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C:\Users\relof\RELOF 2\C4\Skole\FUK Skole\"/>
    </mc:Choice>
  </mc:AlternateContent>
  <xr:revisionPtr revIDLastSave="0" documentId="13_ncr:1_{D9FAB2DD-3586-409E-8130-03A0D5F35856}" xr6:coauthVersionLast="47" xr6:coauthVersionMax="48" xr10:uidLastSave="{00000000-0000-0000-0000-000000000000}"/>
  <bookViews>
    <workbookView xWindow="-110" yWindow="-110" windowWidth="19420" windowHeight="11020" tabRatio="931" firstSheet="1" activeTab="2" xr2:uid="{00000000-000D-0000-FFFF-FFFF00000000}"/>
  </bookViews>
  <sheets>
    <sheet name="Насловна страна" sheetId="1" r:id="rId1"/>
    <sheet name="Организационе јединице" sheetId="2" r:id="rId2"/>
    <sheet name="Сви процеси" sheetId="3" r:id="rId3"/>
    <sheet name="Матрица процеса" sheetId="4" r:id="rId4"/>
    <sheet name="Листа пословних процеса" sheetId="5" r:id="rId5"/>
    <sheet name="siiiii" sheetId="6" state="hidden" r:id="rId6"/>
    <sheet name="Мапа1" sheetId="7" r:id="rId7"/>
    <sheet name="Мапа2" sheetId="30" r:id="rId8"/>
    <sheet name="Мапа3" sheetId="31" r:id="rId9"/>
    <sheet name="Мапа4" sheetId="32" r:id="rId10"/>
    <sheet name="Мапа5" sheetId="33" r:id="rId11"/>
    <sheet name="Мапа6" sheetId="34" r:id="rId12"/>
    <sheet name="Мапа7" sheetId="35" r:id="rId13"/>
    <sheet name="Мапа8" sheetId="36" r:id="rId14"/>
    <sheet name="Мапа9" sheetId="37" r:id="rId15"/>
    <sheet name="Мапа10" sheetId="38" r:id="rId16"/>
    <sheet name="Мапа11" sheetId="39" r:id="rId17"/>
    <sheet name="Мапа12" sheetId="26" r:id="rId18"/>
    <sheet name="Мапа13" sheetId="27" r:id="rId19"/>
    <sheet name="Мапа14" sheetId="28" r:id="rId20"/>
    <sheet name="Мапа15" sheetId="29" r:id="rId21"/>
    <sheet name="Мапа16" sheetId="17" r:id="rId22"/>
    <sheet name="Мапа17" sheetId="18" r:id="rId23"/>
    <sheet name="Мапа18" sheetId="19" r:id="rId24"/>
    <sheet name="Мапа19" sheetId="20" r:id="rId25"/>
    <sheet name="Мапа20" sheetId="21" r:id="rId26"/>
    <sheet name="Мапа21" sheetId="22" r:id="rId27"/>
    <sheet name="Мапа22" sheetId="15" r:id="rId28"/>
    <sheet name="Мапа23" sheetId="16" r:id="rId29"/>
    <sheet name="Мапа24" sheetId="14" r:id="rId30"/>
    <sheet name="Мапа25" sheetId="12" r:id="rId31"/>
    <sheet name="Мапа26" sheetId="13" r:id="rId32"/>
    <sheet name="Мапа27" sheetId="11" r:id="rId33"/>
    <sheet name="Мапа28" sheetId="40" r:id="rId34"/>
    <sheet name="Мапа29" sheetId="41" r:id="rId35"/>
    <sheet name="Мапа30" sheetId="42" r:id="rId36"/>
    <sheet name="Мапа31" sheetId="23" r:id="rId37"/>
    <sheet name="Мапа32" sheetId="47" r:id="rId38"/>
    <sheet name="Мапа33" sheetId="48" r:id="rId39"/>
    <sheet name="Мапа34" sheetId="49" r:id="rId40"/>
    <sheet name="Мапа35" sheetId="50" r:id="rId41"/>
    <sheet name="Регистар ризика" sheetId="9" r:id="rId42"/>
  </sheets>
  <definedNames>
    <definedName name="_xlnm.Print_Area" localSheetId="4">'Листа пословних процеса'!$A$1:$D$94</definedName>
    <definedName name="_xlnm.Print_Area" localSheetId="41">'Регистар ризика'!$A$1:$L$107</definedName>
    <definedName name="_xlnm.Print_Titles" localSheetId="41">'Регистар ризика'!$4:$5</definedName>
    <definedName name="НАСТАВА">'Матрица процеса'!$D$2:$D$51</definedName>
    <definedName name="ОРГАНИЗАЦИЈА">'Матрица процеса'!$C$2:$C$51</definedName>
    <definedName name="ОСТАЛО">'Матрица процеса'!$E$2:$E$51</definedName>
    <definedName name="ОШ">'Матрица процеса'!$G$2:$G$50</definedName>
    <definedName name="ПРАВНИ">'Матрица процеса'!$B$2:$B$51</definedName>
    <definedName name="ПРАКСА">'Матрица процеса'!$E$2:$E$51</definedName>
    <definedName name="ФИНАНСИЈЕ">'Матрица процеса'!$A$2:$A$51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6" i="9" l="1"/>
  <c r="H7" i="9"/>
  <c r="H8" i="9"/>
  <c r="H9" i="9"/>
  <c r="H10" i="9"/>
  <c r="H11" i="9"/>
  <c r="H12" i="9"/>
  <c r="H13" i="9"/>
  <c r="H14" i="9"/>
  <c r="H15" i="9"/>
  <c r="H16" i="9"/>
  <c r="H17" i="9"/>
  <c r="H18" i="9"/>
  <c r="H19" i="9"/>
  <c r="H20" i="9"/>
  <c r="H21" i="9"/>
  <c r="H22" i="9"/>
  <c r="H23" i="9"/>
  <c r="H24" i="9"/>
  <c r="H25" i="9"/>
  <c r="H26" i="9"/>
  <c r="H27" i="9"/>
  <c r="H28" i="9"/>
  <c r="H29" i="9"/>
  <c r="H30" i="9"/>
  <c r="H31" i="9"/>
  <c r="H32" i="9"/>
  <c r="H33" i="9"/>
  <c r="H34" i="9"/>
  <c r="H35" i="9"/>
  <c r="H36" i="9"/>
  <c r="H37" i="9"/>
  <c r="H38" i="9"/>
  <c r="H39" i="9"/>
  <c r="H40" i="9"/>
  <c r="H41" i="9"/>
  <c r="H42" i="9"/>
  <c r="H43" i="9"/>
  <c r="H44" i="9"/>
  <c r="H45" i="9"/>
  <c r="H46" i="9"/>
  <c r="H47" i="9"/>
  <c r="H48" i="9"/>
  <c r="H49" i="9"/>
  <c r="H50" i="9"/>
  <c r="H51" i="9"/>
  <c r="H52" i="9"/>
  <c r="H53" i="9"/>
  <c r="H54" i="9"/>
  <c r="H55" i="9"/>
  <c r="H56" i="9"/>
  <c r="H57" i="9"/>
  <c r="H58" i="9"/>
  <c r="H59" i="9"/>
  <c r="H60" i="9"/>
  <c r="H61" i="9"/>
  <c r="H62" i="9"/>
  <c r="H63" i="9"/>
  <c r="H64" i="9"/>
  <c r="H65" i="9"/>
  <c r="H66" i="9"/>
  <c r="H67" i="9"/>
  <c r="H68" i="9"/>
  <c r="H69" i="9"/>
  <c r="H70" i="9"/>
  <c r="H71" i="9"/>
  <c r="H72" i="9"/>
  <c r="H73" i="9"/>
  <c r="H74" i="9"/>
  <c r="H75" i="9"/>
  <c r="H76" i="9"/>
  <c r="H77" i="9"/>
  <c r="H78" i="9"/>
  <c r="H79" i="9"/>
  <c r="H80" i="9"/>
  <c r="H81" i="9"/>
  <c r="H82" i="9"/>
  <c r="H83" i="9"/>
  <c r="H84" i="9"/>
  <c r="H85" i="9"/>
  <c r="H86" i="9"/>
  <c r="H87" i="9"/>
  <c r="H88" i="9"/>
  <c r="H89" i="9"/>
  <c r="H90" i="9"/>
  <c r="H91" i="9"/>
  <c r="H92" i="9"/>
  <c r="H93" i="9"/>
  <c r="H94" i="9"/>
  <c r="H95" i="9"/>
  <c r="H96" i="9"/>
  <c r="H97" i="9"/>
  <c r="H98" i="9"/>
  <c r="H99" i="9"/>
  <c r="H100" i="9"/>
  <c r="H101" i="9"/>
  <c r="H102" i="9"/>
  <c r="H103" i="9"/>
  <c r="H104" i="9"/>
  <c r="H105" i="9"/>
  <c r="A258" i="50"/>
  <c r="A256" i="50"/>
  <c r="A254" i="50"/>
  <c r="A252" i="50"/>
  <c r="A250" i="50"/>
  <c r="A248" i="50"/>
  <c r="A246" i="50"/>
  <c r="A244" i="50"/>
  <c r="A242" i="50"/>
  <c r="A240" i="50"/>
  <c r="A238" i="50"/>
  <c r="A236" i="50"/>
  <c r="A234" i="50"/>
  <c r="A232" i="50"/>
  <c r="A230" i="50"/>
  <c r="A219" i="50"/>
  <c r="A217" i="50"/>
  <c r="A215" i="50"/>
  <c r="A213" i="50"/>
  <c r="A211" i="50"/>
  <c r="A209" i="50"/>
  <c r="A207" i="50"/>
  <c r="A205" i="50"/>
  <c r="A203" i="50"/>
  <c r="A201" i="50"/>
  <c r="A199" i="50"/>
  <c r="A197" i="50"/>
  <c r="A195" i="50"/>
  <c r="A193" i="50"/>
  <c r="A191" i="50"/>
  <c r="A180" i="50"/>
  <c r="A178" i="50"/>
  <c r="A176" i="50"/>
  <c r="A174" i="50"/>
  <c r="A172" i="50"/>
  <c r="A170" i="50"/>
  <c r="A168" i="50"/>
  <c r="A166" i="50"/>
  <c r="A164" i="50"/>
  <c r="A162" i="50"/>
  <c r="A160" i="50"/>
  <c r="A158" i="50"/>
  <c r="A156" i="50"/>
  <c r="A154" i="50"/>
  <c r="A152" i="50"/>
  <c r="A141" i="50"/>
  <c r="A139" i="50"/>
  <c r="A137" i="50"/>
  <c r="A135" i="50"/>
  <c r="A133" i="50"/>
  <c r="A131" i="50"/>
  <c r="A129" i="50"/>
  <c r="A127" i="50"/>
  <c r="A125" i="50"/>
  <c r="A123" i="50"/>
  <c r="A121" i="50"/>
  <c r="A119" i="50"/>
  <c r="A117" i="50"/>
  <c r="A115" i="50"/>
  <c r="A113" i="50"/>
  <c r="A102" i="50"/>
  <c r="A100" i="50"/>
  <c r="A98" i="50"/>
  <c r="A96" i="50"/>
  <c r="A94" i="50"/>
  <c r="A92" i="50"/>
  <c r="A90" i="50"/>
  <c r="A88" i="50"/>
  <c r="A86" i="50"/>
  <c r="A84" i="50"/>
  <c r="A82" i="50"/>
  <c r="A80" i="50"/>
  <c r="A78" i="50"/>
  <c r="A76" i="50"/>
  <c r="A74" i="50"/>
  <c r="A63" i="50"/>
  <c r="A61" i="50"/>
  <c r="A59" i="50"/>
  <c r="A57" i="50"/>
  <c r="A55" i="50"/>
  <c r="A53" i="50"/>
  <c r="A51" i="50"/>
  <c r="A49" i="50"/>
  <c r="A47" i="50"/>
  <c r="A45" i="50"/>
  <c r="A43" i="50"/>
  <c r="A41" i="50"/>
  <c r="A39" i="50"/>
  <c r="A37" i="50"/>
  <c r="B24" i="50"/>
  <c r="B222" i="50" s="1"/>
  <c r="A24" i="50"/>
  <c r="A222" i="50" s="1"/>
  <c r="B23" i="50"/>
  <c r="B183" i="50" s="1"/>
  <c r="A23" i="50"/>
  <c r="A183" i="50" s="1"/>
  <c r="B22" i="50"/>
  <c r="B144" i="50" s="1"/>
  <c r="A22" i="50"/>
  <c r="A144" i="50" s="1"/>
  <c r="B21" i="50"/>
  <c r="B105" i="50" s="1"/>
  <c r="A21" i="50"/>
  <c r="A105" i="50" s="1"/>
  <c r="B20" i="50"/>
  <c r="B66" i="50" s="1"/>
  <c r="A20" i="50"/>
  <c r="A66" i="50" s="1"/>
  <c r="B19" i="50"/>
  <c r="B29" i="50" s="1"/>
  <c r="A19" i="50"/>
  <c r="A29" i="50" s="1"/>
  <c r="B15" i="50"/>
  <c r="B11" i="50"/>
  <c r="B10" i="50"/>
  <c r="B9" i="50"/>
  <c r="B8" i="50"/>
  <c r="C6" i="50"/>
  <c r="A3" i="50"/>
  <c r="A258" i="49"/>
  <c r="A256" i="49"/>
  <c r="A254" i="49"/>
  <c r="A252" i="49"/>
  <c r="A250" i="49"/>
  <c r="A248" i="49"/>
  <c r="A246" i="49"/>
  <c r="A244" i="49"/>
  <c r="A242" i="49"/>
  <c r="A240" i="49"/>
  <c r="A238" i="49"/>
  <c r="A236" i="49"/>
  <c r="A234" i="49"/>
  <c r="A232" i="49"/>
  <c r="A230" i="49"/>
  <c r="A219" i="49"/>
  <c r="A217" i="49"/>
  <c r="A215" i="49"/>
  <c r="A213" i="49"/>
  <c r="A211" i="49"/>
  <c r="A209" i="49"/>
  <c r="A207" i="49"/>
  <c r="A205" i="49"/>
  <c r="A203" i="49"/>
  <c r="A201" i="49"/>
  <c r="A199" i="49"/>
  <c r="A197" i="49"/>
  <c r="A195" i="49"/>
  <c r="A193" i="49"/>
  <c r="A191" i="49"/>
  <c r="A180" i="49"/>
  <c r="A178" i="49"/>
  <c r="A176" i="49"/>
  <c r="A174" i="49"/>
  <c r="A172" i="49"/>
  <c r="A170" i="49"/>
  <c r="A168" i="49"/>
  <c r="A166" i="49"/>
  <c r="A164" i="49"/>
  <c r="A162" i="49"/>
  <c r="A160" i="49"/>
  <c r="A158" i="49"/>
  <c r="A156" i="49"/>
  <c r="A154" i="49"/>
  <c r="A152" i="49"/>
  <c r="A141" i="49"/>
  <c r="A139" i="49"/>
  <c r="A137" i="49"/>
  <c r="A135" i="49"/>
  <c r="A133" i="49"/>
  <c r="A131" i="49"/>
  <c r="A129" i="49"/>
  <c r="A127" i="49"/>
  <c r="A125" i="49"/>
  <c r="A123" i="49"/>
  <c r="A121" i="49"/>
  <c r="A119" i="49"/>
  <c r="A117" i="49"/>
  <c r="A115" i="49"/>
  <c r="A113" i="49"/>
  <c r="A102" i="49"/>
  <c r="A100" i="49"/>
  <c r="A98" i="49"/>
  <c r="A96" i="49"/>
  <c r="A94" i="49"/>
  <c r="A92" i="49"/>
  <c r="A90" i="49"/>
  <c r="A88" i="49"/>
  <c r="A86" i="49"/>
  <c r="A84" i="49"/>
  <c r="A82" i="49"/>
  <c r="A80" i="49"/>
  <c r="A78" i="49"/>
  <c r="A76" i="49"/>
  <c r="A74" i="49"/>
  <c r="A63" i="49"/>
  <c r="A61" i="49"/>
  <c r="A59" i="49"/>
  <c r="A57" i="49"/>
  <c r="A55" i="49"/>
  <c r="A53" i="49"/>
  <c r="A51" i="49"/>
  <c r="A49" i="49"/>
  <c r="A47" i="49"/>
  <c r="A45" i="49"/>
  <c r="A43" i="49"/>
  <c r="A41" i="49"/>
  <c r="A39" i="49"/>
  <c r="A37" i="49"/>
  <c r="B24" i="49"/>
  <c r="B222" i="49" s="1"/>
  <c r="A24" i="49"/>
  <c r="A222" i="49" s="1"/>
  <c r="B23" i="49"/>
  <c r="B183" i="49" s="1"/>
  <c r="A23" i="49"/>
  <c r="A183" i="49" s="1"/>
  <c r="B22" i="49"/>
  <c r="B144" i="49" s="1"/>
  <c r="A22" i="49"/>
  <c r="A144" i="49" s="1"/>
  <c r="B21" i="49"/>
  <c r="B105" i="49" s="1"/>
  <c r="A21" i="49"/>
  <c r="A105" i="49" s="1"/>
  <c r="B20" i="49"/>
  <c r="B66" i="49" s="1"/>
  <c r="A20" i="49"/>
  <c r="A66" i="49" s="1"/>
  <c r="B19" i="49"/>
  <c r="B29" i="49" s="1"/>
  <c r="A19" i="49"/>
  <c r="A29" i="49" s="1"/>
  <c r="B15" i="49"/>
  <c r="B11" i="49"/>
  <c r="B10" i="49"/>
  <c r="B9" i="49"/>
  <c r="B8" i="49"/>
  <c r="C6" i="49"/>
  <c r="A3" i="49"/>
  <c r="A258" i="48"/>
  <c r="A256" i="48"/>
  <c r="A254" i="48"/>
  <c r="A252" i="48"/>
  <c r="A250" i="48"/>
  <c r="A248" i="48"/>
  <c r="A246" i="48"/>
  <c r="A244" i="48"/>
  <c r="A242" i="48"/>
  <c r="A240" i="48"/>
  <c r="A238" i="48"/>
  <c r="A236" i="48"/>
  <c r="A234" i="48"/>
  <c r="A232" i="48"/>
  <c r="A230" i="48"/>
  <c r="A219" i="48"/>
  <c r="A217" i="48"/>
  <c r="A215" i="48"/>
  <c r="A213" i="48"/>
  <c r="A211" i="48"/>
  <c r="A209" i="48"/>
  <c r="A207" i="48"/>
  <c r="A205" i="48"/>
  <c r="A203" i="48"/>
  <c r="A201" i="48"/>
  <c r="A199" i="48"/>
  <c r="A197" i="48"/>
  <c r="A195" i="48"/>
  <c r="A193" i="48"/>
  <c r="A191" i="48"/>
  <c r="A180" i="48"/>
  <c r="A178" i="48"/>
  <c r="A176" i="48"/>
  <c r="A174" i="48"/>
  <c r="A172" i="48"/>
  <c r="A170" i="48"/>
  <c r="A168" i="48"/>
  <c r="A166" i="48"/>
  <c r="A164" i="48"/>
  <c r="A162" i="48"/>
  <c r="A160" i="48"/>
  <c r="A158" i="48"/>
  <c r="A156" i="48"/>
  <c r="A154" i="48"/>
  <c r="A152" i="48"/>
  <c r="A141" i="48"/>
  <c r="A139" i="48"/>
  <c r="A137" i="48"/>
  <c r="A135" i="48"/>
  <c r="A133" i="48"/>
  <c r="A131" i="48"/>
  <c r="A129" i="48"/>
  <c r="A127" i="48"/>
  <c r="A125" i="48"/>
  <c r="A123" i="48"/>
  <c r="A121" i="48"/>
  <c r="A119" i="48"/>
  <c r="A117" i="48"/>
  <c r="A115" i="48"/>
  <c r="A113" i="48"/>
  <c r="A102" i="48"/>
  <c r="A100" i="48"/>
  <c r="A98" i="48"/>
  <c r="A96" i="48"/>
  <c r="A94" i="48"/>
  <c r="A92" i="48"/>
  <c r="A90" i="48"/>
  <c r="A88" i="48"/>
  <c r="A86" i="48"/>
  <c r="A84" i="48"/>
  <c r="A82" i="48"/>
  <c r="A80" i="48"/>
  <c r="A78" i="48"/>
  <c r="A76" i="48"/>
  <c r="A74" i="48"/>
  <c r="A63" i="48"/>
  <c r="A61" i="48"/>
  <c r="A59" i="48"/>
  <c r="A57" i="48"/>
  <c r="A55" i="48"/>
  <c r="A53" i="48"/>
  <c r="A51" i="48"/>
  <c r="A49" i="48"/>
  <c r="A47" i="48"/>
  <c r="A45" i="48"/>
  <c r="A43" i="48"/>
  <c r="A41" i="48"/>
  <c r="A39" i="48"/>
  <c r="A37" i="48"/>
  <c r="B24" i="48"/>
  <c r="B222" i="48" s="1"/>
  <c r="A24" i="48"/>
  <c r="A222" i="48" s="1"/>
  <c r="B23" i="48"/>
  <c r="B183" i="48" s="1"/>
  <c r="A23" i="48"/>
  <c r="A183" i="48" s="1"/>
  <c r="B22" i="48"/>
  <c r="B144" i="48" s="1"/>
  <c r="A22" i="48"/>
  <c r="A144" i="48" s="1"/>
  <c r="B21" i="48"/>
  <c r="B105" i="48" s="1"/>
  <c r="A21" i="48"/>
  <c r="A105" i="48" s="1"/>
  <c r="B20" i="48"/>
  <c r="B66" i="48" s="1"/>
  <c r="A20" i="48"/>
  <c r="A66" i="48" s="1"/>
  <c r="B19" i="48"/>
  <c r="B29" i="48" s="1"/>
  <c r="A19" i="48"/>
  <c r="A29" i="48" s="1"/>
  <c r="B15" i="48"/>
  <c r="B11" i="48"/>
  <c r="B10" i="48"/>
  <c r="B9" i="48"/>
  <c r="B8" i="48"/>
  <c r="C6" i="48"/>
  <c r="A3" i="48"/>
  <c r="A258" i="47"/>
  <c r="A256" i="47"/>
  <c r="A254" i="47"/>
  <c r="A252" i="47"/>
  <c r="A250" i="47"/>
  <c r="A248" i="47"/>
  <c r="A246" i="47"/>
  <c r="A244" i="47"/>
  <c r="A242" i="47"/>
  <c r="A240" i="47"/>
  <c r="A238" i="47"/>
  <c r="A236" i="47"/>
  <c r="A234" i="47"/>
  <c r="A232" i="47"/>
  <c r="A230" i="47"/>
  <c r="A219" i="47"/>
  <c r="A217" i="47"/>
  <c r="A215" i="47"/>
  <c r="A213" i="47"/>
  <c r="A211" i="47"/>
  <c r="A209" i="47"/>
  <c r="A207" i="47"/>
  <c r="A205" i="47"/>
  <c r="A203" i="47"/>
  <c r="A201" i="47"/>
  <c r="A199" i="47"/>
  <c r="A197" i="47"/>
  <c r="A195" i="47"/>
  <c r="A193" i="47"/>
  <c r="A191" i="47"/>
  <c r="A180" i="47"/>
  <c r="A178" i="47"/>
  <c r="A176" i="47"/>
  <c r="A174" i="47"/>
  <c r="A172" i="47"/>
  <c r="A170" i="47"/>
  <c r="A168" i="47"/>
  <c r="A166" i="47"/>
  <c r="A164" i="47"/>
  <c r="A162" i="47"/>
  <c r="A160" i="47"/>
  <c r="A158" i="47"/>
  <c r="A156" i="47"/>
  <c r="A154" i="47"/>
  <c r="A152" i="47"/>
  <c r="A141" i="47"/>
  <c r="A139" i="47"/>
  <c r="A137" i="47"/>
  <c r="A135" i="47"/>
  <c r="A133" i="47"/>
  <c r="A131" i="47"/>
  <c r="A129" i="47"/>
  <c r="A127" i="47"/>
  <c r="A125" i="47"/>
  <c r="A123" i="47"/>
  <c r="A121" i="47"/>
  <c r="A119" i="47"/>
  <c r="A117" i="47"/>
  <c r="A115" i="47"/>
  <c r="A113" i="47"/>
  <c r="A102" i="47"/>
  <c r="A100" i="47"/>
  <c r="A98" i="47"/>
  <c r="A96" i="47"/>
  <c r="A94" i="47"/>
  <c r="A92" i="47"/>
  <c r="A90" i="47"/>
  <c r="A88" i="47"/>
  <c r="A86" i="47"/>
  <c r="A84" i="47"/>
  <c r="A82" i="47"/>
  <c r="A80" i="47"/>
  <c r="A78" i="47"/>
  <c r="A76" i="47"/>
  <c r="A74" i="47"/>
  <c r="A63" i="47"/>
  <c r="A61" i="47"/>
  <c r="A59" i="47"/>
  <c r="A57" i="47"/>
  <c r="A55" i="47"/>
  <c r="A53" i="47"/>
  <c r="A51" i="47"/>
  <c r="A49" i="47"/>
  <c r="A47" i="47"/>
  <c r="A45" i="47"/>
  <c r="A43" i="47"/>
  <c r="A41" i="47"/>
  <c r="A39" i="47"/>
  <c r="A37" i="47"/>
  <c r="B24" i="47"/>
  <c r="B222" i="47" s="1"/>
  <c r="A24" i="47"/>
  <c r="A222" i="47" s="1"/>
  <c r="B23" i="47"/>
  <c r="B183" i="47" s="1"/>
  <c r="A23" i="47"/>
  <c r="A183" i="47" s="1"/>
  <c r="B22" i="47"/>
  <c r="B144" i="47" s="1"/>
  <c r="A22" i="47"/>
  <c r="A144" i="47" s="1"/>
  <c r="B21" i="47"/>
  <c r="B105" i="47" s="1"/>
  <c r="A21" i="47"/>
  <c r="A105" i="47" s="1"/>
  <c r="B20" i="47"/>
  <c r="B66" i="47" s="1"/>
  <c r="A20" i="47"/>
  <c r="A66" i="47" s="1"/>
  <c r="B19" i="47"/>
  <c r="B29" i="47" s="1"/>
  <c r="A19" i="47"/>
  <c r="A29" i="47" s="1"/>
  <c r="B15" i="47"/>
  <c r="B11" i="47"/>
  <c r="B10" i="47"/>
  <c r="B9" i="47"/>
  <c r="B8" i="47"/>
  <c r="C6" i="47"/>
  <c r="A3" i="47"/>
  <c r="A258" i="23"/>
  <c r="A256" i="23"/>
  <c r="A254" i="23"/>
  <c r="A252" i="23"/>
  <c r="A250" i="23"/>
  <c r="A248" i="23"/>
  <c r="A246" i="23"/>
  <c r="A244" i="23"/>
  <c r="A242" i="23"/>
  <c r="A240" i="23"/>
  <c r="A238" i="23"/>
  <c r="A236" i="23"/>
  <c r="A234" i="23"/>
  <c r="A232" i="23"/>
  <c r="A230" i="23"/>
  <c r="A219" i="23"/>
  <c r="A217" i="23"/>
  <c r="A215" i="23"/>
  <c r="A213" i="23"/>
  <c r="A211" i="23"/>
  <c r="A209" i="23"/>
  <c r="A207" i="23"/>
  <c r="A205" i="23"/>
  <c r="A203" i="23"/>
  <c r="A201" i="23"/>
  <c r="A199" i="23"/>
  <c r="A197" i="23"/>
  <c r="A195" i="23"/>
  <c r="A193" i="23"/>
  <c r="A191" i="23"/>
  <c r="A180" i="23"/>
  <c r="A178" i="23"/>
  <c r="A176" i="23"/>
  <c r="A174" i="23"/>
  <c r="A172" i="23"/>
  <c r="A170" i="23"/>
  <c r="A168" i="23"/>
  <c r="A166" i="23"/>
  <c r="A164" i="23"/>
  <c r="A162" i="23"/>
  <c r="A160" i="23"/>
  <c r="A158" i="23"/>
  <c r="A156" i="23"/>
  <c r="A154" i="23"/>
  <c r="A152" i="23"/>
  <c r="A141" i="23"/>
  <c r="A139" i="23"/>
  <c r="A137" i="23"/>
  <c r="A135" i="23"/>
  <c r="A133" i="23"/>
  <c r="A131" i="23"/>
  <c r="A129" i="23"/>
  <c r="A127" i="23"/>
  <c r="A125" i="23"/>
  <c r="A123" i="23"/>
  <c r="A121" i="23"/>
  <c r="A119" i="23"/>
  <c r="A117" i="23"/>
  <c r="A115" i="23"/>
  <c r="A113" i="23"/>
  <c r="A102" i="23"/>
  <c r="A100" i="23"/>
  <c r="A98" i="23"/>
  <c r="A96" i="23"/>
  <c r="A94" i="23"/>
  <c r="A92" i="23"/>
  <c r="A90" i="23"/>
  <c r="A88" i="23"/>
  <c r="A86" i="23"/>
  <c r="A84" i="23"/>
  <c r="A82" i="23"/>
  <c r="A80" i="23"/>
  <c r="A78" i="23"/>
  <c r="A76" i="23"/>
  <c r="A74" i="23"/>
  <c r="A63" i="23"/>
  <c r="A61" i="23"/>
  <c r="A59" i="23"/>
  <c r="A57" i="23"/>
  <c r="A55" i="23"/>
  <c r="A53" i="23"/>
  <c r="A51" i="23"/>
  <c r="A49" i="23"/>
  <c r="A47" i="23"/>
  <c r="A45" i="23"/>
  <c r="A43" i="23"/>
  <c r="A41" i="23"/>
  <c r="A39" i="23"/>
  <c r="A37" i="23"/>
  <c r="B24" i="23"/>
  <c r="B222" i="23" s="1"/>
  <c r="A24" i="23"/>
  <c r="A222" i="23" s="1"/>
  <c r="B23" i="23"/>
  <c r="B183" i="23" s="1"/>
  <c r="A23" i="23"/>
  <c r="A183" i="23" s="1"/>
  <c r="B22" i="23"/>
  <c r="B144" i="23" s="1"/>
  <c r="A22" i="23"/>
  <c r="A144" i="23" s="1"/>
  <c r="B21" i="23"/>
  <c r="B105" i="23" s="1"/>
  <c r="A21" i="23"/>
  <c r="A105" i="23" s="1"/>
  <c r="B20" i="23"/>
  <c r="B66" i="23" s="1"/>
  <c r="A20" i="23"/>
  <c r="A66" i="23" s="1"/>
  <c r="B19" i="23"/>
  <c r="B29" i="23" s="1"/>
  <c r="A19" i="23"/>
  <c r="A29" i="23" s="1"/>
  <c r="B15" i="23"/>
  <c r="B11" i="23"/>
  <c r="B10" i="23"/>
  <c r="B9" i="23"/>
  <c r="B8" i="23"/>
  <c r="C6" i="23"/>
  <c r="A3" i="23"/>
  <c r="A258" i="42"/>
  <c r="A256" i="42"/>
  <c r="A254" i="42"/>
  <c r="A252" i="42"/>
  <c r="A250" i="42"/>
  <c r="A248" i="42"/>
  <c r="A246" i="42"/>
  <c r="A244" i="42"/>
  <c r="A242" i="42"/>
  <c r="A240" i="42"/>
  <c r="A238" i="42"/>
  <c r="A236" i="42"/>
  <c r="A234" i="42"/>
  <c r="A232" i="42"/>
  <c r="A230" i="42"/>
  <c r="A219" i="42"/>
  <c r="A217" i="42"/>
  <c r="A215" i="42"/>
  <c r="A213" i="42"/>
  <c r="A211" i="42"/>
  <c r="A209" i="42"/>
  <c r="A207" i="42"/>
  <c r="A205" i="42"/>
  <c r="A203" i="42"/>
  <c r="A201" i="42"/>
  <c r="A199" i="42"/>
  <c r="A197" i="42"/>
  <c r="A195" i="42"/>
  <c r="A193" i="42"/>
  <c r="A191" i="42"/>
  <c r="A180" i="42"/>
  <c r="A178" i="42"/>
  <c r="A176" i="42"/>
  <c r="A174" i="42"/>
  <c r="A172" i="42"/>
  <c r="A170" i="42"/>
  <c r="A168" i="42"/>
  <c r="A166" i="42"/>
  <c r="A164" i="42"/>
  <c r="A162" i="42"/>
  <c r="A160" i="42"/>
  <c r="A158" i="42"/>
  <c r="A156" i="42"/>
  <c r="A154" i="42"/>
  <c r="A152" i="42"/>
  <c r="A141" i="42"/>
  <c r="A139" i="42"/>
  <c r="A137" i="42"/>
  <c r="A135" i="42"/>
  <c r="A133" i="42"/>
  <c r="A131" i="42"/>
  <c r="A129" i="42"/>
  <c r="A127" i="42"/>
  <c r="A125" i="42"/>
  <c r="A123" i="42"/>
  <c r="A121" i="42"/>
  <c r="A119" i="42"/>
  <c r="A117" i="42"/>
  <c r="A115" i="42"/>
  <c r="A113" i="42"/>
  <c r="A102" i="42"/>
  <c r="A100" i="42"/>
  <c r="A98" i="42"/>
  <c r="A96" i="42"/>
  <c r="A94" i="42"/>
  <c r="A92" i="42"/>
  <c r="A90" i="42"/>
  <c r="A88" i="42"/>
  <c r="A86" i="42"/>
  <c r="A84" i="42"/>
  <c r="A82" i="42"/>
  <c r="A80" i="42"/>
  <c r="A78" i="42"/>
  <c r="A76" i="42"/>
  <c r="A74" i="42"/>
  <c r="A63" i="42"/>
  <c r="A61" i="42"/>
  <c r="A59" i="42"/>
  <c r="A57" i="42"/>
  <c r="A55" i="42"/>
  <c r="A53" i="42"/>
  <c r="A51" i="42"/>
  <c r="A49" i="42"/>
  <c r="A47" i="42"/>
  <c r="A45" i="42"/>
  <c r="A43" i="42"/>
  <c r="A41" i="42"/>
  <c r="A39" i="42"/>
  <c r="A37" i="42"/>
  <c r="B24" i="42"/>
  <c r="B222" i="42" s="1"/>
  <c r="A24" i="42"/>
  <c r="A222" i="42" s="1"/>
  <c r="B23" i="42"/>
  <c r="B183" i="42" s="1"/>
  <c r="A23" i="42"/>
  <c r="A183" i="42" s="1"/>
  <c r="B22" i="42"/>
  <c r="B144" i="42" s="1"/>
  <c r="A22" i="42"/>
  <c r="A144" i="42" s="1"/>
  <c r="B21" i="42"/>
  <c r="B105" i="42" s="1"/>
  <c r="A21" i="42"/>
  <c r="A105" i="42" s="1"/>
  <c r="B20" i="42"/>
  <c r="B66" i="42" s="1"/>
  <c r="A20" i="42"/>
  <c r="A66" i="42" s="1"/>
  <c r="B19" i="42"/>
  <c r="B29" i="42" s="1"/>
  <c r="A19" i="42"/>
  <c r="A29" i="42" s="1"/>
  <c r="B15" i="42"/>
  <c r="B11" i="42"/>
  <c r="B10" i="42"/>
  <c r="B9" i="42"/>
  <c r="B8" i="42"/>
  <c r="C6" i="42"/>
  <c r="A3" i="42"/>
  <c r="A258" i="41"/>
  <c r="A256" i="41"/>
  <c r="A254" i="41"/>
  <c r="A252" i="41"/>
  <c r="A250" i="41"/>
  <c r="A248" i="41"/>
  <c r="A246" i="41"/>
  <c r="A244" i="41"/>
  <c r="A242" i="41"/>
  <c r="A240" i="41"/>
  <c r="A238" i="41"/>
  <c r="A236" i="41"/>
  <c r="A234" i="41"/>
  <c r="A232" i="41"/>
  <c r="A230" i="41"/>
  <c r="A219" i="41"/>
  <c r="A217" i="41"/>
  <c r="A215" i="41"/>
  <c r="A213" i="41"/>
  <c r="A211" i="41"/>
  <c r="A209" i="41"/>
  <c r="A207" i="41"/>
  <c r="A205" i="41"/>
  <c r="A203" i="41"/>
  <c r="A201" i="41"/>
  <c r="A199" i="41"/>
  <c r="A197" i="41"/>
  <c r="A195" i="41"/>
  <c r="A193" i="41"/>
  <c r="A191" i="41"/>
  <c r="A180" i="41"/>
  <c r="A178" i="41"/>
  <c r="A176" i="41"/>
  <c r="A174" i="41"/>
  <c r="A172" i="41"/>
  <c r="A170" i="41"/>
  <c r="A168" i="41"/>
  <c r="A166" i="41"/>
  <c r="A164" i="41"/>
  <c r="A162" i="41"/>
  <c r="A160" i="41"/>
  <c r="A158" i="41"/>
  <c r="A156" i="41"/>
  <c r="A154" i="41"/>
  <c r="A152" i="41"/>
  <c r="A141" i="41"/>
  <c r="A139" i="41"/>
  <c r="A137" i="41"/>
  <c r="A135" i="41"/>
  <c r="A133" i="41"/>
  <c r="A131" i="41"/>
  <c r="A129" i="41"/>
  <c r="A127" i="41"/>
  <c r="A125" i="41"/>
  <c r="A123" i="41"/>
  <c r="A121" i="41"/>
  <c r="A119" i="41"/>
  <c r="A117" i="41"/>
  <c r="A115" i="41"/>
  <c r="A113" i="41"/>
  <c r="A102" i="41"/>
  <c r="A100" i="41"/>
  <c r="A98" i="41"/>
  <c r="A96" i="41"/>
  <c r="A94" i="41"/>
  <c r="A92" i="41"/>
  <c r="A90" i="41"/>
  <c r="A88" i="41"/>
  <c r="A86" i="41"/>
  <c r="A84" i="41"/>
  <c r="A82" i="41"/>
  <c r="A80" i="41"/>
  <c r="A78" i="41"/>
  <c r="A76" i="41"/>
  <c r="A74" i="41"/>
  <c r="A63" i="41"/>
  <c r="A61" i="41"/>
  <c r="A59" i="41"/>
  <c r="A57" i="41"/>
  <c r="A55" i="41"/>
  <c r="A53" i="41"/>
  <c r="A51" i="41"/>
  <c r="A49" i="41"/>
  <c r="A47" i="41"/>
  <c r="A45" i="41"/>
  <c r="A43" i="41"/>
  <c r="A41" i="41"/>
  <c r="A39" i="41"/>
  <c r="A37" i="41"/>
  <c r="B24" i="41"/>
  <c r="B222" i="41" s="1"/>
  <c r="A24" i="41"/>
  <c r="A222" i="41" s="1"/>
  <c r="B23" i="41"/>
  <c r="B183" i="41" s="1"/>
  <c r="A23" i="41"/>
  <c r="A183" i="41" s="1"/>
  <c r="B22" i="41"/>
  <c r="B144" i="41" s="1"/>
  <c r="A22" i="41"/>
  <c r="A144" i="41" s="1"/>
  <c r="B21" i="41"/>
  <c r="B105" i="41" s="1"/>
  <c r="A21" i="41"/>
  <c r="A105" i="41" s="1"/>
  <c r="B20" i="41"/>
  <c r="B66" i="41" s="1"/>
  <c r="A20" i="41"/>
  <c r="A66" i="41" s="1"/>
  <c r="B19" i="41"/>
  <c r="B29" i="41" s="1"/>
  <c r="A19" i="41"/>
  <c r="A29" i="41" s="1"/>
  <c r="B15" i="41"/>
  <c r="B11" i="41"/>
  <c r="B10" i="41"/>
  <c r="B9" i="41"/>
  <c r="B8" i="41"/>
  <c r="C6" i="41"/>
  <c r="A3" i="41"/>
  <c r="A258" i="40"/>
  <c r="A256" i="40"/>
  <c r="A254" i="40"/>
  <c r="A252" i="40"/>
  <c r="A250" i="40"/>
  <c r="A248" i="40"/>
  <c r="A246" i="40"/>
  <c r="A244" i="40"/>
  <c r="A242" i="40"/>
  <c r="A240" i="40"/>
  <c r="A238" i="40"/>
  <c r="A236" i="40"/>
  <c r="A234" i="40"/>
  <c r="A232" i="40"/>
  <c r="A230" i="40"/>
  <c r="A219" i="40"/>
  <c r="A217" i="40"/>
  <c r="A215" i="40"/>
  <c r="A213" i="40"/>
  <c r="A211" i="40"/>
  <c r="A209" i="40"/>
  <c r="A207" i="40"/>
  <c r="A205" i="40"/>
  <c r="A203" i="40"/>
  <c r="A201" i="40"/>
  <c r="A199" i="40"/>
  <c r="A197" i="40"/>
  <c r="A195" i="40"/>
  <c r="A193" i="40"/>
  <c r="A191" i="40"/>
  <c r="A180" i="40"/>
  <c r="A178" i="40"/>
  <c r="A176" i="40"/>
  <c r="A174" i="40"/>
  <c r="A172" i="40"/>
  <c r="A170" i="40"/>
  <c r="A168" i="40"/>
  <c r="A166" i="40"/>
  <c r="A164" i="40"/>
  <c r="A162" i="40"/>
  <c r="A160" i="40"/>
  <c r="A158" i="40"/>
  <c r="A156" i="40"/>
  <c r="A154" i="40"/>
  <c r="A152" i="40"/>
  <c r="A141" i="40"/>
  <c r="A139" i="40"/>
  <c r="A137" i="40"/>
  <c r="A135" i="40"/>
  <c r="A133" i="40"/>
  <c r="A131" i="40"/>
  <c r="A129" i="40"/>
  <c r="A127" i="40"/>
  <c r="A125" i="40"/>
  <c r="A123" i="40"/>
  <c r="A121" i="40"/>
  <c r="A119" i="40"/>
  <c r="A117" i="40"/>
  <c r="A115" i="40"/>
  <c r="A113" i="40"/>
  <c r="A102" i="40"/>
  <c r="A100" i="40"/>
  <c r="A98" i="40"/>
  <c r="A96" i="40"/>
  <c r="A94" i="40"/>
  <c r="A92" i="40"/>
  <c r="A90" i="40"/>
  <c r="A88" i="40"/>
  <c r="A86" i="40"/>
  <c r="A84" i="40"/>
  <c r="A82" i="40"/>
  <c r="A80" i="40"/>
  <c r="A78" i="40"/>
  <c r="A76" i="40"/>
  <c r="A74" i="40"/>
  <c r="A63" i="40"/>
  <c r="A61" i="40"/>
  <c r="A59" i="40"/>
  <c r="A57" i="40"/>
  <c r="A55" i="40"/>
  <c r="A53" i="40"/>
  <c r="A51" i="40"/>
  <c r="A49" i="40"/>
  <c r="A47" i="40"/>
  <c r="A45" i="40"/>
  <c r="A43" i="40"/>
  <c r="A41" i="40"/>
  <c r="A39" i="40"/>
  <c r="A37" i="40"/>
  <c r="B24" i="40"/>
  <c r="B222" i="40" s="1"/>
  <c r="A24" i="40"/>
  <c r="A222" i="40" s="1"/>
  <c r="B23" i="40"/>
  <c r="B183" i="40" s="1"/>
  <c r="A23" i="40"/>
  <c r="A183" i="40" s="1"/>
  <c r="B22" i="40"/>
  <c r="B144" i="40" s="1"/>
  <c r="A22" i="40"/>
  <c r="A144" i="40" s="1"/>
  <c r="B21" i="40"/>
  <c r="B105" i="40" s="1"/>
  <c r="A21" i="40"/>
  <c r="A105" i="40" s="1"/>
  <c r="B20" i="40"/>
  <c r="B66" i="40" s="1"/>
  <c r="A20" i="40"/>
  <c r="A66" i="40" s="1"/>
  <c r="B19" i="40"/>
  <c r="B29" i="40" s="1"/>
  <c r="A19" i="40"/>
  <c r="A29" i="40" s="1"/>
  <c r="B15" i="40"/>
  <c r="B11" i="40"/>
  <c r="B10" i="40"/>
  <c r="B9" i="40"/>
  <c r="B8" i="40"/>
  <c r="C6" i="40"/>
  <c r="A3" i="40"/>
  <c r="A258" i="11"/>
  <c r="A256" i="11"/>
  <c r="A254" i="11"/>
  <c r="A252" i="11"/>
  <c r="A250" i="11"/>
  <c r="A248" i="11"/>
  <c r="A246" i="11"/>
  <c r="A244" i="11"/>
  <c r="A242" i="11"/>
  <c r="A240" i="11"/>
  <c r="A238" i="11"/>
  <c r="A236" i="11"/>
  <c r="A234" i="11"/>
  <c r="A232" i="11"/>
  <c r="A230" i="11"/>
  <c r="A219" i="11"/>
  <c r="A217" i="11"/>
  <c r="A215" i="11"/>
  <c r="A213" i="11"/>
  <c r="A211" i="11"/>
  <c r="A209" i="11"/>
  <c r="A207" i="11"/>
  <c r="A205" i="11"/>
  <c r="A203" i="11"/>
  <c r="A201" i="11"/>
  <c r="A199" i="11"/>
  <c r="A197" i="11"/>
  <c r="A195" i="11"/>
  <c r="A193" i="11"/>
  <c r="A191" i="11"/>
  <c r="A180" i="11"/>
  <c r="A178" i="11"/>
  <c r="A176" i="11"/>
  <c r="A174" i="11"/>
  <c r="A172" i="11"/>
  <c r="A170" i="11"/>
  <c r="A168" i="11"/>
  <c r="A166" i="11"/>
  <c r="A164" i="11"/>
  <c r="A162" i="11"/>
  <c r="A160" i="11"/>
  <c r="A158" i="11"/>
  <c r="A156" i="11"/>
  <c r="A154" i="11"/>
  <c r="A152" i="11"/>
  <c r="A141" i="11"/>
  <c r="A139" i="11"/>
  <c r="A137" i="11"/>
  <c r="A135" i="11"/>
  <c r="A133" i="11"/>
  <c r="A131" i="11"/>
  <c r="A129" i="11"/>
  <c r="A127" i="11"/>
  <c r="A125" i="11"/>
  <c r="A123" i="11"/>
  <c r="A121" i="11"/>
  <c r="A119" i="11"/>
  <c r="A117" i="11"/>
  <c r="A115" i="11"/>
  <c r="A113" i="11"/>
  <c r="A102" i="11"/>
  <c r="A100" i="11"/>
  <c r="A98" i="11"/>
  <c r="A96" i="11"/>
  <c r="A94" i="11"/>
  <c r="A92" i="11"/>
  <c r="A90" i="11"/>
  <c r="A88" i="11"/>
  <c r="A86" i="11"/>
  <c r="A84" i="11"/>
  <c r="A82" i="11"/>
  <c r="A80" i="11"/>
  <c r="A78" i="11"/>
  <c r="A76" i="11"/>
  <c r="A74" i="11"/>
  <c r="A63" i="11"/>
  <c r="A61" i="11"/>
  <c r="A59" i="11"/>
  <c r="A57" i="11"/>
  <c r="A55" i="11"/>
  <c r="A53" i="11"/>
  <c r="A51" i="11"/>
  <c r="A49" i="11"/>
  <c r="A47" i="11"/>
  <c r="A45" i="11"/>
  <c r="A43" i="11"/>
  <c r="A41" i="11"/>
  <c r="A39" i="11"/>
  <c r="A37" i="11"/>
  <c r="B24" i="11"/>
  <c r="B222" i="11" s="1"/>
  <c r="A24" i="11"/>
  <c r="A222" i="11" s="1"/>
  <c r="B23" i="11"/>
  <c r="B183" i="11" s="1"/>
  <c r="A23" i="11"/>
  <c r="A183" i="11" s="1"/>
  <c r="B22" i="11"/>
  <c r="B144" i="11" s="1"/>
  <c r="A22" i="11"/>
  <c r="A144" i="11" s="1"/>
  <c r="B21" i="11"/>
  <c r="B105" i="11" s="1"/>
  <c r="A21" i="11"/>
  <c r="A105" i="11" s="1"/>
  <c r="B20" i="11"/>
  <c r="B66" i="11" s="1"/>
  <c r="A20" i="11"/>
  <c r="A66" i="11" s="1"/>
  <c r="B19" i="11"/>
  <c r="B29" i="11" s="1"/>
  <c r="A19" i="11"/>
  <c r="A29" i="11" s="1"/>
  <c r="B15" i="11"/>
  <c r="B11" i="11"/>
  <c r="B10" i="11"/>
  <c r="B9" i="11"/>
  <c r="B8" i="11"/>
  <c r="C6" i="11"/>
  <c r="A3" i="11"/>
  <c r="A258" i="13"/>
  <c r="A256" i="13"/>
  <c r="A254" i="13"/>
  <c r="A252" i="13"/>
  <c r="A250" i="13"/>
  <c r="A248" i="13"/>
  <c r="A246" i="13"/>
  <c r="A244" i="13"/>
  <c r="A242" i="13"/>
  <c r="A240" i="13"/>
  <c r="A238" i="13"/>
  <c r="A236" i="13"/>
  <c r="A234" i="13"/>
  <c r="A232" i="13"/>
  <c r="A230" i="13"/>
  <c r="A219" i="13"/>
  <c r="A217" i="13"/>
  <c r="A215" i="13"/>
  <c r="A213" i="13"/>
  <c r="A211" i="13"/>
  <c r="A209" i="13"/>
  <c r="A207" i="13"/>
  <c r="A205" i="13"/>
  <c r="A203" i="13"/>
  <c r="A201" i="13"/>
  <c r="A199" i="13"/>
  <c r="A197" i="13"/>
  <c r="A195" i="13"/>
  <c r="A193" i="13"/>
  <c r="A191" i="13"/>
  <c r="A180" i="13"/>
  <c r="A178" i="13"/>
  <c r="A176" i="13"/>
  <c r="A174" i="13"/>
  <c r="A172" i="13"/>
  <c r="A170" i="13"/>
  <c r="A168" i="13"/>
  <c r="A166" i="13"/>
  <c r="A164" i="13"/>
  <c r="A162" i="13"/>
  <c r="A160" i="13"/>
  <c r="A158" i="13"/>
  <c r="A156" i="13"/>
  <c r="A154" i="13"/>
  <c r="A152" i="13"/>
  <c r="A141" i="13"/>
  <c r="A139" i="13"/>
  <c r="A137" i="13"/>
  <c r="A135" i="13"/>
  <c r="A133" i="13"/>
  <c r="A131" i="13"/>
  <c r="A129" i="13"/>
  <c r="A127" i="13"/>
  <c r="A125" i="13"/>
  <c r="A123" i="13"/>
  <c r="A121" i="13"/>
  <c r="A119" i="13"/>
  <c r="A117" i="13"/>
  <c r="A115" i="13"/>
  <c r="A113" i="13"/>
  <c r="A102" i="13"/>
  <c r="A100" i="13"/>
  <c r="A98" i="13"/>
  <c r="A96" i="13"/>
  <c r="A94" i="13"/>
  <c r="A92" i="13"/>
  <c r="A90" i="13"/>
  <c r="A88" i="13"/>
  <c r="A86" i="13"/>
  <c r="A84" i="13"/>
  <c r="A82" i="13"/>
  <c r="A80" i="13"/>
  <c r="A78" i="13"/>
  <c r="A76" i="13"/>
  <c r="A74" i="13"/>
  <c r="A63" i="13"/>
  <c r="A61" i="13"/>
  <c r="A59" i="13"/>
  <c r="A57" i="13"/>
  <c r="A55" i="13"/>
  <c r="A53" i="13"/>
  <c r="A51" i="13"/>
  <c r="A49" i="13"/>
  <c r="A47" i="13"/>
  <c r="A45" i="13"/>
  <c r="A43" i="13"/>
  <c r="A41" i="13"/>
  <c r="A39" i="13"/>
  <c r="A37" i="13"/>
  <c r="B24" i="13"/>
  <c r="B222" i="13" s="1"/>
  <c r="A24" i="13"/>
  <c r="A222" i="13" s="1"/>
  <c r="B23" i="13"/>
  <c r="B183" i="13" s="1"/>
  <c r="A23" i="13"/>
  <c r="A183" i="13" s="1"/>
  <c r="B22" i="13"/>
  <c r="B144" i="13" s="1"/>
  <c r="A22" i="13"/>
  <c r="A144" i="13" s="1"/>
  <c r="B21" i="13"/>
  <c r="B105" i="13" s="1"/>
  <c r="A21" i="13"/>
  <c r="A105" i="13" s="1"/>
  <c r="B20" i="13"/>
  <c r="B66" i="13" s="1"/>
  <c r="A20" i="13"/>
  <c r="A66" i="13" s="1"/>
  <c r="B19" i="13"/>
  <c r="B29" i="13" s="1"/>
  <c r="A19" i="13"/>
  <c r="A29" i="13" s="1"/>
  <c r="B15" i="13"/>
  <c r="B11" i="13"/>
  <c r="B10" i="13"/>
  <c r="B9" i="13"/>
  <c r="B8" i="13"/>
  <c r="C6" i="13"/>
  <c r="A3" i="13"/>
  <c r="A258" i="12"/>
  <c r="A256" i="12"/>
  <c r="A254" i="12"/>
  <c r="A252" i="12"/>
  <c r="A250" i="12"/>
  <c r="A248" i="12"/>
  <c r="A246" i="12"/>
  <c r="A244" i="12"/>
  <c r="A242" i="12"/>
  <c r="A240" i="12"/>
  <c r="A238" i="12"/>
  <c r="A236" i="12"/>
  <c r="A234" i="12"/>
  <c r="A232" i="12"/>
  <c r="A230" i="12"/>
  <c r="A219" i="12"/>
  <c r="A217" i="12"/>
  <c r="A215" i="12"/>
  <c r="A213" i="12"/>
  <c r="A211" i="12"/>
  <c r="A209" i="12"/>
  <c r="A207" i="12"/>
  <c r="A205" i="12"/>
  <c r="A203" i="12"/>
  <c r="A201" i="12"/>
  <c r="A199" i="12"/>
  <c r="A197" i="12"/>
  <c r="A195" i="12"/>
  <c r="A193" i="12"/>
  <c r="A191" i="12"/>
  <c r="A180" i="12"/>
  <c r="A178" i="12"/>
  <c r="A176" i="12"/>
  <c r="A174" i="12"/>
  <c r="A172" i="12"/>
  <c r="A170" i="12"/>
  <c r="A168" i="12"/>
  <c r="A166" i="12"/>
  <c r="A164" i="12"/>
  <c r="A162" i="12"/>
  <c r="A160" i="12"/>
  <c r="A158" i="12"/>
  <c r="A156" i="12"/>
  <c r="A154" i="12"/>
  <c r="A152" i="12"/>
  <c r="A141" i="12"/>
  <c r="A139" i="12"/>
  <c r="A137" i="12"/>
  <c r="A135" i="12"/>
  <c r="A133" i="12"/>
  <c r="A131" i="12"/>
  <c r="A129" i="12"/>
  <c r="A127" i="12"/>
  <c r="A125" i="12"/>
  <c r="A123" i="12"/>
  <c r="A121" i="12"/>
  <c r="A119" i="12"/>
  <c r="A117" i="12"/>
  <c r="A115" i="12"/>
  <c r="A113" i="12"/>
  <c r="A102" i="12"/>
  <c r="A100" i="12"/>
  <c r="A98" i="12"/>
  <c r="A96" i="12"/>
  <c r="A94" i="12"/>
  <c r="A92" i="12"/>
  <c r="A90" i="12"/>
  <c r="A88" i="12"/>
  <c r="A86" i="12"/>
  <c r="A84" i="12"/>
  <c r="A82" i="12"/>
  <c r="A80" i="12"/>
  <c r="A78" i="12"/>
  <c r="A76" i="12"/>
  <c r="A74" i="12"/>
  <c r="A63" i="12"/>
  <c r="A61" i="12"/>
  <c r="A59" i="12"/>
  <c r="A57" i="12"/>
  <c r="A55" i="12"/>
  <c r="A53" i="12"/>
  <c r="A51" i="12"/>
  <c r="A49" i="12"/>
  <c r="A47" i="12"/>
  <c r="A45" i="12"/>
  <c r="A43" i="12"/>
  <c r="A41" i="12"/>
  <c r="A39" i="12"/>
  <c r="A37" i="12"/>
  <c r="B24" i="12"/>
  <c r="B222" i="12" s="1"/>
  <c r="A24" i="12"/>
  <c r="A222" i="12" s="1"/>
  <c r="B23" i="12"/>
  <c r="B183" i="12" s="1"/>
  <c r="A23" i="12"/>
  <c r="A183" i="12" s="1"/>
  <c r="B22" i="12"/>
  <c r="B144" i="12" s="1"/>
  <c r="A22" i="12"/>
  <c r="A144" i="12" s="1"/>
  <c r="B21" i="12"/>
  <c r="B105" i="12" s="1"/>
  <c r="A21" i="12"/>
  <c r="A105" i="12" s="1"/>
  <c r="B20" i="12"/>
  <c r="B66" i="12" s="1"/>
  <c r="A20" i="12"/>
  <c r="A66" i="12" s="1"/>
  <c r="B19" i="12"/>
  <c r="B29" i="12" s="1"/>
  <c r="A19" i="12"/>
  <c r="A29" i="12" s="1"/>
  <c r="B15" i="12"/>
  <c r="B11" i="12"/>
  <c r="B10" i="12"/>
  <c r="B9" i="12"/>
  <c r="B8" i="12"/>
  <c r="C6" i="12"/>
  <c r="A3" i="12"/>
  <c r="A258" i="14"/>
  <c r="A256" i="14"/>
  <c r="A254" i="14"/>
  <c r="A252" i="14"/>
  <c r="A250" i="14"/>
  <c r="A248" i="14"/>
  <c r="A246" i="14"/>
  <c r="A244" i="14"/>
  <c r="A242" i="14"/>
  <c r="A240" i="14"/>
  <c r="A238" i="14"/>
  <c r="A236" i="14"/>
  <c r="A234" i="14"/>
  <c r="A232" i="14"/>
  <c r="A230" i="14"/>
  <c r="A219" i="14"/>
  <c r="A217" i="14"/>
  <c r="A215" i="14"/>
  <c r="A213" i="14"/>
  <c r="A211" i="14"/>
  <c r="A209" i="14"/>
  <c r="A207" i="14"/>
  <c r="A205" i="14"/>
  <c r="A203" i="14"/>
  <c r="A201" i="14"/>
  <c r="A199" i="14"/>
  <c r="A197" i="14"/>
  <c r="A195" i="14"/>
  <c r="A193" i="14"/>
  <c r="A191" i="14"/>
  <c r="A180" i="14"/>
  <c r="A178" i="14"/>
  <c r="A176" i="14"/>
  <c r="A174" i="14"/>
  <c r="A172" i="14"/>
  <c r="A170" i="14"/>
  <c r="A168" i="14"/>
  <c r="A166" i="14"/>
  <c r="A164" i="14"/>
  <c r="A162" i="14"/>
  <c r="A160" i="14"/>
  <c r="A158" i="14"/>
  <c r="A156" i="14"/>
  <c r="A154" i="14"/>
  <c r="A152" i="14"/>
  <c r="A141" i="14"/>
  <c r="A139" i="14"/>
  <c r="A137" i="14"/>
  <c r="A135" i="14"/>
  <c r="A133" i="14"/>
  <c r="A131" i="14"/>
  <c r="A129" i="14"/>
  <c r="A127" i="14"/>
  <c r="A125" i="14"/>
  <c r="A123" i="14"/>
  <c r="A121" i="14"/>
  <c r="A119" i="14"/>
  <c r="A117" i="14"/>
  <c r="A115" i="14"/>
  <c r="A113" i="14"/>
  <c r="A102" i="14"/>
  <c r="A100" i="14"/>
  <c r="A98" i="14"/>
  <c r="A96" i="14"/>
  <c r="A94" i="14"/>
  <c r="A92" i="14"/>
  <c r="A90" i="14"/>
  <c r="A88" i="14"/>
  <c r="A86" i="14"/>
  <c r="A84" i="14"/>
  <c r="A82" i="14"/>
  <c r="A80" i="14"/>
  <c r="A78" i="14"/>
  <c r="A76" i="14"/>
  <c r="A74" i="14"/>
  <c r="A63" i="14"/>
  <c r="A61" i="14"/>
  <c r="A59" i="14"/>
  <c r="A57" i="14"/>
  <c r="A55" i="14"/>
  <c r="A53" i="14"/>
  <c r="A51" i="14"/>
  <c r="A49" i="14"/>
  <c r="A47" i="14"/>
  <c r="A45" i="14"/>
  <c r="A43" i="14"/>
  <c r="A41" i="14"/>
  <c r="A39" i="14"/>
  <c r="A37" i="14"/>
  <c r="B24" i="14"/>
  <c r="B222" i="14" s="1"/>
  <c r="A24" i="14"/>
  <c r="A222" i="14" s="1"/>
  <c r="B23" i="14"/>
  <c r="B183" i="14" s="1"/>
  <c r="A23" i="14"/>
  <c r="A183" i="14" s="1"/>
  <c r="B22" i="14"/>
  <c r="B144" i="14" s="1"/>
  <c r="A22" i="14"/>
  <c r="A144" i="14" s="1"/>
  <c r="B21" i="14"/>
  <c r="B105" i="14" s="1"/>
  <c r="A21" i="14"/>
  <c r="A105" i="14" s="1"/>
  <c r="B20" i="14"/>
  <c r="B66" i="14" s="1"/>
  <c r="A20" i="14"/>
  <c r="A66" i="14" s="1"/>
  <c r="B19" i="14"/>
  <c r="B29" i="14" s="1"/>
  <c r="A19" i="14"/>
  <c r="A29" i="14" s="1"/>
  <c r="B15" i="14"/>
  <c r="B11" i="14"/>
  <c r="B10" i="14"/>
  <c r="B9" i="14"/>
  <c r="B8" i="14"/>
  <c r="C6" i="14"/>
  <c r="A3" i="14"/>
  <c r="A258" i="16"/>
  <c r="A256" i="16"/>
  <c r="A254" i="16"/>
  <c r="A252" i="16"/>
  <c r="A250" i="16"/>
  <c r="A248" i="16"/>
  <c r="A246" i="16"/>
  <c r="A244" i="16"/>
  <c r="A242" i="16"/>
  <c r="A240" i="16"/>
  <c r="A238" i="16"/>
  <c r="A236" i="16"/>
  <c r="A234" i="16"/>
  <c r="A232" i="16"/>
  <c r="A230" i="16"/>
  <c r="A219" i="16"/>
  <c r="A217" i="16"/>
  <c r="A215" i="16"/>
  <c r="A213" i="16"/>
  <c r="A211" i="16"/>
  <c r="A209" i="16"/>
  <c r="A207" i="16"/>
  <c r="A205" i="16"/>
  <c r="A203" i="16"/>
  <c r="A201" i="16"/>
  <c r="A199" i="16"/>
  <c r="A197" i="16"/>
  <c r="A195" i="16"/>
  <c r="A193" i="16"/>
  <c r="A191" i="16"/>
  <c r="A180" i="16"/>
  <c r="A178" i="16"/>
  <c r="A176" i="16"/>
  <c r="A174" i="16"/>
  <c r="A172" i="16"/>
  <c r="A170" i="16"/>
  <c r="A168" i="16"/>
  <c r="A166" i="16"/>
  <c r="A164" i="16"/>
  <c r="A162" i="16"/>
  <c r="A160" i="16"/>
  <c r="A158" i="16"/>
  <c r="A156" i="16"/>
  <c r="A154" i="16"/>
  <c r="A152" i="16"/>
  <c r="A141" i="16"/>
  <c r="A139" i="16"/>
  <c r="A137" i="16"/>
  <c r="A135" i="16"/>
  <c r="A133" i="16"/>
  <c r="A131" i="16"/>
  <c r="A129" i="16"/>
  <c r="A127" i="16"/>
  <c r="A125" i="16"/>
  <c r="A123" i="16"/>
  <c r="A121" i="16"/>
  <c r="A119" i="16"/>
  <c r="A117" i="16"/>
  <c r="A115" i="16"/>
  <c r="A113" i="16"/>
  <c r="A102" i="16"/>
  <c r="A100" i="16"/>
  <c r="A98" i="16"/>
  <c r="A96" i="16"/>
  <c r="A94" i="16"/>
  <c r="A92" i="16"/>
  <c r="A90" i="16"/>
  <c r="A88" i="16"/>
  <c r="A86" i="16"/>
  <c r="A84" i="16"/>
  <c r="A82" i="16"/>
  <c r="A80" i="16"/>
  <c r="A78" i="16"/>
  <c r="A76" i="16"/>
  <c r="A74" i="16"/>
  <c r="A63" i="16"/>
  <c r="A61" i="16"/>
  <c r="A59" i="16"/>
  <c r="A57" i="16"/>
  <c r="A55" i="16"/>
  <c r="A53" i="16"/>
  <c r="A51" i="16"/>
  <c r="A49" i="16"/>
  <c r="A47" i="16"/>
  <c r="A45" i="16"/>
  <c r="A43" i="16"/>
  <c r="A41" i="16"/>
  <c r="A39" i="16"/>
  <c r="A37" i="16"/>
  <c r="B24" i="16"/>
  <c r="B222" i="16" s="1"/>
  <c r="A24" i="16"/>
  <c r="A222" i="16" s="1"/>
  <c r="B23" i="16"/>
  <c r="B183" i="16" s="1"/>
  <c r="A23" i="16"/>
  <c r="A183" i="16" s="1"/>
  <c r="B22" i="16"/>
  <c r="B144" i="16" s="1"/>
  <c r="A22" i="16"/>
  <c r="A144" i="16" s="1"/>
  <c r="B21" i="16"/>
  <c r="B105" i="16" s="1"/>
  <c r="A21" i="16"/>
  <c r="A105" i="16" s="1"/>
  <c r="B20" i="16"/>
  <c r="B66" i="16" s="1"/>
  <c r="A20" i="16"/>
  <c r="A66" i="16" s="1"/>
  <c r="B19" i="16"/>
  <c r="B29" i="16" s="1"/>
  <c r="A19" i="16"/>
  <c r="A29" i="16" s="1"/>
  <c r="B15" i="16"/>
  <c r="B11" i="16"/>
  <c r="B10" i="16"/>
  <c r="B9" i="16"/>
  <c r="B8" i="16"/>
  <c r="C6" i="16"/>
  <c r="A3" i="16"/>
  <c r="A258" i="15"/>
  <c r="A256" i="15"/>
  <c r="A254" i="15"/>
  <c r="A252" i="15"/>
  <c r="A250" i="15"/>
  <c r="A248" i="15"/>
  <c r="A246" i="15"/>
  <c r="A244" i="15"/>
  <c r="A242" i="15"/>
  <c r="A240" i="15"/>
  <c r="A238" i="15"/>
  <c r="A236" i="15"/>
  <c r="A234" i="15"/>
  <c r="A232" i="15"/>
  <c r="A230" i="15"/>
  <c r="A219" i="15"/>
  <c r="A217" i="15"/>
  <c r="A215" i="15"/>
  <c r="A213" i="15"/>
  <c r="A211" i="15"/>
  <c r="A209" i="15"/>
  <c r="A207" i="15"/>
  <c r="A205" i="15"/>
  <c r="A203" i="15"/>
  <c r="A201" i="15"/>
  <c r="A199" i="15"/>
  <c r="A197" i="15"/>
  <c r="A195" i="15"/>
  <c r="A193" i="15"/>
  <c r="A191" i="15"/>
  <c r="A180" i="15"/>
  <c r="A178" i="15"/>
  <c r="A176" i="15"/>
  <c r="A174" i="15"/>
  <c r="A172" i="15"/>
  <c r="A170" i="15"/>
  <c r="A168" i="15"/>
  <c r="A166" i="15"/>
  <c r="A164" i="15"/>
  <c r="A162" i="15"/>
  <c r="A160" i="15"/>
  <c r="A158" i="15"/>
  <c r="A156" i="15"/>
  <c r="A154" i="15"/>
  <c r="A152" i="15"/>
  <c r="A141" i="15"/>
  <c r="A139" i="15"/>
  <c r="A137" i="15"/>
  <c r="A135" i="15"/>
  <c r="A133" i="15"/>
  <c r="A131" i="15"/>
  <c r="A129" i="15"/>
  <c r="A127" i="15"/>
  <c r="A125" i="15"/>
  <c r="A123" i="15"/>
  <c r="A121" i="15"/>
  <c r="A119" i="15"/>
  <c r="A117" i="15"/>
  <c r="A115" i="15"/>
  <c r="A113" i="15"/>
  <c r="A102" i="15"/>
  <c r="A100" i="15"/>
  <c r="A98" i="15"/>
  <c r="A96" i="15"/>
  <c r="A94" i="15"/>
  <c r="A92" i="15"/>
  <c r="A90" i="15"/>
  <c r="A88" i="15"/>
  <c r="A86" i="15"/>
  <c r="A84" i="15"/>
  <c r="A82" i="15"/>
  <c r="A80" i="15"/>
  <c r="A78" i="15"/>
  <c r="A76" i="15"/>
  <c r="A74" i="15"/>
  <c r="A63" i="15"/>
  <c r="A61" i="15"/>
  <c r="A59" i="15"/>
  <c r="A57" i="15"/>
  <c r="A55" i="15"/>
  <c r="A53" i="15"/>
  <c r="A51" i="15"/>
  <c r="A49" i="15"/>
  <c r="A47" i="15"/>
  <c r="A45" i="15"/>
  <c r="A43" i="15"/>
  <c r="A41" i="15"/>
  <c r="A39" i="15"/>
  <c r="A37" i="15"/>
  <c r="B24" i="15"/>
  <c r="B222" i="15" s="1"/>
  <c r="A24" i="15"/>
  <c r="A222" i="15" s="1"/>
  <c r="B23" i="15"/>
  <c r="B183" i="15" s="1"/>
  <c r="A23" i="15"/>
  <c r="A183" i="15" s="1"/>
  <c r="B22" i="15"/>
  <c r="B144" i="15" s="1"/>
  <c r="A22" i="15"/>
  <c r="A144" i="15" s="1"/>
  <c r="B21" i="15"/>
  <c r="B105" i="15" s="1"/>
  <c r="A21" i="15"/>
  <c r="A105" i="15" s="1"/>
  <c r="B20" i="15"/>
  <c r="B66" i="15" s="1"/>
  <c r="A20" i="15"/>
  <c r="A66" i="15" s="1"/>
  <c r="B19" i="15"/>
  <c r="B29" i="15" s="1"/>
  <c r="A19" i="15"/>
  <c r="A29" i="15" s="1"/>
  <c r="B15" i="15"/>
  <c r="B11" i="15"/>
  <c r="B10" i="15"/>
  <c r="B9" i="15"/>
  <c r="B8" i="15"/>
  <c r="C6" i="15"/>
  <c r="A3" i="15"/>
  <c r="A258" i="22"/>
  <c r="A256" i="22"/>
  <c r="A254" i="22"/>
  <c r="A252" i="22"/>
  <c r="A250" i="22"/>
  <c r="A248" i="22"/>
  <c r="A246" i="22"/>
  <c r="A244" i="22"/>
  <c r="A242" i="22"/>
  <c r="A240" i="22"/>
  <c r="A238" i="22"/>
  <c r="A236" i="22"/>
  <c r="A234" i="22"/>
  <c r="A232" i="22"/>
  <c r="A230" i="22"/>
  <c r="A219" i="22"/>
  <c r="A217" i="22"/>
  <c r="A215" i="22"/>
  <c r="A213" i="22"/>
  <c r="A211" i="22"/>
  <c r="A209" i="22"/>
  <c r="A207" i="22"/>
  <c r="A205" i="22"/>
  <c r="A203" i="22"/>
  <c r="A201" i="22"/>
  <c r="A199" i="22"/>
  <c r="A197" i="22"/>
  <c r="A195" i="22"/>
  <c r="A193" i="22"/>
  <c r="A191" i="22"/>
  <c r="A180" i="22"/>
  <c r="A178" i="22"/>
  <c r="A176" i="22"/>
  <c r="A174" i="22"/>
  <c r="A172" i="22"/>
  <c r="A170" i="22"/>
  <c r="A168" i="22"/>
  <c r="A166" i="22"/>
  <c r="A164" i="22"/>
  <c r="A162" i="22"/>
  <c r="A160" i="22"/>
  <c r="A158" i="22"/>
  <c r="A156" i="22"/>
  <c r="A154" i="22"/>
  <c r="A152" i="22"/>
  <c r="A141" i="22"/>
  <c r="A139" i="22"/>
  <c r="A137" i="22"/>
  <c r="A135" i="22"/>
  <c r="A133" i="22"/>
  <c r="A131" i="22"/>
  <c r="A129" i="22"/>
  <c r="A127" i="22"/>
  <c r="A125" i="22"/>
  <c r="A123" i="22"/>
  <c r="A121" i="22"/>
  <c r="A119" i="22"/>
  <c r="A117" i="22"/>
  <c r="A115" i="22"/>
  <c r="A113" i="22"/>
  <c r="A102" i="22"/>
  <c r="A100" i="22"/>
  <c r="A98" i="22"/>
  <c r="A96" i="22"/>
  <c r="A94" i="22"/>
  <c r="A92" i="22"/>
  <c r="A90" i="22"/>
  <c r="A88" i="22"/>
  <c r="A86" i="22"/>
  <c r="A84" i="22"/>
  <c r="A82" i="22"/>
  <c r="A80" i="22"/>
  <c r="A78" i="22"/>
  <c r="A76" i="22"/>
  <c r="A74" i="22"/>
  <c r="A63" i="22"/>
  <c r="A61" i="22"/>
  <c r="A59" i="22"/>
  <c r="A57" i="22"/>
  <c r="A55" i="22"/>
  <c r="A53" i="22"/>
  <c r="A51" i="22"/>
  <c r="A49" i="22"/>
  <c r="A47" i="22"/>
  <c r="A45" i="22"/>
  <c r="A43" i="22"/>
  <c r="A41" i="22"/>
  <c r="A39" i="22"/>
  <c r="A37" i="22"/>
  <c r="B24" i="22"/>
  <c r="B222" i="22" s="1"/>
  <c r="A24" i="22"/>
  <c r="A222" i="22" s="1"/>
  <c r="B23" i="22"/>
  <c r="B183" i="22" s="1"/>
  <c r="A23" i="22"/>
  <c r="A183" i="22" s="1"/>
  <c r="B22" i="22"/>
  <c r="B144" i="22" s="1"/>
  <c r="A22" i="22"/>
  <c r="A144" i="22" s="1"/>
  <c r="B21" i="22"/>
  <c r="B105" i="22" s="1"/>
  <c r="A21" i="22"/>
  <c r="A105" i="22" s="1"/>
  <c r="B20" i="22"/>
  <c r="B66" i="22" s="1"/>
  <c r="A20" i="22"/>
  <c r="A66" i="22" s="1"/>
  <c r="B19" i="22"/>
  <c r="B29" i="22" s="1"/>
  <c r="A19" i="22"/>
  <c r="A29" i="22" s="1"/>
  <c r="B15" i="22"/>
  <c r="B11" i="22"/>
  <c r="B10" i="22"/>
  <c r="B9" i="22"/>
  <c r="B8" i="22"/>
  <c r="C6" i="22"/>
  <c r="A3" i="22"/>
  <c r="A258" i="21"/>
  <c r="A256" i="21"/>
  <c r="A254" i="21"/>
  <c r="A252" i="21"/>
  <c r="A250" i="21"/>
  <c r="A248" i="21"/>
  <c r="A246" i="21"/>
  <c r="A244" i="21"/>
  <c r="A242" i="21"/>
  <c r="A240" i="21"/>
  <c r="A238" i="21"/>
  <c r="A236" i="21"/>
  <c r="A234" i="21"/>
  <c r="A232" i="21"/>
  <c r="A230" i="21"/>
  <c r="A219" i="21"/>
  <c r="A217" i="21"/>
  <c r="A215" i="21"/>
  <c r="A213" i="21"/>
  <c r="A211" i="21"/>
  <c r="A209" i="21"/>
  <c r="A207" i="21"/>
  <c r="A205" i="21"/>
  <c r="A203" i="21"/>
  <c r="A201" i="21"/>
  <c r="A199" i="21"/>
  <c r="A197" i="21"/>
  <c r="A195" i="21"/>
  <c r="A193" i="21"/>
  <c r="A191" i="21"/>
  <c r="A180" i="21"/>
  <c r="A178" i="21"/>
  <c r="A176" i="21"/>
  <c r="A174" i="21"/>
  <c r="A172" i="21"/>
  <c r="A170" i="21"/>
  <c r="A168" i="21"/>
  <c r="A166" i="21"/>
  <c r="A164" i="21"/>
  <c r="A162" i="21"/>
  <c r="A160" i="21"/>
  <c r="A158" i="21"/>
  <c r="A156" i="21"/>
  <c r="A154" i="21"/>
  <c r="A152" i="21"/>
  <c r="A141" i="21"/>
  <c r="A139" i="21"/>
  <c r="A137" i="21"/>
  <c r="A135" i="21"/>
  <c r="A133" i="21"/>
  <c r="A131" i="21"/>
  <c r="A129" i="21"/>
  <c r="A127" i="21"/>
  <c r="A125" i="21"/>
  <c r="A123" i="21"/>
  <c r="A121" i="21"/>
  <c r="A119" i="21"/>
  <c r="A117" i="21"/>
  <c r="A115" i="21"/>
  <c r="A113" i="21"/>
  <c r="A102" i="21"/>
  <c r="A100" i="21"/>
  <c r="A98" i="21"/>
  <c r="A96" i="21"/>
  <c r="A94" i="21"/>
  <c r="A92" i="21"/>
  <c r="A90" i="21"/>
  <c r="A88" i="21"/>
  <c r="A86" i="21"/>
  <c r="A84" i="21"/>
  <c r="A82" i="21"/>
  <c r="A80" i="21"/>
  <c r="A78" i="21"/>
  <c r="A76" i="21"/>
  <c r="A74" i="21"/>
  <c r="A63" i="21"/>
  <c r="A61" i="21"/>
  <c r="A59" i="21"/>
  <c r="A57" i="21"/>
  <c r="A55" i="21"/>
  <c r="A53" i="21"/>
  <c r="A51" i="21"/>
  <c r="A49" i="21"/>
  <c r="A47" i="21"/>
  <c r="A45" i="21"/>
  <c r="A43" i="21"/>
  <c r="A41" i="21"/>
  <c r="A39" i="21"/>
  <c r="A37" i="21"/>
  <c r="B24" i="21"/>
  <c r="B222" i="21" s="1"/>
  <c r="A24" i="21"/>
  <c r="A222" i="21" s="1"/>
  <c r="B23" i="21"/>
  <c r="B183" i="21" s="1"/>
  <c r="A23" i="21"/>
  <c r="A183" i="21" s="1"/>
  <c r="B22" i="21"/>
  <c r="B144" i="21" s="1"/>
  <c r="A22" i="21"/>
  <c r="A144" i="21" s="1"/>
  <c r="B21" i="21"/>
  <c r="B105" i="21" s="1"/>
  <c r="A21" i="21"/>
  <c r="A105" i="21" s="1"/>
  <c r="B20" i="21"/>
  <c r="B66" i="21" s="1"/>
  <c r="A20" i="21"/>
  <c r="A66" i="21" s="1"/>
  <c r="B19" i="21"/>
  <c r="B29" i="21" s="1"/>
  <c r="A19" i="21"/>
  <c r="A29" i="21" s="1"/>
  <c r="B15" i="21"/>
  <c r="B11" i="21"/>
  <c r="B10" i="21"/>
  <c r="B9" i="21"/>
  <c r="B8" i="21"/>
  <c r="C6" i="21"/>
  <c r="A3" i="21"/>
  <c r="A258" i="20"/>
  <c r="A256" i="20"/>
  <c r="A254" i="20"/>
  <c r="A252" i="20"/>
  <c r="A250" i="20"/>
  <c r="A248" i="20"/>
  <c r="A246" i="20"/>
  <c r="A244" i="20"/>
  <c r="A242" i="20"/>
  <c r="A240" i="20"/>
  <c r="A238" i="20"/>
  <c r="A236" i="20"/>
  <c r="A234" i="20"/>
  <c r="A232" i="20"/>
  <c r="A230" i="20"/>
  <c r="A219" i="20"/>
  <c r="A217" i="20"/>
  <c r="A215" i="20"/>
  <c r="A213" i="20"/>
  <c r="A211" i="20"/>
  <c r="A209" i="20"/>
  <c r="A207" i="20"/>
  <c r="A205" i="20"/>
  <c r="A203" i="20"/>
  <c r="A201" i="20"/>
  <c r="A199" i="20"/>
  <c r="A197" i="20"/>
  <c r="A195" i="20"/>
  <c r="A193" i="20"/>
  <c r="A191" i="20"/>
  <c r="A180" i="20"/>
  <c r="A178" i="20"/>
  <c r="A176" i="20"/>
  <c r="A174" i="20"/>
  <c r="A172" i="20"/>
  <c r="A170" i="20"/>
  <c r="A168" i="20"/>
  <c r="A166" i="20"/>
  <c r="A164" i="20"/>
  <c r="A162" i="20"/>
  <c r="A160" i="20"/>
  <c r="A158" i="20"/>
  <c r="A156" i="20"/>
  <c r="A154" i="20"/>
  <c r="A152" i="20"/>
  <c r="A141" i="20"/>
  <c r="A139" i="20"/>
  <c r="A137" i="20"/>
  <c r="A135" i="20"/>
  <c r="A133" i="20"/>
  <c r="A131" i="20"/>
  <c r="A129" i="20"/>
  <c r="A127" i="20"/>
  <c r="A125" i="20"/>
  <c r="A123" i="20"/>
  <c r="A121" i="20"/>
  <c r="A119" i="20"/>
  <c r="A117" i="20"/>
  <c r="A115" i="20"/>
  <c r="A113" i="20"/>
  <c r="A102" i="20"/>
  <c r="A100" i="20"/>
  <c r="A98" i="20"/>
  <c r="A96" i="20"/>
  <c r="A94" i="20"/>
  <c r="A92" i="20"/>
  <c r="A90" i="20"/>
  <c r="A88" i="20"/>
  <c r="A86" i="20"/>
  <c r="A84" i="20"/>
  <c r="A82" i="20"/>
  <c r="A80" i="20"/>
  <c r="A78" i="20"/>
  <c r="A76" i="20"/>
  <c r="A74" i="20"/>
  <c r="A63" i="20"/>
  <c r="A61" i="20"/>
  <c r="A59" i="20"/>
  <c r="A57" i="20"/>
  <c r="A55" i="20"/>
  <c r="A53" i="20"/>
  <c r="A51" i="20"/>
  <c r="A49" i="20"/>
  <c r="A47" i="20"/>
  <c r="A45" i="20"/>
  <c r="A43" i="20"/>
  <c r="A41" i="20"/>
  <c r="A39" i="20"/>
  <c r="A37" i="20"/>
  <c r="B24" i="20"/>
  <c r="B222" i="20" s="1"/>
  <c r="A24" i="20"/>
  <c r="A222" i="20" s="1"/>
  <c r="B23" i="20"/>
  <c r="B183" i="20" s="1"/>
  <c r="A23" i="20"/>
  <c r="A183" i="20" s="1"/>
  <c r="B22" i="20"/>
  <c r="B144" i="20" s="1"/>
  <c r="A22" i="20"/>
  <c r="A144" i="20" s="1"/>
  <c r="B21" i="20"/>
  <c r="B105" i="20" s="1"/>
  <c r="A21" i="20"/>
  <c r="A105" i="20" s="1"/>
  <c r="B20" i="20"/>
  <c r="B66" i="20" s="1"/>
  <c r="A20" i="20"/>
  <c r="A66" i="20" s="1"/>
  <c r="B19" i="20"/>
  <c r="B29" i="20" s="1"/>
  <c r="A19" i="20"/>
  <c r="A29" i="20" s="1"/>
  <c r="B15" i="20"/>
  <c r="B11" i="20"/>
  <c r="B10" i="20"/>
  <c r="B9" i="20"/>
  <c r="B8" i="20"/>
  <c r="C6" i="20"/>
  <c r="A3" i="20"/>
  <c r="A258" i="19"/>
  <c r="A256" i="19"/>
  <c r="A254" i="19"/>
  <c r="A252" i="19"/>
  <c r="A250" i="19"/>
  <c r="A248" i="19"/>
  <c r="A246" i="19"/>
  <c r="A244" i="19"/>
  <c r="A242" i="19"/>
  <c r="A240" i="19"/>
  <c r="A238" i="19"/>
  <c r="A236" i="19"/>
  <c r="A234" i="19"/>
  <c r="A232" i="19"/>
  <c r="A230" i="19"/>
  <c r="A219" i="19"/>
  <c r="A217" i="19"/>
  <c r="A215" i="19"/>
  <c r="A213" i="19"/>
  <c r="A211" i="19"/>
  <c r="A209" i="19"/>
  <c r="A207" i="19"/>
  <c r="A205" i="19"/>
  <c r="A203" i="19"/>
  <c r="A201" i="19"/>
  <c r="A199" i="19"/>
  <c r="A197" i="19"/>
  <c r="A195" i="19"/>
  <c r="A193" i="19"/>
  <c r="A191" i="19"/>
  <c r="A180" i="19"/>
  <c r="A178" i="19"/>
  <c r="A176" i="19"/>
  <c r="A174" i="19"/>
  <c r="A172" i="19"/>
  <c r="A170" i="19"/>
  <c r="A168" i="19"/>
  <c r="A166" i="19"/>
  <c r="A164" i="19"/>
  <c r="A162" i="19"/>
  <c r="A160" i="19"/>
  <c r="A158" i="19"/>
  <c r="A156" i="19"/>
  <c r="A154" i="19"/>
  <c r="A152" i="19"/>
  <c r="A141" i="19"/>
  <c r="A139" i="19"/>
  <c r="A137" i="19"/>
  <c r="A135" i="19"/>
  <c r="A133" i="19"/>
  <c r="A131" i="19"/>
  <c r="A129" i="19"/>
  <c r="A127" i="19"/>
  <c r="A125" i="19"/>
  <c r="A123" i="19"/>
  <c r="A121" i="19"/>
  <c r="A119" i="19"/>
  <c r="A117" i="19"/>
  <c r="A115" i="19"/>
  <c r="A113" i="19"/>
  <c r="A102" i="19"/>
  <c r="A100" i="19"/>
  <c r="A98" i="19"/>
  <c r="A96" i="19"/>
  <c r="A94" i="19"/>
  <c r="A92" i="19"/>
  <c r="A90" i="19"/>
  <c r="A88" i="19"/>
  <c r="A86" i="19"/>
  <c r="A84" i="19"/>
  <c r="A82" i="19"/>
  <c r="A80" i="19"/>
  <c r="A78" i="19"/>
  <c r="A76" i="19"/>
  <c r="A74" i="19"/>
  <c r="A63" i="19"/>
  <c r="A61" i="19"/>
  <c r="A59" i="19"/>
  <c r="A57" i="19"/>
  <c r="A55" i="19"/>
  <c r="A53" i="19"/>
  <c r="A51" i="19"/>
  <c r="A49" i="19"/>
  <c r="A47" i="19"/>
  <c r="A45" i="19"/>
  <c r="A43" i="19"/>
  <c r="A41" i="19"/>
  <c r="A39" i="19"/>
  <c r="A37" i="19"/>
  <c r="B24" i="19"/>
  <c r="B222" i="19" s="1"/>
  <c r="A24" i="19"/>
  <c r="A222" i="19" s="1"/>
  <c r="B23" i="19"/>
  <c r="B183" i="19" s="1"/>
  <c r="A23" i="19"/>
  <c r="A183" i="19" s="1"/>
  <c r="B22" i="19"/>
  <c r="B144" i="19" s="1"/>
  <c r="A22" i="19"/>
  <c r="A144" i="19" s="1"/>
  <c r="B21" i="19"/>
  <c r="B105" i="19" s="1"/>
  <c r="A21" i="19"/>
  <c r="A105" i="19" s="1"/>
  <c r="B20" i="19"/>
  <c r="B66" i="19" s="1"/>
  <c r="A20" i="19"/>
  <c r="A66" i="19" s="1"/>
  <c r="B19" i="19"/>
  <c r="B29" i="19" s="1"/>
  <c r="A19" i="19"/>
  <c r="A29" i="19" s="1"/>
  <c r="B15" i="19"/>
  <c r="B11" i="19"/>
  <c r="B10" i="19"/>
  <c r="B9" i="19"/>
  <c r="B8" i="19"/>
  <c r="C6" i="19"/>
  <c r="A3" i="19"/>
  <c r="A258" i="18"/>
  <c r="A256" i="18"/>
  <c r="A254" i="18"/>
  <c r="A252" i="18"/>
  <c r="A250" i="18"/>
  <c r="A248" i="18"/>
  <c r="A246" i="18"/>
  <c r="A244" i="18"/>
  <c r="A242" i="18"/>
  <c r="A240" i="18"/>
  <c r="A238" i="18"/>
  <c r="A236" i="18"/>
  <c r="A234" i="18"/>
  <c r="A232" i="18"/>
  <c r="A230" i="18"/>
  <c r="A219" i="18"/>
  <c r="A217" i="18"/>
  <c r="A215" i="18"/>
  <c r="A213" i="18"/>
  <c r="A211" i="18"/>
  <c r="A209" i="18"/>
  <c r="A207" i="18"/>
  <c r="A205" i="18"/>
  <c r="A203" i="18"/>
  <c r="A201" i="18"/>
  <c r="A199" i="18"/>
  <c r="A197" i="18"/>
  <c r="A195" i="18"/>
  <c r="A193" i="18"/>
  <c r="A191" i="18"/>
  <c r="A180" i="18"/>
  <c r="A178" i="18"/>
  <c r="A176" i="18"/>
  <c r="A174" i="18"/>
  <c r="A172" i="18"/>
  <c r="A170" i="18"/>
  <c r="A168" i="18"/>
  <c r="A166" i="18"/>
  <c r="A164" i="18"/>
  <c r="A162" i="18"/>
  <c r="A160" i="18"/>
  <c r="A158" i="18"/>
  <c r="A156" i="18"/>
  <c r="A154" i="18"/>
  <c r="A152" i="18"/>
  <c r="A141" i="18"/>
  <c r="A139" i="18"/>
  <c r="A137" i="18"/>
  <c r="A135" i="18"/>
  <c r="A133" i="18"/>
  <c r="A131" i="18"/>
  <c r="A129" i="18"/>
  <c r="A127" i="18"/>
  <c r="A125" i="18"/>
  <c r="A123" i="18"/>
  <c r="A121" i="18"/>
  <c r="A119" i="18"/>
  <c r="A117" i="18"/>
  <c r="A115" i="18"/>
  <c r="A113" i="18"/>
  <c r="A102" i="18"/>
  <c r="A100" i="18"/>
  <c r="A98" i="18"/>
  <c r="A96" i="18"/>
  <c r="A94" i="18"/>
  <c r="A92" i="18"/>
  <c r="A90" i="18"/>
  <c r="A88" i="18"/>
  <c r="A86" i="18"/>
  <c r="A84" i="18"/>
  <c r="A82" i="18"/>
  <c r="A80" i="18"/>
  <c r="A78" i="18"/>
  <c r="A76" i="18"/>
  <c r="A74" i="18"/>
  <c r="A63" i="18"/>
  <c r="A61" i="18"/>
  <c r="A59" i="18"/>
  <c r="A57" i="18"/>
  <c r="A55" i="18"/>
  <c r="A53" i="18"/>
  <c r="A51" i="18"/>
  <c r="A49" i="18"/>
  <c r="A47" i="18"/>
  <c r="A45" i="18"/>
  <c r="A43" i="18"/>
  <c r="A41" i="18"/>
  <c r="A39" i="18"/>
  <c r="A37" i="18"/>
  <c r="B24" i="18"/>
  <c r="B222" i="18" s="1"/>
  <c r="A24" i="18"/>
  <c r="A222" i="18" s="1"/>
  <c r="B23" i="18"/>
  <c r="B183" i="18" s="1"/>
  <c r="A23" i="18"/>
  <c r="A183" i="18" s="1"/>
  <c r="B22" i="18"/>
  <c r="B144" i="18" s="1"/>
  <c r="A22" i="18"/>
  <c r="A144" i="18" s="1"/>
  <c r="B21" i="18"/>
  <c r="B105" i="18" s="1"/>
  <c r="A21" i="18"/>
  <c r="A105" i="18" s="1"/>
  <c r="B20" i="18"/>
  <c r="B66" i="18" s="1"/>
  <c r="A20" i="18"/>
  <c r="A66" i="18" s="1"/>
  <c r="B19" i="18"/>
  <c r="B29" i="18" s="1"/>
  <c r="A19" i="18"/>
  <c r="A29" i="18" s="1"/>
  <c r="B15" i="18"/>
  <c r="B11" i="18"/>
  <c r="B10" i="18"/>
  <c r="B9" i="18"/>
  <c r="B8" i="18"/>
  <c r="C6" i="18"/>
  <c r="A3" i="18"/>
  <c r="A258" i="17"/>
  <c r="A256" i="17"/>
  <c r="A254" i="17"/>
  <c r="A252" i="17"/>
  <c r="A250" i="17"/>
  <c r="A248" i="17"/>
  <c r="A246" i="17"/>
  <c r="A244" i="17"/>
  <c r="A242" i="17"/>
  <c r="A240" i="17"/>
  <c r="A238" i="17"/>
  <c r="A236" i="17"/>
  <c r="A234" i="17"/>
  <c r="A232" i="17"/>
  <c r="A230" i="17"/>
  <c r="A219" i="17"/>
  <c r="A217" i="17"/>
  <c r="A215" i="17"/>
  <c r="A213" i="17"/>
  <c r="A211" i="17"/>
  <c r="A209" i="17"/>
  <c r="A207" i="17"/>
  <c r="A205" i="17"/>
  <c r="A203" i="17"/>
  <c r="A201" i="17"/>
  <c r="A199" i="17"/>
  <c r="A197" i="17"/>
  <c r="A195" i="17"/>
  <c r="A193" i="17"/>
  <c r="A191" i="17"/>
  <c r="A180" i="17"/>
  <c r="A178" i="17"/>
  <c r="A176" i="17"/>
  <c r="A174" i="17"/>
  <c r="A172" i="17"/>
  <c r="A170" i="17"/>
  <c r="A168" i="17"/>
  <c r="A166" i="17"/>
  <c r="A164" i="17"/>
  <c r="A162" i="17"/>
  <c r="A160" i="17"/>
  <c r="A158" i="17"/>
  <c r="A156" i="17"/>
  <c r="A154" i="17"/>
  <c r="A152" i="17"/>
  <c r="A141" i="17"/>
  <c r="A139" i="17"/>
  <c r="A137" i="17"/>
  <c r="A135" i="17"/>
  <c r="A133" i="17"/>
  <c r="A131" i="17"/>
  <c r="A129" i="17"/>
  <c r="A127" i="17"/>
  <c r="A125" i="17"/>
  <c r="A123" i="17"/>
  <c r="A121" i="17"/>
  <c r="A119" i="17"/>
  <c r="A117" i="17"/>
  <c r="A115" i="17"/>
  <c r="A113" i="17"/>
  <c r="A102" i="17"/>
  <c r="A100" i="17"/>
  <c r="A98" i="17"/>
  <c r="A96" i="17"/>
  <c r="A94" i="17"/>
  <c r="A92" i="17"/>
  <c r="A90" i="17"/>
  <c r="A88" i="17"/>
  <c r="A86" i="17"/>
  <c r="A84" i="17"/>
  <c r="A82" i="17"/>
  <c r="A80" i="17"/>
  <c r="A78" i="17"/>
  <c r="A76" i="17"/>
  <c r="A74" i="17"/>
  <c r="A63" i="17"/>
  <c r="A61" i="17"/>
  <c r="A59" i="17"/>
  <c r="A57" i="17"/>
  <c r="A55" i="17"/>
  <c r="A53" i="17"/>
  <c r="A51" i="17"/>
  <c r="A49" i="17"/>
  <c r="A47" i="17"/>
  <c r="A45" i="17"/>
  <c r="A43" i="17"/>
  <c r="A41" i="17"/>
  <c r="A39" i="17"/>
  <c r="A37" i="17"/>
  <c r="B24" i="17"/>
  <c r="B222" i="17" s="1"/>
  <c r="A24" i="17"/>
  <c r="A222" i="17" s="1"/>
  <c r="B23" i="17"/>
  <c r="B183" i="17" s="1"/>
  <c r="A23" i="17"/>
  <c r="A183" i="17" s="1"/>
  <c r="B22" i="17"/>
  <c r="B144" i="17" s="1"/>
  <c r="A22" i="17"/>
  <c r="A144" i="17" s="1"/>
  <c r="B21" i="17"/>
  <c r="B105" i="17" s="1"/>
  <c r="A21" i="17"/>
  <c r="A105" i="17" s="1"/>
  <c r="B20" i="17"/>
  <c r="B66" i="17" s="1"/>
  <c r="A20" i="17"/>
  <c r="A66" i="17" s="1"/>
  <c r="B19" i="17"/>
  <c r="B29" i="17" s="1"/>
  <c r="A19" i="17"/>
  <c r="A29" i="17" s="1"/>
  <c r="B15" i="17"/>
  <c r="B11" i="17"/>
  <c r="B10" i="17"/>
  <c r="B9" i="17"/>
  <c r="B8" i="17"/>
  <c r="C6" i="17"/>
  <c r="A3" i="17"/>
  <c r="A258" i="29"/>
  <c r="A256" i="29"/>
  <c r="A254" i="29"/>
  <c r="A252" i="29"/>
  <c r="A250" i="29"/>
  <c r="A248" i="29"/>
  <c r="A246" i="29"/>
  <c r="A244" i="29"/>
  <c r="A242" i="29"/>
  <c r="A240" i="29"/>
  <c r="A238" i="29"/>
  <c r="A236" i="29"/>
  <c r="A234" i="29"/>
  <c r="A232" i="29"/>
  <c r="A230" i="29"/>
  <c r="A219" i="29"/>
  <c r="A217" i="29"/>
  <c r="A215" i="29"/>
  <c r="A213" i="29"/>
  <c r="A211" i="29"/>
  <c r="A209" i="29"/>
  <c r="A207" i="29"/>
  <c r="A205" i="29"/>
  <c r="A203" i="29"/>
  <c r="A201" i="29"/>
  <c r="A199" i="29"/>
  <c r="A197" i="29"/>
  <c r="A195" i="29"/>
  <c r="A193" i="29"/>
  <c r="A191" i="29"/>
  <c r="A180" i="29"/>
  <c r="A178" i="29"/>
  <c r="A176" i="29"/>
  <c r="A174" i="29"/>
  <c r="A172" i="29"/>
  <c r="A170" i="29"/>
  <c r="A168" i="29"/>
  <c r="A166" i="29"/>
  <c r="A164" i="29"/>
  <c r="A162" i="29"/>
  <c r="A160" i="29"/>
  <c r="A158" i="29"/>
  <c r="A156" i="29"/>
  <c r="A154" i="29"/>
  <c r="A152" i="29"/>
  <c r="A141" i="29"/>
  <c r="A139" i="29"/>
  <c r="A137" i="29"/>
  <c r="A135" i="29"/>
  <c r="A133" i="29"/>
  <c r="A131" i="29"/>
  <c r="A129" i="29"/>
  <c r="A127" i="29"/>
  <c r="A125" i="29"/>
  <c r="A123" i="29"/>
  <c r="A121" i="29"/>
  <c r="A119" i="29"/>
  <c r="A117" i="29"/>
  <c r="A115" i="29"/>
  <c r="A113" i="29"/>
  <c r="A102" i="29"/>
  <c r="A100" i="29"/>
  <c r="A98" i="29"/>
  <c r="A96" i="29"/>
  <c r="A94" i="29"/>
  <c r="A92" i="29"/>
  <c r="A90" i="29"/>
  <c r="A88" i="29"/>
  <c r="A86" i="29"/>
  <c r="A84" i="29"/>
  <c r="A82" i="29"/>
  <c r="A80" i="29"/>
  <c r="A78" i="29"/>
  <c r="A76" i="29"/>
  <c r="A74" i="29"/>
  <c r="A63" i="29"/>
  <c r="A61" i="29"/>
  <c r="A59" i="29"/>
  <c r="A57" i="29"/>
  <c r="A55" i="29"/>
  <c r="A53" i="29"/>
  <c r="A51" i="29"/>
  <c r="A49" i="29"/>
  <c r="A47" i="29"/>
  <c r="A45" i="29"/>
  <c r="A43" i="29"/>
  <c r="A41" i="29"/>
  <c r="A39" i="29"/>
  <c r="A37" i="29"/>
  <c r="B24" i="29"/>
  <c r="B222" i="29" s="1"/>
  <c r="A24" i="29"/>
  <c r="A222" i="29" s="1"/>
  <c r="B23" i="29"/>
  <c r="B183" i="29" s="1"/>
  <c r="A23" i="29"/>
  <c r="A183" i="29" s="1"/>
  <c r="B22" i="29"/>
  <c r="B144" i="29" s="1"/>
  <c r="A22" i="29"/>
  <c r="A144" i="29" s="1"/>
  <c r="B21" i="29"/>
  <c r="B105" i="29" s="1"/>
  <c r="A21" i="29"/>
  <c r="A105" i="29" s="1"/>
  <c r="B20" i="29"/>
  <c r="B66" i="29" s="1"/>
  <c r="A20" i="29"/>
  <c r="A66" i="29" s="1"/>
  <c r="B19" i="29"/>
  <c r="B29" i="29" s="1"/>
  <c r="A19" i="29"/>
  <c r="A29" i="29" s="1"/>
  <c r="B15" i="29"/>
  <c r="B11" i="29"/>
  <c r="B10" i="29"/>
  <c r="B9" i="29"/>
  <c r="B8" i="29"/>
  <c r="C6" i="29"/>
  <c r="A3" i="29"/>
  <c r="A258" i="28"/>
  <c r="A256" i="28"/>
  <c r="A254" i="28"/>
  <c r="A252" i="28"/>
  <c r="A250" i="28"/>
  <c r="A248" i="28"/>
  <c r="A246" i="28"/>
  <c r="A244" i="28"/>
  <c r="A242" i="28"/>
  <c r="A240" i="28"/>
  <c r="A238" i="28"/>
  <c r="A236" i="28"/>
  <c r="A234" i="28"/>
  <c r="A232" i="28"/>
  <c r="A230" i="28"/>
  <c r="A219" i="28"/>
  <c r="A217" i="28"/>
  <c r="A215" i="28"/>
  <c r="A213" i="28"/>
  <c r="A211" i="28"/>
  <c r="A209" i="28"/>
  <c r="A207" i="28"/>
  <c r="A205" i="28"/>
  <c r="A203" i="28"/>
  <c r="A201" i="28"/>
  <c r="A199" i="28"/>
  <c r="A197" i="28"/>
  <c r="A195" i="28"/>
  <c r="A193" i="28"/>
  <c r="A191" i="28"/>
  <c r="A180" i="28"/>
  <c r="A178" i="28"/>
  <c r="A176" i="28"/>
  <c r="A174" i="28"/>
  <c r="A172" i="28"/>
  <c r="A170" i="28"/>
  <c r="A168" i="28"/>
  <c r="A166" i="28"/>
  <c r="A164" i="28"/>
  <c r="A162" i="28"/>
  <c r="A160" i="28"/>
  <c r="A158" i="28"/>
  <c r="A156" i="28"/>
  <c r="A154" i="28"/>
  <c r="A152" i="28"/>
  <c r="A141" i="28"/>
  <c r="A139" i="28"/>
  <c r="A137" i="28"/>
  <c r="A135" i="28"/>
  <c r="A133" i="28"/>
  <c r="A131" i="28"/>
  <c r="A129" i="28"/>
  <c r="A127" i="28"/>
  <c r="A125" i="28"/>
  <c r="A123" i="28"/>
  <c r="A121" i="28"/>
  <c r="A119" i="28"/>
  <c r="A117" i="28"/>
  <c r="A115" i="28"/>
  <c r="A113" i="28"/>
  <c r="A102" i="28"/>
  <c r="A100" i="28"/>
  <c r="A98" i="28"/>
  <c r="A96" i="28"/>
  <c r="A94" i="28"/>
  <c r="A92" i="28"/>
  <c r="A90" i="28"/>
  <c r="A88" i="28"/>
  <c r="A86" i="28"/>
  <c r="A84" i="28"/>
  <c r="A82" i="28"/>
  <c r="A80" i="28"/>
  <c r="A78" i="28"/>
  <c r="A76" i="28"/>
  <c r="A74" i="28"/>
  <c r="A63" i="28"/>
  <c r="A61" i="28"/>
  <c r="A59" i="28"/>
  <c r="A57" i="28"/>
  <c r="A55" i="28"/>
  <c r="A53" i="28"/>
  <c r="A51" i="28"/>
  <c r="A49" i="28"/>
  <c r="A47" i="28"/>
  <c r="A45" i="28"/>
  <c r="A43" i="28"/>
  <c r="A41" i="28"/>
  <c r="A39" i="28"/>
  <c r="A37" i="28"/>
  <c r="B24" i="28"/>
  <c r="B222" i="28" s="1"/>
  <c r="A24" i="28"/>
  <c r="A222" i="28" s="1"/>
  <c r="B23" i="28"/>
  <c r="B183" i="28" s="1"/>
  <c r="A23" i="28"/>
  <c r="A183" i="28" s="1"/>
  <c r="B22" i="28"/>
  <c r="B144" i="28" s="1"/>
  <c r="A22" i="28"/>
  <c r="A144" i="28" s="1"/>
  <c r="B21" i="28"/>
  <c r="B105" i="28" s="1"/>
  <c r="A21" i="28"/>
  <c r="A105" i="28" s="1"/>
  <c r="B20" i="28"/>
  <c r="B66" i="28" s="1"/>
  <c r="A20" i="28"/>
  <c r="A66" i="28" s="1"/>
  <c r="B19" i="28"/>
  <c r="B29" i="28" s="1"/>
  <c r="A19" i="28"/>
  <c r="A29" i="28" s="1"/>
  <c r="B15" i="28"/>
  <c r="B11" i="28"/>
  <c r="B10" i="28"/>
  <c r="B9" i="28"/>
  <c r="B8" i="28"/>
  <c r="C6" i="28"/>
  <c r="A3" i="28"/>
  <c r="A258" i="27"/>
  <c r="A256" i="27"/>
  <c r="A254" i="27"/>
  <c r="A252" i="27"/>
  <c r="A250" i="27"/>
  <c r="A248" i="27"/>
  <c r="A246" i="27"/>
  <c r="A244" i="27"/>
  <c r="A242" i="27"/>
  <c r="A240" i="27"/>
  <c r="A238" i="27"/>
  <c r="A236" i="27"/>
  <c r="A234" i="27"/>
  <c r="A232" i="27"/>
  <c r="A230" i="27"/>
  <c r="A219" i="27"/>
  <c r="A217" i="27"/>
  <c r="A215" i="27"/>
  <c r="A213" i="27"/>
  <c r="A211" i="27"/>
  <c r="A209" i="27"/>
  <c r="A207" i="27"/>
  <c r="A205" i="27"/>
  <c r="A203" i="27"/>
  <c r="A201" i="27"/>
  <c r="A199" i="27"/>
  <c r="A197" i="27"/>
  <c r="A195" i="27"/>
  <c r="A193" i="27"/>
  <c r="A191" i="27"/>
  <c r="A180" i="27"/>
  <c r="A178" i="27"/>
  <c r="A176" i="27"/>
  <c r="A174" i="27"/>
  <c r="A172" i="27"/>
  <c r="A170" i="27"/>
  <c r="A168" i="27"/>
  <c r="A166" i="27"/>
  <c r="A164" i="27"/>
  <c r="A162" i="27"/>
  <c r="A160" i="27"/>
  <c r="A158" i="27"/>
  <c r="A156" i="27"/>
  <c r="A154" i="27"/>
  <c r="A152" i="27"/>
  <c r="A141" i="27"/>
  <c r="A139" i="27"/>
  <c r="A137" i="27"/>
  <c r="A135" i="27"/>
  <c r="A133" i="27"/>
  <c r="A131" i="27"/>
  <c r="A129" i="27"/>
  <c r="A127" i="27"/>
  <c r="A125" i="27"/>
  <c r="A123" i="27"/>
  <c r="A121" i="27"/>
  <c r="A119" i="27"/>
  <c r="A117" i="27"/>
  <c r="A115" i="27"/>
  <c r="A113" i="27"/>
  <c r="A102" i="27"/>
  <c r="A100" i="27"/>
  <c r="A98" i="27"/>
  <c r="A96" i="27"/>
  <c r="A94" i="27"/>
  <c r="A92" i="27"/>
  <c r="A90" i="27"/>
  <c r="A88" i="27"/>
  <c r="A86" i="27"/>
  <c r="A84" i="27"/>
  <c r="A82" i="27"/>
  <c r="A80" i="27"/>
  <c r="A78" i="27"/>
  <c r="A76" i="27"/>
  <c r="A74" i="27"/>
  <c r="A63" i="27"/>
  <c r="A61" i="27"/>
  <c r="A59" i="27"/>
  <c r="A57" i="27"/>
  <c r="A55" i="27"/>
  <c r="A53" i="27"/>
  <c r="A51" i="27"/>
  <c r="A49" i="27"/>
  <c r="A47" i="27"/>
  <c r="A45" i="27"/>
  <c r="A43" i="27"/>
  <c r="A41" i="27"/>
  <c r="A39" i="27"/>
  <c r="A37" i="27"/>
  <c r="B24" i="27"/>
  <c r="B222" i="27" s="1"/>
  <c r="A24" i="27"/>
  <c r="A222" i="27" s="1"/>
  <c r="B23" i="27"/>
  <c r="B183" i="27" s="1"/>
  <c r="A23" i="27"/>
  <c r="A183" i="27" s="1"/>
  <c r="B22" i="27"/>
  <c r="B144" i="27" s="1"/>
  <c r="A22" i="27"/>
  <c r="A144" i="27" s="1"/>
  <c r="B21" i="27"/>
  <c r="B105" i="27" s="1"/>
  <c r="A21" i="27"/>
  <c r="A105" i="27" s="1"/>
  <c r="B20" i="27"/>
  <c r="B66" i="27" s="1"/>
  <c r="A20" i="27"/>
  <c r="A66" i="27" s="1"/>
  <c r="B19" i="27"/>
  <c r="B29" i="27" s="1"/>
  <c r="A19" i="27"/>
  <c r="A29" i="27" s="1"/>
  <c r="B15" i="27"/>
  <c r="B11" i="27"/>
  <c r="B10" i="27"/>
  <c r="B9" i="27"/>
  <c r="B8" i="27"/>
  <c r="C6" i="27"/>
  <c r="A3" i="27"/>
  <c r="A258" i="26"/>
  <c r="A256" i="26"/>
  <c r="A254" i="26"/>
  <c r="A252" i="26"/>
  <c r="A250" i="26"/>
  <c r="A248" i="26"/>
  <c r="A246" i="26"/>
  <c r="A244" i="26"/>
  <c r="A242" i="26"/>
  <c r="A240" i="26"/>
  <c r="A238" i="26"/>
  <c r="A236" i="26"/>
  <c r="A234" i="26"/>
  <c r="A232" i="26"/>
  <c r="A230" i="26"/>
  <c r="A219" i="26"/>
  <c r="A217" i="26"/>
  <c r="A215" i="26"/>
  <c r="A213" i="26"/>
  <c r="A211" i="26"/>
  <c r="A209" i="26"/>
  <c r="A207" i="26"/>
  <c r="A205" i="26"/>
  <c r="A203" i="26"/>
  <c r="A201" i="26"/>
  <c r="A199" i="26"/>
  <c r="A197" i="26"/>
  <c r="A195" i="26"/>
  <c r="A193" i="26"/>
  <c r="A191" i="26"/>
  <c r="A180" i="26"/>
  <c r="A178" i="26"/>
  <c r="A176" i="26"/>
  <c r="A174" i="26"/>
  <c r="A172" i="26"/>
  <c r="A170" i="26"/>
  <c r="A168" i="26"/>
  <c r="A166" i="26"/>
  <c r="A164" i="26"/>
  <c r="A162" i="26"/>
  <c r="A160" i="26"/>
  <c r="A158" i="26"/>
  <c r="A156" i="26"/>
  <c r="A154" i="26"/>
  <c r="A152" i="26"/>
  <c r="A141" i="26"/>
  <c r="A139" i="26"/>
  <c r="A137" i="26"/>
  <c r="A135" i="26"/>
  <c r="A133" i="26"/>
  <c r="A131" i="26"/>
  <c r="A129" i="26"/>
  <c r="A127" i="26"/>
  <c r="A125" i="26"/>
  <c r="A123" i="26"/>
  <c r="A121" i="26"/>
  <c r="A119" i="26"/>
  <c r="A117" i="26"/>
  <c r="A115" i="26"/>
  <c r="A113" i="26"/>
  <c r="A102" i="26"/>
  <c r="A100" i="26"/>
  <c r="A98" i="26"/>
  <c r="A96" i="26"/>
  <c r="A94" i="26"/>
  <c r="A92" i="26"/>
  <c r="A90" i="26"/>
  <c r="A88" i="26"/>
  <c r="A86" i="26"/>
  <c r="A84" i="26"/>
  <c r="A82" i="26"/>
  <c r="A80" i="26"/>
  <c r="A78" i="26"/>
  <c r="A76" i="26"/>
  <c r="A74" i="26"/>
  <c r="A63" i="26"/>
  <c r="A61" i="26"/>
  <c r="A59" i="26"/>
  <c r="A57" i="26"/>
  <c r="A55" i="26"/>
  <c r="A53" i="26"/>
  <c r="A51" i="26"/>
  <c r="A49" i="26"/>
  <c r="A47" i="26"/>
  <c r="A45" i="26"/>
  <c r="A43" i="26"/>
  <c r="A41" i="26"/>
  <c r="A39" i="26"/>
  <c r="A37" i="26"/>
  <c r="B24" i="26"/>
  <c r="B222" i="26" s="1"/>
  <c r="A24" i="26"/>
  <c r="A222" i="26" s="1"/>
  <c r="B23" i="26"/>
  <c r="B183" i="26" s="1"/>
  <c r="A23" i="26"/>
  <c r="A183" i="26" s="1"/>
  <c r="B22" i="26"/>
  <c r="B144" i="26" s="1"/>
  <c r="A22" i="26"/>
  <c r="A144" i="26" s="1"/>
  <c r="B21" i="26"/>
  <c r="B105" i="26" s="1"/>
  <c r="A21" i="26"/>
  <c r="A105" i="26" s="1"/>
  <c r="B20" i="26"/>
  <c r="B66" i="26" s="1"/>
  <c r="A20" i="26"/>
  <c r="A66" i="26" s="1"/>
  <c r="B19" i="26"/>
  <c r="B29" i="26" s="1"/>
  <c r="A19" i="26"/>
  <c r="A29" i="26" s="1"/>
  <c r="B15" i="26"/>
  <c r="B11" i="26"/>
  <c r="B10" i="26"/>
  <c r="B9" i="26"/>
  <c r="B8" i="26"/>
  <c r="C6" i="26"/>
  <c r="A3" i="26"/>
  <c r="A258" i="39"/>
  <c r="A256" i="39"/>
  <c r="A254" i="39"/>
  <c r="A252" i="39"/>
  <c r="A250" i="39"/>
  <c r="A248" i="39"/>
  <c r="A246" i="39"/>
  <c r="A244" i="39"/>
  <c r="A242" i="39"/>
  <c r="A240" i="39"/>
  <c r="A238" i="39"/>
  <c r="A236" i="39"/>
  <c r="A234" i="39"/>
  <c r="A232" i="39"/>
  <c r="A230" i="39"/>
  <c r="A219" i="39"/>
  <c r="A217" i="39"/>
  <c r="A215" i="39"/>
  <c r="A213" i="39"/>
  <c r="A211" i="39"/>
  <c r="A209" i="39"/>
  <c r="A207" i="39"/>
  <c r="A205" i="39"/>
  <c r="A203" i="39"/>
  <c r="A201" i="39"/>
  <c r="A199" i="39"/>
  <c r="A197" i="39"/>
  <c r="A195" i="39"/>
  <c r="A193" i="39"/>
  <c r="A191" i="39"/>
  <c r="A180" i="39"/>
  <c r="A178" i="39"/>
  <c r="A176" i="39"/>
  <c r="A174" i="39"/>
  <c r="A172" i="39"/>
  <c r="A170" i="39"/>
  <c r="A168" i="39"/>
  <c r="A166" i="39"/>
  <c r="A164" i="39"/>
  <c r="A162" i="39"/>
  <c r="A160" i="39"/>
  <c r="A158" i="39"/>
  <c r="A156" i="39"/>
  <c r="A154" i="39"/>
  <c r="A152" i="39"/>
  <c r="A141" i="39"/>
  <c r="A139" i="39"/>
  <c r="A137" i="39"/>
  <c r="A135" i="39"/>
  <c r="A133" i="39"/>
  <c r="A131" i="39"/>
  <c r="A129" i="39"/>
  <c r="A127" i="39"/>
  <c r="A125" i="39"/>
  <c r="A123" i="39"/>
  <c r="A121" i="39"/>
  <c r="A119" i="39"/>
  <c r="A117" i="39"/>
  <c r="A115" i="39"/>
  <c r="A113" i="39"/>
  <c r="A102" i="39"/>
  <c r="A100" i="39"/>
  <c r="A98" i="39"/>
  <c r="A96" i="39"/>
  <c r="A94" i="39"/>
  <c r="A92" i="39"/>
  <c r="A90" i="39"/>
  <c r="A88" i="39"/>
  <c r="A86" i="39"/>
  <c r="A84" i="39"/>
  <c r="A82" i="39"/>
  <c r="A80" i="39"/>
  <c r="A78" i="39"/>
  <c r="A76" i="39"/>
  <c r="A74" i="39"/>
  <c r="A63" i="39"/>
  <c r="A61" i="39"/>
  <c r="A59" i="39"/>
  <c r="A57" i="39"/>
  <c r="A55" i="39"/>
  <c r="A53" i="39"/>
  <c r="A51" i="39"/>
  <c r="A49" i="39"/>
  <c r="A47" i="39"/>
  <c r="A45" i="39"/>
  <c r="A43" i="39"/>
  <c r="A41" i="39"/>
  <c r="A39" i="39"/>
  <c r="A37" i="39"/>
  <c r="B24" i="39"/>
  <c r="B222" i="39" s="1"/>
  <c r="A24" i="39"/>
  <c r="A222" i="39" s="1"/>
  <c r="B23" i="39"/>
  <c r="B183" i="39" s="1"/>
  <c r="A23" i="39"/>
  <c r="A183" i="39" s="1"/>
  <c r="B22" i="39"/>
  <c r="B144" i="39" s="1"/>
  <c r="A22" i="39"/>
  <c r="A144" i="39" s="1"/>
  <c r="B21" i="39"/>
  <c r="B105" i="39" s="1"/>
  <c r="A21" i="39"/>
  <c r="A105" i="39" s="1"/>
  <c r="B20" i="39"/>
  <c r="B66" i="39" s="1"/>
  <c r="A20" i="39"/>
  <c r="A66" i="39" s="1"/>
  <c r="B19" i="39"/>
  <c r="B29" i="39" s="1"/>
  <c r="A19" i="39"/>
  <c r="A29" i="39" s="1"/>
  <c r="B15" i="39"/>
  <c r="B11" i="39"/>
  <c r="B10" i="39"/>
  <c r="B9" i="39"/>
  <c r="B8" i="39"/>
  <c r="C6" i="39"/>
  <c r="A3" i="39"/>
  <c r="A258" i="38"/>
  <c r="A256" i="38"/>
  <c r="A254" i="38"/>
  <c r="A252" i="38"/>
  <c r="A250" i="38"/>
  <c r="A248" i="38"/>
  <c r="A246" i="38"/>
  <c r="A244" i="38"/>
  <c r="A242" i="38"/>
  <c r="A240" i="38"/>
  <c r="A238" i="38"/>
  <c r="A236" i="38"/>
  <c r="A234" i="38"/>
  <c r="A232" i="38"/>
  <c r="A230" i="38"/>
  <c r="A219" i="38"/>
  <c r="A217" i="38"/>
  <c r="A215" i="38"/>
  <c r="A213" i="38"/>
  <c r="A211" i="38"/>
  <c r="A209" i="38"/>
  <c r="A207" i="38"/>
  <c r="A205" i="38"/>
  <c r="A203" i="38"/>
  <c r="A201" i="38"/>
  <c r="A199" i="38"/>
  <c r="A197" i="38"/>
  <c r="A195" i="38"/>
  <c r="A193" i="38"/>
  <c r="A191" i="38"/>
  <c r="A180" i="38"/>
  <c r="A178" i="38"/>
  <c r="A176" i="38"/>
  <c r="A174" i="38"/>
  <c r="A172" i="38"/>
  <c r="A170" i="38"/>
  <c r="A168" i="38"/>
  <c r="A166" i="38"/>
  <c r="A164" i="38"/>
  <c r="A162" i="38"/>
  <c r="A160" i="38"/>
  <c r="A158" i="38"/>
  <c r="A156" i="38"/>
  <c r="A154" i="38"/>
  <c r="A152" i="38"/>
  <c r="A141" i="38"/>
  <c r="A139" i="38"/>
  <c r="A137" i="38"/>
  <c r="A135" i="38"/>
  <c r="A133" i="38"/>
  <c r="A131" i="38"/>
  <c r="A129" i="38"/>
  <c r="A127" i="38"/>
  <c r="A125" i="38"/>
  <c r="A123" i="38"/>
  <c r="A121" i="38"/>
  <c r="A119" i="38"/>
  <c r="A117" i="38"/>
  <c r="A115" i="38"/>
  <c r="A113" i="38"/>
  <c r="A102" i="38"/>
  <c r="A100" i="38"/>
  <c r="A98" i="38"/>
  <c r="A96" i="38"/>
  <c r="A94" i="38"/>
  <c r="A92" i="38"/>
  <c r="A90" i="38"/>
  <c r="A88" i="38"/>
  <c r="A86" i="38"/>
  <c r="A84" i="38"/>
  <c r="A82" i="38"/>
  <c r="A80" i="38"/>
  <c r="A78" i="38"/>
  <c r="A76" i="38"/>
  <c r="A74" i="38"/>
  <c r="A63" i="38"/>
  <c r="A61" i="38"/>
  <c r="A59" i="38"/>
  <c r="A57" i="38"/>
  <c r="A55" i="38"/>
  <c r="A53" i="38"/>
  <c r="A51" i="38"/>
  <c r="A49" i="38"/>
  <c r="A47" i="38"/>
  <c r="A45" i="38"/>
  <c r="A43" i="38"/>
  <c r="A41" i="38"/>
  <c r="A39" i="38"/>
  <c r="A37" i="38"/>
  <c r="B24" i="38"/>
  <c r="B222" i="38" s="1"/>
  <c r="A24" i="38"/>
  <c r="A222" i="38" s="1"/>
  <c r="B23" i="38"/>
  <c r="B183" i="38" s="1"/>
  <c r="A23" i="38"/>
  <c r="A183" i="38" s="1"/>
  <c r="B22" i="38"/>
  <c r="B144" i="38" s="1"/>
  <c r="A22" i="38"/>
  <c r="A144" i="38" s="1"/>
  <c r="B21" i="38"/>
  <c r="B105" i="38" s="1"/>
  <c r="A21" i="38"/>
  <c r="A105" i="38" s="1"/>
  <c r="B20" i="38"/>
  <c r="B66" i="38" s="1"/>
  <c r="A20" i="38"/>
  <c r="A66" i="38" s="1"/>
  <c r="B19" i="38"/>
  <c r="B29" i="38" s="1"/>
  <c r="A19" i="38"/>
  <c r="A29" i="38" s="1"/>
  <c r="B15" i="38"/>
  <c r="B11" i="38"/>
  <c r="B10" i="38"/>
  <c r="B9" i="38"/>
  <c r="B8" i="38"/>
  <c r="C6" i="38"/>
  <c r="A3" i="38"/>
  <c r="A258" i="37"/>
  <c r="A256" i="37"/>
  <c r="A254" i="37"/>
  <c r="A252" i="37"/>
  <c r="A250" i="37"/>
  <c r="A248" i="37"/>
  <c r="A246" i="37"/>
  <c r="A244" i="37"/>
  <c r="A242" i="37"/>
  <c r="A240" i="37"/>
  <c r="A238" i="37"/>
  <c r="A236" i="37"/>
  <c r="A234" i="37"/>
  <c r="A232" i="37"/>
  <c r="A230" i="37"/>
  <c r="A219" i="37"/>
  <c r="A217" i="37"/>
  <c r="A215" i="37"/>
  <c r="A213" i="37"/>
  <c r="A211" i="37"/>
  <c r="A209" i="37"/>
  <c r="A207" i="37"/>
  <c r="A205" i="37"/>
  <c r="A203" i="37"/>
  <c r="A201" i="37"/>
  <c r="A199" i="37"/>
  <c r="A197" i="37"/>
  <c r="A195" i="37"/>
  <c r="A193" i="37"/>
  <c r="A191" i="37"/>
  <c r="A180" i="37"/>
  <c r="A178" i="37"/>
  <c r="A176" i="37"/>
  <c r="A174" i="37"/>
  <c r="A172" i="37"/>
  <c r="A170" i="37"/>
  <c r="A168" i="37"/>
  <c r="A166" i="37"/>
  <c r="A164" i="37"/>
  <c r="A162" i="37"/>
  <c r="A160" i="37"/>
  <c r="A158" i="37"/>
  <c r="A156" i="37"/>
  <c r="A154" i="37"/>
  <c r="A152" i="37"/>
  <c r="A141" i="37"/>
  <c r="A139" i="37"/>
  <c r="A137" i="37"/>
  <c r="A135" i="37"/>
  <c r="A133" i="37"/>
  <c r="A131" i="37"/>
  <c r="A129" i="37"/>
  <c r="A127" i="37"/>
  <c r="A125" i="37"/>
  <c r="A123" i="37"/>
  <c r="A121" i="37"/>
  <c r="A119" i="37"/>
  <c r="A117" i="37"/>
  <c r="A115" i="37"/>
  <c r="A113" i="37"/>
  <c r="A102" i="37"/>
  <c r="A100" i="37"/>
  <c r="A98" i="37"/>
  <c r="A96" i="37"/>
  <c r="A94" i="37"/>
  <c r="A92" i="37"/>
  <c r="A90" i="37"/>
  <c r="A88" i="37"/>
  <c r="A86" i="37"/>
  <c r="A84" i="37"/>
  <c r="A82" i="37"/>
  <c r="A80" i="37"/>
  <c r="A78" i="37"/>
  <c r="A76" i="37"/>
  <c r="A74" i="37"/>
  <c r="A63" i="37"/>
  <c r="A61" i="37"/>
  <c r="A59" i="37"/>
  <c r="A57" i="37"/>
  <c r="A55" i="37"/>
  <c r="A53" i="37"/>
  <c r="A51" i="37"/>
  <c r="A49" i="37"/>
  <c r="A47" i="37"/>
  <c r="A45" i="37"/>
  <c r="A43" i="37"/>
  <c r="A41" i="37"/>
  <c r="A39" i="37"/>
  <c r="A37" i="37"/>
  <c r="B24" i="37"/>
  <c r="B222" i="37" s="1"/>
  <c r="A24" i="37"/>
  <c r="A222" i="37" s="1"/>
  <c r="B23" i="37"/>
  <c r="B183" i="37" s="1"/>
  <c r="A23" i="37"/>
  <c r="A183" i="37" s="1"/>
  <c r="B22" i="37"/>
  <c r="B144" i="37" s="1"/>
  <c r="A22" i="37"/>
  <c r="A144" i="37" s="1"/>
  <c r="B21" i="37"/>
  <c r="B105" i="37" s="1"/>
  <c r="A21" i="37"/>
  <c r="A105" i="37" s="1"/>
  <c r="B20" i="37"/>
  <c r="B66" i="37" s="1"/>
  <c r="A20" i="37"/>
  <c r="A66" i="37" s="1"/>
  <c r="B19" i="37"/>
  <c r="B29" i="37" s="1"/>
  <c r="A19" i="37"/>
  <c r="A29" i="37" s="1"/>
  <c r="B15" i="37"/>
  <c r="B11" i="37"/>
  <c r="B10" i="37"/>
  <c r="B9" i="37"/>
  <c r="B8" i="37"/>
  <c r="C6" i="37"/>
  <c r="A3" i="37"/>
  <c r="A258" i="36"/>
  <c r="A256" i="36"/>
  <c r="A254" i="36"/>
  <c r="A252" i="36"/>
  <c r="A250" i="36"/>
  <c r="A248" i="36"/>
  <c r="A246" i="36"/>
  <c r="A244" i="36"/>
  <c r="A242" i="36"/>
  <c r="A240" i="36"/>
  <c r="A238" i="36"/>
  <c r="A236" i="36"/>
  <c r="A234" i="36"/>
  <c r="A232" i="36"/>
  <c r="A230" i="36"/>
  <c r="A219" i="36"/>
  <c r="A217" i="36"/>
  <c r="A215" i="36"/>
  <c r="A213" i="36"/>
  <c r="A211" i="36"/>
  <c r="A209" i="36"/>
  <c r="A207" i="36"/>
  <c r="A205" i="36"/>
  <c r="A203" i="36"/>
  <c r="A201" i="36"/>
  <c r="A199" i="36"/>
  <c r="A197" i="36"/>
  <c r="A195" i="36"/>
  <c r="A193" i="36"/>
  <c r="A191" i="36"/>
  <c r="A180" i="36"/>
  <c r="A178" i="36"/>
  <c r="A176" i="36"/>
  <c r="A174" i="36"/>
  <c r="A172" i="36"/>
  <c r="A170" i="36"/>
  <c r="A168" i="36"/>
  <c r="A166" i="36"/>
  <c r="A164" i="36"/>
  <c r="A162" i="36"/>
  <c r="A160" i="36"/>
  <c r="A158" i="36"/>
  <c r="A156" i="36"/>
  <c r="A154" i="36"/>
  <c r="A152" i="36"/>
  <c r="A141" i="36"/>
  <c r="A139" i="36"/>
  <c r="A137" i="36"/>
  <c r="A135" i="36"/>
  <c r="A133" i="36"/>
  <c r="A131" i="36"/>
  <c r="A129" i="36"/>
  <c r="A127" i="36"/>
  <c r="A125" i="36"/>
  <c r="A123" i="36"/>
  <c r="A121" i="36"/>
  <c r="A119" i="36"/>
  <c r="A117" i="36"/>
  <c r="A115" i="36"/>
  <c r="A113" i="36"/>
  <c r="A102" i="36"/>
  <c r="A100" i="36"/>
  <c r="A98" i="36"/>
  <c r="A96" i="36"/>
  <c r="A94" i="36"/>
  <c r="A92" i="36"/>
  <c r="A90" i="36"/>
  <c r="A88" i="36"/>
  <c r="A86" i="36"/>
  <c r="A84" i="36"/>
  <c r="A82" i="36"/>
  <c r="A80" i="36"/>
  <c r="A78" i="36"/>
  <c r="A76" i="36"/>
  <c r="A74" i="36"/>
  <c r="A63" i="36"/>
  <c r="A61" i="36"/>
  <c r="A59" i="36"/>
  <c r="A57" i="36"/>
  <c r="A55" i="36"/>
  <c r="A53" i="36"/>
  <c r="A51" i="36"/>
  <c r="A49" i="36"/>
  <c r="A47" i="36"/>
  <c r="A45" i="36"/>
  <c r="A43" i="36"/>
  <c r="A41" i="36"/>
  <c r="A39" i="36"/>
  <c r="A37" i="36"/>
  <c r="B24" i="36"/>
  <c r="B222" i="36" s="1"/>
  <c r="A24" i="36"/>
  <c r="A222" i="36" s="1"/>
  <c r="B23" i="36"/>
  <c r="B183" i="36" s="1"/>
  <c r="A23" i="36"/>
  <c r="A183" i="36" s="1"/>
  <c r="B22" i="36"/>
  <c r="B144" i="36" s="1"/>
  <c r="A22" i="36"/>
  <c r="A144" i="36" s="1"/>
  <c r="B21" i="36"/>
  <c r="B105" i="36" s="1"/>
  <c r="A21" i="36"/>
  <c r="A105" i="36" s="1"/>
  <c r="B20" i="36"/>
  <c r="B66" i="36" s="1"/>
  <c r="A20" i="36"/>
  <c r="A66" i="36" s="1"/>
  <c r="B19" i="36"/>
  <c r="B29" i="36" s="1"/>
  <c r="A19" i="36"/>
  <c r="A29" i="36" s="1"/>
  <c r="B15" i="36"/>
  <c r="B11" i="36"/>
  <c r="B10" i="36"/>
  <c r="B9" i="36"/>
  <c r="B8" i="36"/>
  <c r="C6" i="36"/>
  <c r="A3" i="36"/>
  <c r="A258" i="35"/>
  <c r="A256" i="35"/>
  <c r="A254" i="35"/>
  <c r="A252" i="35"/>
  <c r="A250" i="35"/>
  <c r="A248" i="35"/>
  <c r="A246" i="35"/>
  <c r="A244" i="35"/>
  <c r="A242" i="35"/>
  <c r="A240" i="35"/>
  <c r="A238" i="35"/>
  <c r="A236" i="35"/>
  <c r="A234" i="35"/>
  <c r="A232" i="35"/>
  <c r="A230" i="35"/>
  <c r="A219" i="35"/>
  <c r="A217" i="35"/>
  <c r="A215" i="35"/>
  <c r="A213" i="35"/>
  <c r="A211" i="35"/>
  <c r="A209" i="35"/>
  <c r="A207" i="35"/>
  <c r="A205" i="35"/>
  <c r="A203" i="35"/>
  <c r="A201" i="35"/>
  <c r="A199" i="35"/>
  <c r="A197" i="35"/>
  <c r="A195" i="35"/>
  <c r="A193" i="35"/>
  <c r="A191" i="35"/>
  <c r="A180" i="35"/>
  <c r="A178" i="35"/>
  <c r="A176" i="35"/>
  <c r="A174" i="35"/>
  <c r="A172" i="35"/>
  <c r="A170" i="35"/>
  <c r="A168" i="35"/>
  <c r="A166" i="35"/>
  <c r="A164" i="35"/>
  <c r="A162" i="35"/>
  <c r="A160" i="35"/>
  <c r="A158" i="35"/>
  <c r="A156" i="35"/>
  <c r="A154" i="35"/>
  <c r="A152" i="35"/>
  <c r="A141" i="35"/>
  <c r="A139" i="35"/>
  <c r="A137" i="35"/>
  <c r="A135" i="35"/>
  <c r="A133" i="35"/>
  <c r="A131" i="35"/>
  <c r="A129" i="35"/>
  <c r="A127" i="35"/>
  <c r="A125" i="35"/>
  <c r="A123" i="35"/>
  <c r="A121" i="35"/>
  <c r="A119" i="35"/>
  <c r="A117" i="35"/>
  <c r="A115" i="35"/>
  <c r="A113" i="35"/>
  <c r="A102" i="35"/>
  <c r="A100" i="35"/>
  <c r="A98" i="35"/>
  <c r="A96" i="35"/>
  <c r="A94" i="35"/>
  <c r="A92" i="35"/>
  <c r="A90" i="35"/>
  <c r="A88" i="35"/>
  <c r="A86" i="35"/>
  <c r="A84" i="35"/>
  <c r="A82" i="35"/>
  <c r="A80" i="35"/>
  <c r="A78" i="35"/>
  <c r="A76" i="35"/>
  <c r="A74" i="35"/>
  <c r="A63" i="35"/>
  <c r="A61" i="35"/>
  <c r="A59" i="35"/>
  <c r="A57" i="35"/>
  <c r="A55" i="35"/>
  <c r="A53" i="35"/>
  <c r="A51" i="35"/>
  <c r="A49" i="35"/>
  <c r="A47" i="35"/>
  <c r="A45" i="35"/>
  <c r="A43" i="35"/>
  <c r="A41" i="35"/>
  <c r="A39" i="35"/>
  <c r="A37" i="35"/>
  <c r="B24" i="35"/>
  <c r="B222" i="35" s="1"/>
  <c r="A24" i="35"/>
  <c r="A222" i="35" s="1"/>
  <c r="B23" i="35"/>
  <c r="B183" i="35" s="1"/>
  <c r="A23" i="35"/>
  <c r="A183" i="35" s="1"/>
  <c r="B22" i="35"/>
  <c r="B144" i="35" s="1"/>
  <c r="A22" i="35"/>
  <c r="A144" i="35" s="1"/>
  <c r="B21" i="35"/>
  <c r="B105" i="35" s="1"/>
  <c r="A21" i="35"/>
  <c r="A105" i="35" s="1"/>
  <c r="B20" i="35"/>
  <c r="B66" i="35" s="1"/>
  <c r="A20" i="35"/>
  <c r="A66" i="35" s="1"/>
  <c r="B19" i="35"/>
  <c r="B29" i="35" s="1"/>
  <c r="A19" i="35"/>
  <c r="A29" i="35" s="1"/>
  <c r="B15" i="35"/>
  <c r="B11" i="35"/>
  <c r="B10" i="35"/>
  <c r="B9" i="35"/>
  <c r="B8" i="35"/>
  <c r="C6" i="35"/>
  <c r="A3" i="35"/>
  <c r="A258" i="34"/>
  <c r="A256" i="34"/>
  <c r="A254" i="34"/>
  <c r="A252" i="34"/>
  <c r="A250" i="34"/>
  <c r="A248" i="34"/>
  <c r="A246" i="34"/>
  <c r="A244" i="34"/>
  <c r="A242" i="34"/>
  <c r="A240" i="34"/>
  <c r="A238" i="34"/>
  <c r="A236" i="34"/>
  <c r="A234" i="34"/>
  <c r="A232" i="34"/>
  <c r="A230" i="34"/>
  <c r="A219" i="34"/>
  <c r="A217" i="34"/>
  <c r="A215" i="34"/>
  <c r="A213" i="34"/>
  <c r="A211" i="34"/>
  <c r="A209" i="34"/>
  <c r="A207" i="34"/>
  <c r="A205" i="34"/>
  <c r="A203" i="34"/>
  <c r="A201" i="34"/>
  <c r="A199" i="34"/>
  <c r="A197" i="34"/>
  <c r="A195" i="34"/>
  <c r="A193" i="34"/>
  <c r="A191" i="34"/>
  <c r="A180" i="34"/>
  <c r="A178" i="34"/>
  <c r="A176" i="34"/>
  <c r="A174" i="34"/>
  <c r="A172" i="34"/>
  <c r="A170" i="34"/>
  <c r="A168" i="34"/>
  <c r="A166" i="34"/>
  <c r="A164" i="34"/>
  <c r="A162" i="34"/>
  <c r="A160" i="34"/>
  <c r="A158" i="34"/>
  <c r="A156" i="34"/>
  <c r="A154" i="34"/>
  <c r="A152" i="34"/>
  <c r="A141" i="34"/>
  <c r="A139" i="34"/>
  <c r="A137" i="34"/>
  <c r="A135" i="34"/>
  <c r="A133" i="34"/>
  <c r="A131" i="34"/>
  <c r="A129" i="34"/>
  <c r="A127" i="34"/>
  <c r="A125" i="34"/>
  <c r="A123" i="34"/>
  <c r="A121" i="34"/>
  <c r="A119" i="34"/>
  <c r="A117" i="34"/>
  <c r="A115" i="34"/>
  <c r="A113" i="34"/>
  <c r="A102" i="34"/>
  <c r="A100" i="34"/>
  <c r="A98" i="34"/>
  <c r="A96" i="34"/>
  <c r="A94" i="34"/>
  <c r="A92" i="34"/>
  <c r="A90" i="34"/>
  <c r="A88" i="34"/>
  <c r="A86" i="34"/>
  <c r="A84" i="34"/>
  <c r="A82" i="34"/>
  <c r="A80" i="34"/>
  <c r="A78" i="34"/>
  <c r="A76" i="34"/>
  <c r="A74" i="34"/>
  <c r="A63" i="34"/>
  <c r="A61" i="34"/>
  <c r="A59" i="34"/>
  <c r="A57" i="34"/>
  <c r="A55" i="34"/>
  <c r="A53" i="34"/>
  <c r="A51" i="34"/>
  <c r="A49" i="34"/>
  <c r="A47" i="34"/>
  <c r="A45" i="34"/>
  <c r="A43" i="34"/>
  <c r="A41" i="34"/>
  <c r="A39" i="34"/>
  <c r="A37" i="34"/>
  <c r="B24" i="34"/>
  <c r="B222" i="34" s="1"/>
  <c r="A24" i="34"/>
  <c r="A222" i="34" s="1"/>
  <c r="B23" i="34"/>
  <c r="B183" i="34" s="1"/>
  <c r="A23" i="34"/>
  <c r="A183" i="34" s="1"/>
  <c r="B22" i="34"/>
  <c r="B144" i="34" s="1"/>
  <c r="A22" i="34"/>
  <c r="A144" i="34" s="1"/>
  <c r="B21" i="34"/>
  <c r="B105" i="34" s="1"/>
  <c r="A21" i="34"/>
  <c r="A105" i="34" s="1"/>
  <c r="B20" i="34"/>
  <c r="B66" i="34" s="1"/>
  <c r="A20" i="34"/>
  <c r="A66" i="34" s="1"/>
  <c r="B19" i="34"/>
  <c r="B29" i="34" s="1"/>
  <c r="A19" i="34"/>
  <c r="A29" i="34" s="1"/>
  <c r="B15" i="34"/>
  <c r="B11" i="34"/>
  <c r="B10" i="34"/>
  <c r="B9" i="34"/>
  <c r="B8" i="34"/>
  <c r="C6" i="34"/>
  <c r="A3" i="34"/>
  <c r="A258" i="33"/>
  <c r="A256" i="33"/>
  <c r="A254" i="33"/>
  <c r="A252" i="33"/>
  <c r="A250" i="33"/>
  <c r="A248" i="33"/>
  <c r="A246" i="33"/>
  <c r="A244" i="33"/>
  <c r="A242" i="33"/>
  <c r="A240" i="33"/>
  <c r="A238" i="33"/>
  <c r="A236" i="33"/>
  <c r="A234" i="33"/>
  <c r="A232" i="33"/>
  <c r="A230" i="33"/>
  <c r="A219" i="33"/>
  <c r="A217" i="33"/>
  <c r="A215" i="33"/>
  <c r="A213" i="33"/>
  <c r="A211" i="33"/>
  <c r="A209" i="33"/>
  <c r="A207" i="33"/>
  <c r="A205" i="33"/>
  <c r="A203" i="33"/>
  <c r="A201" i="33"/>
  <c r="A199" i="33"/>
  <c r="A197" i="33"/>
  <c r="A195" i="33"/>
  <c r="A193" i="33"/>
  <c r="A191" i="33"/>
  <c r="A180" i="33"/>
  <c r="A178" i="33"/>
  <c r="A176" i="33"/>
  <c r="A174" i="33"/>
  <c r="A172" i="33"/>
  <c r="A170" i="33"/>
  <c r="A168" i="33"/>
  <c r="A166" i="33"/>
  <c r="A164" i="33"/>
  <c r="A162" i="33"/>
  <c r="A160" i="33"/>
  <c r="A158" i="33"/>
  <c r="A156" i="33"/>
  <c r="A154" i="33"/>
  <c r="A152" i="33"/>
  <c r="A141" i="33"/>
  <c r="A139" i="33"/>
  <c r="A137" i="33"/>
  <c r="A135" i="33"/>
  <c r="A133" i="33"/>
  <c r="A131" i="33"/>
  <c r="A129" i="33"/>
  <c r="A127" i="33"/>
  <c r="A125" i="33"/>
  <c r="A123" i="33"/>
  <c r="A121" i="33"/>
  <c r="A119" i="33"/>
  <c r="A117" i="33"/>
  <c r="A115" i="33"/>
  <c r="A113" i="33"/>
  <c r="A102" i="33"/>
  <c r="A100" i="33"/>
  <c r="A98" i="33"/>
  <c r="A96" i="33"/>
  <c r="A94" i="33"/>
  <c r="A92" i="33"/>
  <c r="A90" i="33"/>
  <c r="A88" i="33"/>
  <c r="A86" i="33"/>
  <c r="A84" i="33"/>
  <c r="A82" i="33"/>
  <c r="A80" i="33"/>
  <c r="A78" i="33"/>
  <c r="A76" i="33"/>
  <c r="A74" i="33"/>
  <c r="A63" i="33"/>
  <c r="A61" i="33"/>
  <c r="A59" i="33"/>
  <c r="A57" i="33"/>
  <c r="A55" i="33"/>
  <c r="A53" i="33"/>
  <c r="A51" i="33"/>
  <c r="A49" i="33"/>
  <c r="A47" i="33"/>
  <c r="A45" i="33"/>
  <c r="A43" i="33"/>
  <c r="A41" i="33"/>
  <c r="A39" i="33"/>
  <c r="A37" i="33"/>
  <c r="B24" i="33"/>
  <c r="B222" i="33" s="1"/>
  <c r="A24" i="33"/>
  <c r="A222" i="33" s="1"/>
  <c r="B23" i="33"/>
  <c r="B183" i="33" s="1"/>
  <c r="A23" i="33"/>
  <c r="A183" i="33" s="1"/>
  <c r="B22" i="33"/>
  <c r="B144" i="33" s="1"/>
  <c r="A22" i="33"/>
  <c r="A144" i="33" s="1"/>
  <c r="B21" i="33"/>
  <c r="B105" i="33" s="1"/>
  <c r="A21" i="33"/>
  <c r="A105" i="33" s="1"/>
  <c r="B20" i="33"/>
  <c r="B66" i="33" s="1"/>
  <c r="A20" i="33"/>
  <c r="A66" i="33" s="1"/>
  <c r="B19" i="33"/>
  <c r="B29" i="33" s="1"/>
  <c r="A19" i="33"/>
  <c r="A29" i="33" s="1"/>
  <c r="B15" i="33"/>
  <c r="B11" i="33"/>
  <c r="B10" i="33"/>
  <c r="B9" i="33"/>
  <c r="B8" i="33"/>
  <c r="C6" i="33"/>
  <c r="A3" i="33"/>
  <c r="A258" i="32"/>
  <c r="A256" i="32"/>
  <c r="A254" i="32"/>
  <c r="A252" i="32"/>
  <c r="A250" i="32"/>
  <c r="A248" i="32"/>
  <c r="A246" i="32"/>
  <c r="A244" i="32"/>
  <c r="A242" i="32"/>
  <c r="A240" i="32"/>
  <c r="A238" i="32"/>
  <c r="A236" i="32"/>
  <c r="A234" i="32"/>
  <c r="A232" i="32"/>
  <c r="A230" i="32"/>
  <c r="A219" i="32"/>
  <c r="A217" i="32"/>
  <c r="A215" i="32"/>
  <c r="A213" i="32"/>
  <c r="A211" i="32"/>
  <c r="A209" i="32"/>
  <c r="A207" i="32"/>
  <c r="A205" i="32"/>
  <c r="A203" i="32"/>
  <c r="A201" i="32"/>
  <c r="A199" i="32"/>
  <c r="A197" i="32"/>
  <c r="A195" i="32"/>
  <c r="A193" i="32"/>
  <c r="A191" i="32"/>
  <c r="A180" i="32"/>
  <c r="A178" i="32"/>
  <c r="A176" i="32"/>
  <c r="A174" i="32"/>
  <c r="A172" i="32"/>
  <c r="A170" i="32"/>
  <c r="A168" i="32"/>
  <c r="A166" i="32"/>
  <c r="A164" i="32"/>
  <c r="A162" i="32"/>
  <c r="A160" i="32"/>
  <c r="A158" i="32"/>
  <c r="A156" i="32"/>
  <c r="A154" i="32"/>
  <c r="A152" i="32"/>
  <c r="A141" i="32"/>
  <c r="A139" i="32"/>
  <c r="A137" i="32"/>
  <c r="A135" i="32"/>
  <c r="A133" i="32"/>
  <c r="A131" i="32"/>
  <c r="A129" i="32"/>
  <c r="A127" i="32"/>
  <c r="A125" i="32"/>
  <c r="A123" i="32"/>
  <c r="A121" i="32"/>
  <c r="A119" i="32"/>
  <c r="A117" i="32"/>
  <c r="A115" i="32"/>
  <c r="A113" i="32"/>
  <c r="A102" i="32"/>
  <c r="A100" i="32"/>
  <c r="A98" i="32"/>
  <c r="A96" i="32"/>
  <c r="A94" i="32"/>
  <c r="A92" i="32"/>
  <c r="A90" i="32"/>
  <c r="A88" i="32"/>
  <c r="A86" i="32"/>
  <c r="A84" i="32"/>
  <c r="A82" i="32"/>
  <c r="A80" i="32"/>
  <c r="A78" i="32"/>
  <c r="A76" i="32"/>
  <c r="A74" i="32"/>
  <c r="A63" i="32"/>
  <c r="A61" i="32"/>
  <c r="A59" i="32"/>
  <c r="A57" i="32"/>
  <c r="A55" i="32"/>
  <c r="A53" i="32"/>
  <c r="A51" i="32"/>
  <c r="A49" i="32"/>
  <c r="A47" i="32"/>
  <c r="A45" i="32"/>
  <c r="A43" i="32"/>
  <c r="A41" i="32"/>
  <c r="A39" i="32"/>
  <c r="A37" i="32"/>
  <c r="B24" i="32"/>
  <c r="B222" i="32" s="1"/>
  <c r="A24" i="32"/>
  <c r="A222" i="32" s="1"/>
  <c r="B23" i="32"/>
  <c r="B183" i="32" s="1"/>
  <c r="A23" i="32"/>
  <c r="A183" i="32" s="1"/>
  <c r="B22" i="32"/>
  <c r="B144" i="32" s="1"/>
  <c r="A22" i="32"/>
  <c r="A144" i="32" s="1"/>
  <c r="B21" i="32"/>
  <c r="B105" i="32" s="1"/>
  <c r="A21" i="32"/>
  <c r="A105" i="32" s="1"/>
  <c r="B20" i="32"/>
  <c r="B66" i="32" s="1"/>
  <c r="A20" i="32"/>
  <c r="A66" i="32" s="1"/>
  <c r="B19" i="32"/>
  <c r="B29" i="32" s="1"/>
  <c r="A19" i="32"/>
  <c r="A29" i="32" s="1"/>
  <c r="B15" i="32"/>
  <c r="B11" i="32"/>
  <c r="B10" i="32"/>
  <c r="B9" i="32"/>
  <c r="B8" i="32"/>
  <c r="C6" i="32"/>
  <c r="A3" i="32"/>
  <c r="A258" i="31"/>
  <c r="A256" i="31"/>
  <c r="A254" i="31"/>
  <c r="A252" i="31"/>
  <c r="A250" i="31"/>
  <c r="A248" i="31"/>
  <c r="A246" i="31"/>
  <c r="A244" i="31"/>
  <c r="A242" i="31"/>
  <c r="A240" i="31"/>
  <c r="A238" i="31"/>
  <c r="A236" i="31"/>
  <c r="A234" i="31"/>
  <c r="A232" i="31"/>
  <c r="A230" i="31"/>
  <c r="A219" i="31"/>
  <c r="A217" i="31"/>
  <c r="A215" i="31"/>
  <c r="A213" i="31"/>
  <c r="A211" i="31"/>
  <c r="A209" i="31"/>
  <c r="A207" i="31"/>
  <c r="A205" i="31"/>
  <c r="A203" i="31"/>
  <c r="A201" i="31"/>
  <c r="A199" i="31"/>
  <c r="A197" i="31"/>
  <c r="A195" i="31"/>
  <c r="A193" i="31"/>
  <c r="A191" i="31"/>
  <c r="A180" i="31"/>
  <c r="A178" i="31"/>
  <c r="A176" i="31"/>
  <c r="A174" i="31"/>
  <c r="A172" i="31"/>
  <c r="A170" i="31"/>
  <c r="A168" i="31"/>
  <c r="A166" i="31"/>
  <c r="A164" i="31"/>
  <c r="A162" i="31"/>
  <c r="A160" i="31"/>
  <c r="A158" i="31"/>
  <c r="A156" i="31"/>
  <c r="A154" i="31"/>
  <c r="A152" i="31"/>
  <c r="A141" i="31"/>
  <c r="A139" i="31"/>
  <c r="A137" i="31"/>
  <c r="A135" i="31"/>
  <c r="A133" i="31"/>
  <c r="A131" i="31"/>
  <c r="A129" i="31"/>
  <c r="A127" i="31"/>
  <c r="A125" i="31"/>
  <c r="A123" i="31"/>
  <c r="A121" i="31"/>
  <c r="A119" i="31"/>
  <c r="A117" i="31"/>
  <c r="A115" i="31"/>
  <c r="A113" i="31"/>
  <c r="A102" i="31"/>
  <c r="A100" i="31"/>
  <c r="A98" i="31"/>
  <c r="A96" i="31"/>
  <c r="A94" i="31"/>
  <c r="A92" i="31"/>
  <c r="A90" i="31"/>
  <c r="A88" i="31"/>
  <c r="A86" i="31"/>
  <c r="A84" i="31"/>
  <c r="A82" i="31"/>
  <c r="A80" i="31"/>
  <c r="A78" i="31"/>
  <c r="A76" i="31"/>
  <c r="A74" i="31"/>
  <c r="A63" i="31"/>
  <c r="A61" i="31"/>
  <c r="A59" i="31"/>
  <c r="A57" i="31"/>
  <c r="A55" i="31"/>
  <c r="A53" i="31"/>
  <c r="A51" i="31"/>
  <c r="A49" i="31"/>
  <c r="A47" i="31"/>
  <c r="A45" i="31"/>
  <c r="A43" i="31"/>
  <c r="A41" i="31"/>
  <c r="A39" i="31"/>
  <c r="A37" i="31"/>
  <c r="B24" i="31"/>
  <c r="B222" i="31" s="1"/>
  <c r="A24" i="31"/>
  <c r="A222" i="31" s="1"/>
  <c r="B23" i="31"/>
  <c r="B183" i="31" s="1"/>
  <c r="A23" i="31"/>
  <c r="A183" i="31" s="1"/>
  <c r="B22" i="31"/>
  <c r="B144" i="31" s="1"/>
  <c r="A22" i="31"/>
  <c r="A144" i="31" s="1"/>
  <c r="B21" i="31"/>
  <c r="B105" i="31" s="1"/>
  <c r="A21" i="31"/>
  <c r="A105" i="31" s="1"/>
  <c r="B20" i="31"/>
  <c r="B66" i="31" s="1"/>
  <c r="A20" i="31"/>
  <c r="A66" i="31" s="1"/>
  <c r="B19" i="31"/>
  <c r="B29" i="31" s="1"/>
  <c r="A19" i="31"/>
  <c r="A29" i="31" s="1"/>
  <c r="B15" i="31"/>
  <c r="B11" i="31"/>
  <c r="B10" i="31"/>
  <c r="B9" i="31"/>
  <c r="B8" i="31"/>
  <c r="C6" i="31"/>
  <c r="A3" i="31"/>
  <c r="A258" i="30"/>
  <c r="A256" i="30"/>
  <c r="A254" i="30"/>
  <c r="A252" i="30"/>
  <c r="A250" i="30"/>
  <c r="A248" i="30"/>
  <c r="A246" i="30"/>
  <c r="A244" i="30"/>
  <c r="A242" i="30"/>
  <c r="A240" i="30"/>
  <c r="A238" i="30"/>
  <c r="A236" i="30"/>
  <c r="A234" i="30"/>
  <c r="A232" i="30"/>
  <c r="A230" i="30"/>
  <c r="A219" i="30"/>
  <c r="A217" i="30"/>
  <c r="A215" i="30"/>
  <c r="A213" i="30"/>
  <c r="A211" i="30"/>
  <c r="A209" i="30"/>
  <c r="A207" i="30"/>
  <c r="A205" i="30"/>
  <c r="A203" i="30"/>
  <c r="A201" i="30"/>
  <c r="A199" i="30"/>
  <c r="A197" i="30"/>
  <c r="A195" i="30"/>
  <c r="A193" i="30"/>
  <c r="A191" i="30"/>
  <c r="A180" i="30"/>
  <c r="A178" i="30"/>
  <c r="A176" i="30"/>
  <c r="A174" i="30"/>
  <c r="A172" i="30"/>
  <c r="A170" i="30"/>
  <c r="A168" i="30"/>
  <c r="A166" i="30"/>
  <c r="A164" i="30"/>
  <c r="A162" i="30"/>
  <c r="A160" i="30"/>
  <c r="A158" i="30"/>
  <c r="A156" i="30"/>
  <c r="A154" i="30"/>
  <c r="A152" i="30"/>
  <c r="A141" i="30"/>
  <c r="A139" i="30"/>
  <c r="A137" i="30"/>
  <c r="A135" i="30"/>
  <c r="A133" i="30"/>
  <c r="A131" i="30"/>
  <c r="A129" i="30"/>
  <c r="A127" i="30"/>
  <c r="A125" i="30"/>
  <c r="A123" i="30"/>
  <c r="A121" i="30"/>
  <c r="A119" i="30"/>
  <c r="A117" i="30"/>
  <c r="A115" i="30"/>
  <c r="A113" i="30"/>
  <c r="A102" i="30"/>
  <c r="A100" i="30"/>
  <c r="A98" i="30"/>
  <c r="A96" i="30"/>
  <c r="A94" i="30"/>
  <c r="A92" i="30"/>
  <c r="A90" i="30"/>
  <c r="A88" i="30"/>
  <c r="A86" i="30"/>
  <c r="A84" i="30"/>
  <c r="A82" i="30"/>
  <c r="A80" i="30"/>
  <c r="A78" i="30"/>
  <c r="A76" i="30"/>
  <c r="A74" i="30"/>
  <c r="A63" i="30"/>
  <c r="A61" i="30"/>
  <c r="A59" i="30"/>
  <c r="A57" i="30"/>
  <c r="A55" i="30"/>
  <c r="A53" i="30"/>
  <c r="A51" i="30"/>
  <c r="A49" i="30"/>
  <c r="A47" i="30"/>
  <c r="A45" i="30"/>
  <c r="A43" i="30"/>
  <c r="A41" i="30"/>
  <c r="A39" i="30"/>
  <c r="A37" i="30"/>
  <c r="B24" i="30"/>
  <c r="B222" i="30" s="1"/>
  <c r="A24" i="30"/>
  <c r="A222" i="30" s="1"/>
  <c r="B23" i="30"/>
  <c r="B183" i="30" s="1"/>
  <c r="A23" i="30"/>
  <c r="A183" i="30" s="1"/>
  <c r="B22" i="30"/>
  <c r="B144" i="30" s="1"/>
  <c r="A22" i="30"/>
  <c r="A144" i="30" s="1"/>
  <c r="B21" i="30"/>
  <c r="B105" i="30" s="1"/>
  <c r="A21" i="30"/>
  <c r="A105" i="30" s="1"/>
  <c r="B20" i="30"/>
  <c r="B66" i="30" s="1"/>
  <c r="A20" i="30"/>
  <c r="A66" i="30" s="1"/>
  <c r="B19" i="30"/>
  <c r="B29" i="30" s="1"/>
  <c r="A19" i="30"/>
  <c r="A29" i="30" s="1"/>
  <c r="B15" i="30"/>
  <c r="B11" i="30"/>
  <c r="B10" i="30"/>
  <c r="B9" i="30"/>
  <c r="B8" i="30"/>
  <c r="C6" i="30"/>
  <c r="A3" i="30"/>
  <c r="C17" i="9"/>
  <c r="C95" i="9" l="1"/>
  <c r="C94" i="9"/>
  <c r="C93" i="9"/>
  <c r="B93" i="9"/>
  <c r="C98" i="9"/>
  <c r="C97" i="9"/>
  <c r="C96" i="9"/>
  <c r="B96" i="9"/>
  <c r="C89" i="9"/>
  <c r="C88" i="9"/>
  <c r="C87" i="9"/>
  <c r="B87" i="9"/>
  <c r="C92" i="9"/>
  <c r="C91" i="9"/>
  <c r="C90" i="9"/>
  <c r="B90" i="9"/>
  <c r="C101" i="9"/>
  <c r="C100" i="9"/>
  <c r="C99" i="9"/>
  <c r="B99" i="9"/>
  <c r="C104" i="9"/>
  <c r="C103" i="9"/>
  <c r="C102" i="9"/>
  <c r="B102" i="9"/>
  <c r="C74" i="9"/>
  <c r="C73" i="9"/>
  <c r="C72" i="9"/>
  <c r="B72" i="9"/>
  <c r="C77" i="9"/>
  <c r="C76" i="9"/>
  <c r="C75" i="9"/>
  <c r="B75" i="9"/>
  <c r="C80" i="9"/>
  <c r="C79" i="9"/>
  <c r="C78" i="9"/>
  <c r="B78" i="9"/>
  <c r="C83" i="9"/>
  <c r="C82" i="9"/>
  <c r="C81" i="9"/>
  <c r="B81" i="9"/>
  <c r="C86" i="9"/>
  <c r="C85" i="9"/>
  <c r="C84" i="9"/>
  <c r="B84" i="9"/>
  <c r="C71" i="9"/>
  <c r="C70" i="9"/>
  <c r="C69" i="9"/>
  <c r="B69" i="9"/>
  <c r="B9" i="7" l="1"/>
  <c r="D2" i="5"/>
  <c r="C9" i="9"/>
  <c r="C8" i="9"/>
  <c r="H107" i="9"/>
  <c r="H106" i="9"/>
  <c r="C107" i="9"/>
  <c r="C106" i="9"/>
  <c r="C105" i="9"/>
  <c r="B105" i="9"/>
  <c r="C68" i="9"/>
  <c r="C67" i="9"/>
  <c r="C66" i="9"/>
  <c r="B66" i="9"/>
  <c r="C65" i="9"/>
  <c r="C64" i="9"/>
  <c r="C63" i="9"/>
  <c r="B63" i="9"/>
  <c r="C62" i="9"/>
  <c r="C61" i="9"/>
  <c r="C60" i="9"/>
  <c r="B60" i="9"/>
  <c r="C59" i="9"/>
  <c r="C58" i="9"/>
  <c r="C57" i="9"/>
  <c r="B57" i="9"/>
  <c r="C56" i="9"/>
  <c r="C55" i="9"/>
  <c r="C54" i="9"/>
  <c r="B54" i="9"/>
  <c r="C53" i="9"/>
  <c r="C52" i="9"/>
  <c r="C51" i="9"/>
  <c r="B51" i="9"/>
  <c r="C50" i="9"/>
  <c r="C49" i="9"/>
  <c r="C48" i="9"/>
  <c r="B48" i="9"/>
  <c r="C47" i="9"/>
  <c r="C46" i="9"/>
  <c r="C45" i="9"/>
  <c r="B45" i="9"/>
  <c r="C44" i="9"/>
  <c r="C43" i="9"/>
  <c r="C42" i="9"/>
  <c r="B42" i="9"/>
  <c r="C41" i="9"/>
  <c r="C40" i="9"/>
  <c r="C39" i="9"/>
  <c r="B39" i="9"/>
  <c r="C38" i="9"/>
  <c r="C37" i="9"/>
  <c r="C36" i="9"/>
  <c r="B36" i="9"/>
  <c r="C35" i="9"/>
  <c r="C34" i="9"/>
  <c r="C33" i="9"/>
  <c r="B33" i="9"/>
  <c r="C32" i="9"/>
  <c r="C31" i="9"/>
  <c r="C30" i="9"/>
  <c r="B30" i="9"/>
  <c r="C29" i="9"/>
  <c r="C28" i="9"/>
  <c r="C27" i="9"/>
  <c r="B27" i="9"/>
  <c r="C26" i="9"/>
  <c r="C25" i="9"/>
  <c r="C24" i="9"/>
  <c r="B24" i="9"/>
  <c r="C23" i="9"/>
  <c r="C22" i="9"/>
  <c r="C21" i="9"/>
  <c r="B21" i="9"/>
  <c r="C20" i="9"/>
  <c r="C19" i="9"/>
  <c r="C18" i="9"/>
  <c r="B18" i="9"/>
  <c r="C16" i="9"/>
  <c r="C15" i="9"/>
  <c r="B15" i="9"/>
  <c r="C14" i="9"/>
  <c r="C13" i="9"/>
  <c r="C12" i="9"/>
  <c r="B12" i="9"/>
  <c r="C11" i="9"/>
  <c r="C10" i="9"/>
  <c r="B9" i="9"/>
  <c r="C7" i="9"/>
  <c r="C6" i="9"/>
  <c r="B11" i="7"/>
  <c r="B10" i="7"/>
  <c r="B8" i="7"/>
  <c r="A24" i="7" l="1"/>
  <c r="A222" i="7" s="1"/>
  <c r="D23" i="5"/>
  <c r="B15" i="7"/>
  <c r="B20" i="7"/>
  <c r="A23" i="7"/>
  <c r="A183" i="7" s="1"/>
  <c r="D54" i="5"/>
  <c r="B54" i="5"/>
  <c r="D53" i="5"/>
  <c r="B53" i="5"/>
  <c r="D52" i="5"/>
  <c r="B52" i="5"/>
  <c r="D51" i="5"/>
  <c r="B51" i="5"/>
  <c r="D50" i="5"/>
  <c r="B50" i="5"/>
  <c r="D49" i="5"/>
  <c r="B49" i="5"/>
  <c r="D48" i="5"/>
  <c r="B48" i="5"/>
  <c r="D47" i="5"/>
  <c r="B47" i="5"/>
  <c r="D46" i="5"/>
  <c r="B46" i="5"/>
  <c r="D45" i="5"/>
  <c r="B45" i="5"/>
  <c r="D44" i="5"/>
  <c r="B44" i="5"/>
  <c r="D43" i="5"/>
  <c r="B43" i="5"/>
  <c r="D42" i="5"/>
  <c r="B42" i="5"/>
  <c r="D41" i="5"/>
  <c r="B41" i="5"/>
  <c r="D40" i="5"/>
  <c r="B40" i="5"/>
  <c r="D39" i="5"/>
  <c r="B39" i="5"/>
  <c r="D38" i="5"/>
  <c r="B38" i="5"/>
  <c r="D37" i="5"/>
  <c r="B37" i="5"/>
  <c r="D36" i="5"/>
  <c r="B36" i="5"/>
  <c r="D35" i="5"/>
  <c r="B35" i="5"/>
  <c r="D34" i="5"/>
  <c r="B34" i="5"/>
  <c r="D33" i="5"/>
  <c r="B33" i="5"/>
  <c r="D32" i="5"/>
  <c r="B32" i="5"/>
  <c r="D31" i="5"/>
  <c r="B31" i="5"/>
  <c r="D30" i="5"/>
  <c r="B30" i="5"/>
  <c r="D29" i="5"/>
  <c r="B29" i="5"/>
  <c r="D28" i="5"/>
  <c r="B28" i="5"/>
  <c r="D27" i="5"/>
  <c r="B27" i="5"/>
  <c r="D26" i="5"/>
  <c r="B26" i="5"/>
  <c r="D25" i="5"/>
  <c r="B25" i="5"/>
  <c r="D24" i="5"/>
  <c r="B24" i="5"/>
  <c r="B23" i="5"/>
  <c r="D22" i="5"/>
  <c r="B22" i="5"/>
  <c r="D21" i="5"/>
  <c r="B21" i="5"/>
  <c r="D20" i="5"/>
  <c r="B20" i="5"/>
  <c r="D4" i="5"/>
  <c r="B24" i="7"/>
  <c r="B222" i="7" s="1"/>
  <c r="B23" i="7"/>
  <c r="B183" i="7" s="1"/>
  <c r="B22" i="7"/>
  <c r="B144" i="7" s="1"/>
  <c r="A22" i="7"/>
  <c r="A144" i="7" s="1"/>
  <c r="B21" i="7"/>
  <c r="A21" i="7"/>
  <c r="A20" i="7"/>
  <c r="B19" i="7"/>
  <c r="A19" i="7"/>
  <c r="D94" i="5"/>
  <c r="D93" i="5"/>
  <c r="D92" i="5"/>
  <c r="D91" i="5"/>
  <c r="D90" i="5"/>
  <c r="D89" i="5"/>
  <c r="D88" i="5"/>
  <c r="D87" i="5"/>
  <c r="D86" i="5"/>
  <c r="D85" i="5"/>
  <c r="D84" i="5"/>
  <c r="D83" i="5"/>
  <c r="D82" i="5"/>
  <c r="D81" i="5"/>
  <c r="D80" i="5"/>
  <c r="D79" i="5"/>
  <c r="D78" i="5"/>
  <c r="D77" i="5"/>
  <c r="D76" i="5"/>
  <c r="D75" i="5"/>
  <c r="D74" i="5"/>
  <c r="D73" i="5"/>
  <c r="D72" i="5"/>
  <c r="D71" i="5"/>
  <c r="D70" i="5"/>
  <c r="D69" i="5"/>
  <c r="D68" i="5"/>
  <c r="D67" i="5"/>
  <c r="D66" i="5"/>
  <c r="D65" i="5"/>
  <c r="D64" i="5"/>
  <c r="D63" i="5"/>
  <c r="D62" i="5"/>
  <c r="D61" i="5"/>
  <c r="D60" i="5"/>
  <c r="D59" i="5"/>
  <c r="D58" i="5"/>
  <c r="D57" i="5"/>
  <c r="D56" i="5"/>
  <c r="D55" i="5"/>
  <c r="D19" i="5"/>
  <c r="D18" i="5"/>
  <c r="D17" i="5"/>
  <c r="D16" i="5"/>
  <c r="D15" i="5"/>
  <c r="D14" i="5"/>
  <c r="D13" i="5"/>
  <c r="D12" i="5"/>
  <c r="D11" i="5"/>
  <c r="D10" i="5"/>
  <c r="D9" i="5"/>
  <c r="D8" i="5"/>
  <c r="D7" i="5"/>
  <c r="B94" i="5"/>
  <c r="B93" i="5"/>
  <c r="B92" i="5"/>
  <c r="B91" i="5"/>
  <c r="B90" i="5"/>
  <c r="B89" i="5"/>
  <c r="B88" i="5"/>
  <c r="B87" i="5"/>
  <c r="B86" i="5"/>
  <c r="B85" i="5"/>
  <c r="B84" i="5"/>
  <c r="B83" i="5"/>
  <c r="B82" i="5"/>
  <c r="B81" i="5"/>
  <c r="B80" i="5"/>
  <c r="B79" i="5"/>
  <c r="B78" i="5"/>
  <c r="B77" i="5"/>
  <c r="B76" i="5"/>
  <c r="B75" i="5"/>
  <c r="B74" i="5"/>
  <c r="B73" i="5"/>
  <c r="B72" i="5"/>
  <c r="B71" i="5"/>
  <c r="B70" i="5"/>
  <c r="B69" i="5"/>
  <c r="B68" i="5"/>
  <c r="B67" i="5"/>
  <c r="B66" i="5"/>
  <c r="B65" i="5"/>
  <c r="B64" i="5"/>
  <c r="B63" i="5"/>
  <c r="B62" i="5"/>
  <c r="B61" i="5"/>
  <c r="B60" i="5"/>
  <c r="B59" i="5"/>
  <c r="B58" i="5"/>
  <c r="B57" i="5"/>
  <c r="B56" i="5"/>
  <c r="B55" i="5"/>
  <c r="B19" i="5"/>
  <c r="B18" i="5"/>
  <c r="B17" i="5"/>
  <c r="B16" i="5"/>
  <c r="B15" i="5"/>
  <c r="B14" i="5"/>
  <c r="B13" i="5"/>
  <c r="B12" i="5"/>
  <c r="B11" i="5"/>
  <c r="B10" i="5"/>
  <c r="B9" i="5"/>
  <c r="B8" i="5"/>
  <c r="B7" i="5"/>
  <c r="A258" i="7" l="1"/>
  <c r="A256" i="7"/>
  <c r="A254" i="7"/>
  <c r="A252" i="7"/>
  <c r="A250" i="7"/>
  <c r="A248" i="7"/>
  <c r="A246" i="7"/>
  <c r="A244" i="7"/>
  <c r="A242" i="7"/>
  <c r="A240" i="7"/>
  <c r="A238" i="7"/>
  <c r="A236" i="7"/>
  <c r="A234" i="7"/>
  <c r="A232" i="7"/>
  <c r="A230" i="7"/>
  <c r="A219" i="7"/>
  <c r="A217" i="7"/>
  <c r="A215" i="7"/>
  <c r="A213" i="7"/>
  <c r="A211" i="7"/>
  <c r="A209" i="7"/>
  <c r="A207" i="7"/>
  <c r="A205" i="7"/>
  <c r="A203" i="7"/>
  <c r="A201" i="7"/>
  <c r="A199" i="7"/>
  <c r="A197" i="7"/>
  <c r="A195" i="7"/>
  <c r="A193" i="7"/>
  <c r="A191" i="7"/>
  <c r="A180" i="7"/>
  <c r="A178" i="7"/>
  <c r="A176" i="7"/>
  <c r="A174" i="7"/>
  <c r="A172" i="7"/>
  <c r="A170" i="7"/>
  <c r="A168" i="7"/>
  <c r="A166" i="7"/>
  <c r="A164" i="7"/>
  <c r="A162" i="7"/>
  <c r="A160" i="7"/>
  <c r="A158" i="7"/>
  <c r="A156" i="7"/>
  <c r="A154" i="7"/>
  <c r="A152" i="7"/>
  <c r="A63" i="7" l="1"/>
  <c r="A61" i="7"/>
  <c r="A59" i="7"/>
  <c r="A57" i="7"/>
  <c r="A55" i="7"/>
  <c r="A53" i="7"/>
  <c r="A51" i="7"/>
  <c r="A49" i="7"/>
  <c r="A47" i="7"/>
  <c r="A45" i="7"/>
  <c r="A43" i="7"/>
  <c r="A41" i="7"/>
  <c r="A39" i="7"/>
  <c r="A37" i="7"/>
  <c r="A102" i="7"/>
  <c r="A100" i="7"/>
  <c r="A98" i="7"/>
  <c r="A96" i="7"/>
  <c r="A94" i="7"/>
  <c r="A92" i="7"/>
  <c r="A90" i="7"/>
  <c r="A88" i="7"/>
  <c r="A86" i="7"/>
  <c r="A84" i="7"/>
  <c r="A82" i="7"/>
  <c r="A80" i="7"/>
  <c r="A78" i="7"/>
  <c r="A76" i="7"/>
  <c r="A74" i="7"/>
  <c r="A141" i="7"/>
  <c r="A139" i="7"/>
  <c r="A137" i="7"/>
  <c r="A135" i="7"/>
  <c r="A133" i="7"/>
  <c r="A131" i="7"/>
  <c r="A129" i="7"/>
  <c r="A127" i="7"/>
  <c r="A125" i="7"/>
  <c r="A123" i="7"/>
  <c r="A121" i="7"/>
  <c r="A119" i="7"/>
  <c r="A117" i="7"/>
  <c r="A115" i="7"/>
  <c r="A113" i="7"/>
  <c r="C1" i="2"/>
  <c r="B6" i="9" l="1"/>
  <c r="B66" i="7" l="1"/>
  <c r="C6" i="7"/>
  <c r="A3" i="7" l="1"/>
  <c r="C3" i="9" l="1"/>
  <c r="B105" i="7" l="1"/>
  <c r="A105" i="7"/>
  <c r="A66" i="7"/>
  <c r="B29" i="7"/>
  <c r="A29" i="7"/>
</calcChain>
</file>

<file path=xl/sharedStrings.xml><?xml version="1.0" encoding="utf-8"?>
<sst xmlns="http://schemas.openxmlformats.org/spreadsheetml/2006/main" count="5630" uniqueCount="278">
  <si>
    <t>Корисник јавних средстава:</t>
  </si>
  <si>
    <t>Адреса:</t>
  </si>
  <si>
    <t xml:space="preserve">Место: </t>
  </si>
  <si>
    <t>ФИНАНСИЈСКО УПРАВЉАЊЕ И КОНТРОЛА</t>
  </si>
  <si>
    <t xml:space="preserve">Датум: </t>
  </si>
  <si>
    <t xml:space="preserve">Корисник јавних средстава: </t>
  </si>
  <si>
    <t xml:space="preserve">Шифра организационе јединице </t>
  </si>
  <si>
    <t>Назив организационе јединице</t>
  </si>
  <si>
    <t>Руководилац организационе јединице</t>
  </si>
  <si>
    <t>ПОСЛОВНИ ПРОЦЕСИ И ПРОЦЕДУРЕ</t>
  </si>
  <si>
    <t>Област</t>
  </si>
  <si>
    <t xml:space="preserve">Назив пословног процеса </t>
  </si>
  <si>
    <t>Шифра пословног процеса</t>
  </si>
  <si>
    <t>Aктивности у оквиру пословног процеса</t>
  </si>
  <si>
    <t>Циљ пословног процеса</t>
  </si>
  <si>
    <t>Процедура 1</t>
  </si>
  <si>
    <t>Процедура 2</t>
  </si>
  <si>
    <t>Процедура 3</t>
  </si>
  <si>
    <t>Процедура 4</t>
  </si>
  <si>
    <t>Процедура 5</t>
  </si>
  <si>
    <t>Процедура 6</t>
  </si>
  <si>
    <t>Ризик 1</t>
  </si>
  <si>
    <t>Ризик 2</t>
  </si>
  <si>
    <t>Ризик 3</t>
  </si>
  <si>
    <t xml:space="preserve">Шифра </t>
  </si>
  <si>
    <t>Назив</t>
  </si>
  <si>
    <t>НАСТАВА</t>
  </si>
  <si>
    <t>Планирање и реализација наставе и учења</t>
  </si>
  <si>
    <t xml:space="preserve">1.	Израда планова наставника у складу са Школским програмом, плановима и програмима наставе и учења и стандардима постигнућа
2.	Избор уџбеника                                                                                                                                                                                                                                                                                                 3. Утврђивање критеријума оцењивања
4.	Припремање наставника за час
5.	Реализација часа 
6.	Вођење евиденције о постигнућима ученика 
7.	Израда ИОП-а за ученике којима је потребна додатна подршка у раду
8.	Провера остварености исхода и оцењивање ученика 
9.	Анализа реализације наставе 
10.	Сарадња са ПП службом </t>
  </si>
  <si>
    <t xml:space="preserve">Стицање, проширивање и продубљивање функционалних знања ученика кроз свакодневно учење и усавршавање </t>
  </si>
  <si>
    <t>Процедура планирања, припремања и реализације наставе и учења</t>
  </si>
  <si>
    <t>Процедура иницијалног тестирања ученика</t>
  </si>
  <si>
    <t>Процедура израде ИОП-а</t>
  </si>
  <si>
    <t>Процедура утврђивања критеријума оцењивања на нивоу СВ и сумативног и формативног оцењивања</t>
  </si>
  <si>
    <t>Избор уџбеника</t>
  </si>
  <si>
    <t>Планирање и реализација осталих обавезних облика образовно-васпитног рада</t>
  </si>
  <si>
    <t>1.	Израда плана рада
2.	Одређивање термина за реализацију часова
3.	Идентификовање ученика за допунску, додатну и припремну наставу
4.	Планирање метода, облика рада и потребних средстава за извођење часова
5.	Припремање за часове (избор тема и задатака, израда материјала, презентација...)
6.	Реализација часова
7.	Евиденција одржаних часова и присуства ученика
8.	Анализа и евалуација часова
9.	Праћење ефеката одржаних часова 
10.	Израда извештаја о одржаним часовима, њихово постављање на школску платформу и усвајање 
11.	Сарадња са ПП службом</t>
  </si>
  <si>
    <t>Пружање подршке процесу учења</t>
  </si>
  <si>
    <t>Процедура планирања и реализације допунских и додатних облика рада</t>
  </si>
  <si>
    <t>Организација и извођење практичне и блок наставе у привредним организацијама</t>
  </si>
  <si>
    <t>1.	Израда планова наставника у складу са Школским програмом и плановима и програмима наставе и учења
2.	Утврђивање критеријума оцењивања
3.	Израда и потписивање уговора о реализацији практичне и блок наставе 
4.	Израда распореда  ученика за реализацију практичне наставе по привредним друштвима – ходограма кретања ученика током школске године
5.	Припремање наставника  за час 
6.	Израда и вођење портфолија ученика 
7.	Обуке за ученике о мерама безбедности и здравља на раду , заштити животне околине и ПП заштити и стално праћење примене мера 
8.	Обилазак привредних друштава од стране наставника и праћење реализације наставних садржаја 
9.	Сарадња наставника са инструкторима и инструктора међусобно 
10.	Реализација часова блок наставе у привредном друштву
11.	Вођење евиденције о постигнућима ученика 
12.	Израда ИОП-а за ученике којима је потребна додатна подршка у раду
13.	Провера остварености исхода и оцењивање ученика
14.	Анализа реализације наставе 
15.	Сарадња са ПП службом</t>
  </si>
  <si>
    <t>Проширивање и продубљивање функционалних знања ученика кроз свакодневно усавршавање</t>
  </si>
  <si>
    <t>Процедура реализације и праћења практичне и блок наставе у привредним организацијама</t>
  </si>
  <si>
    <t>Процедура реализације и праћења учења кроз рад по дуалном моделу образовања</t>
  </si>
  <si>
    <t>Подршка ученицима / родитељима и наставницима</t>
  </si>
  <si>
    <t>1.	Планирање саветодавног и васпитног рада 
2.	Пружање подршке ученицима и родитељима у развоју и напредовању ученика током школовања 
3.	Пружање подршке наставницима и одељењским старешинама 
4.	Појачан васпитни рад са учеником 
5.	Организација и праћење друштвено – корисног, односно хуманитарног рада
6.	Планирање и реализација програма каријерног вођења и саветовања
7.	Праћење реализације ИОП-а
8.	Планирање и реализација програма заштите од дискриминације, насиља, злостављања и занемаривања
9.	Планирање и реализација програма превенције других облика ризичног понашања (болести зависности)
10.	Планирање и реализација осталих програма подршке
11.	Анализа и евалуација рада</t>
  </si>
  <si>
    <t>Подстицање личног, професионалног и социјалног развоја ученика и пружање подршке наставницима у реализацији образовно – васпитног рада</t>
  </si>
  <si>
    <t>Процедура планирања, реализације и праћења реализације саветодавног и васпитног рада одељењског старешине</t>
  </si>
  <si>
    <t>Процедура планирања, реализације и праћења реализације саветодавног и васпитног рада психолошко- педагошке службе</t>
  </si>
  <si>
    <t xml:space="preserve">Процедура појачаног васпитног рада са учеником </t>
  </si>
  <si>
    <t>Процедура организације и праћења друштвено – корисног, односно хуманитарног рада</t>
  </si>
  <si>
    <t>Процедура заштите од дискриминације, насиља, злостављања и занемаривања</t>
  </si>
  <si>
    <t>Библиотекарски послови</t>
  </si>
  <si>
    <t xml:space="preserve">1.	Израда планова рада
2.	Планирање и организација набавке књижне, информатичке грађе и опреме за библиотеку
3.	Обрада и евидентирање библиотечке грађе – формирање базе података
4.	Смештај и организација књижног фонда по УДК систему
5.	Формирање књиге уписа и картотеке
6.	Рад са корисницима
7.	Сарадња на свим нивоима
8.	Инвентарисање и ревизија књижне грађе
9.	Брига о очувању књижног фонда
10.	Вођење статистике
11.	Израда извештаја о раду </t>
  </si>
  <si>
    <t>Подршка образовно-васпитном процесу кроз развој културе читања и образовања за ефикасно проналажење, приступ, размену и употребу информација</t>
  </si>
  <si>
    <t>Процедура набавке, обраде, инвентарисања и ревизије библиотечке грађе</t>
  </si>
  <si>
    <t>Процедура позајмљивања библиотечке грађе</t>
  </si>
  <si>
    <t>Планирање и реализација факултативних облика рада и ваннаставних активности</t>
  </si>
  <si>
    <t xml:space="preserve">1.	Креирање понуде ваннаставних активности, излета, екскурзије
2.	Израда плана и програма ваннаставних активности, излета и екскурзије  и његово усвајање
3.	Упознавање ученика и родитеља са планом
4.	Анкетирање ученика 
5.	Обезбеђивање услова за реализацију планираних активности 
6.	Реализација активности у складу са планом 
7.	Вођење евиденције  о реализованим активностима и учешћу ученика у њима
8.	Праћење и вредновање ефеката ваннаставне активности 
9.	Израда извештаја о реализованим активностима и његово усвајање </t>
  </si>
  <si>
    <t>Јачање васпитне функције школе и свестран развој личности ученика</t>
  </si>
  <si>
    <t>Процедура планирања и реализације рада секција и ваннаставних активности</t>
  </si>
  <si>
    <t xml:space="preserve">Процедура планирања и реализације излета </t>
  </si>
  <si>
    <t>Процедура планирања и реализације екскурзија ученика</t>
  </si>
  <si>
    <t>Планирање и реализација такмичења, културних и других активности школе</t>
  </si>
  <si>
    <t>1.	Избор манифестација
2.	Израда акционог планa за реализацију такмичења, културних и других активности
3.	Припрема конкретне активности
4.	Промоција активности 
5.	Обезбеђивање подршке за реализацију активности
6.	Реализација активности
7.	Извештавање о реализованим активностима</t>
  </si>
  <si>
    <t>Афирмација образовно-васпитног рада, постигнућа ученика, подизање квалитета образовања и презентовање школских активности</t>
  </si>
  <si>
    <t>Процедура планирања и реализације такмичења у школи</t>
  </si>
  <si>
    <t>Процедура организације учешћа ученика на такмичењима ван школе</t>
  </si>
  <si>
    <t>Процедура планирања и реализације културних и других активности школе</t>
  </si>
  <si>
    <t>Организација и реализација ванредног школовања</t>
  </si>
  <si>
    <t xml:space="preserve">1.	Упис ванредних ученика
2.	Упоређивање програма и издавање решења о полагању испита
3.	Организација и реализација консултативне/ припремне наставе за ванредне ученике
4.	Испити за ванредне ученике
5.	Утврђивање успеха ванредних ученика </t>
  </si>
  <si>
    <t>Организација и реализација ванредног школовања ради стицања функционалних знања и вештина</t>
  </si>
  <si>
    <t xml:space="preserve">Процедура уписа ванредних ученика </t>
  </si>
  <si>
    <t>Процедура организације и реализације ванредног школовања</t>
  </si>
  <si>
    <t>ОРГАНИЗАЦИЈА</t>
  </si>
  <si>
    <t>Израда стратешких, развојних и оперативних планова рада</t>
  </si>
  <si>
    <t xml:space="preserve">1.	Доношење акционог плана за реализацију активности 
2.	Израда предлога документа
3.	Разматрање предлога документа на релевантним органима
4.	Усвајање документа на састанку надлежног органа
5.	Објављивање и/или достављање документа
6.	Праћење примене документа
7.	Усаглашавање документа са променама 
</t>
  </si>
  <si>
    <t>Процедура израде Развојног плана школе</t>
  </si>
  <si>
    <t>Процедура израде Школског програма</t>
  </si>
  <si>
    <t>Процедура израде Годишњег плана рада</t>
  </si>
  <si>
    <t>Увођење нових образовних профила</t>
  </si>
  <si>
    <t>1.	Упознавање са новим образовним профилом  - сагледавање просторних, материјално-техничких  и кадровских могућности школе за увођење новог образовног профила 
2.	Сагледавање потреба привреде за кадровима у различитим подручјима рада
3.	Израда предлога плана уписа и прикупљање Изјава од стране заинтересованих привредника
4.	Одобрење плана уписа, промоција и упис ученика у нови образовни профил
5.	Верификација образовног профила
6.	Израда Школског програма за нови образовни профил</t>
  </si>
  <si>
    <t>Усклађивање образовне понуде школе са потребама привреде</t>
  </si>
  <si>
    <t>Процедура увођења нових образовних профила</t>
  </si>
  <si>
    <t>Планирање и организација рада установе</t>
  </si>
  <si>
    <t>1.	Утврђивање расположивих и потребних кадрова у складу са Правилником о финансирању                                                                                                                                                                                                                                                                                                                            2. Планирање и организација наставе
3.	Организовање рада стручних органа и тимова
4.	Вођење база података
5.	Спровођење посебних мера безбедности и заштите у установи
6.	Дежурство наставника и помоћно-техничког особља
7.	Организовање наставе на даљину (по потреби)</t>
  </si>
  <si>
    <t>Усклађивање рада свих сегмената установе ради обезбеђивања услова за реализацију образовно-васпитног рада у складу са постављеним циљевима</t>
  </si>
  <si>
    <t>Процедура планирања и организације наставе</t>
  </si>
  <si>
    <t>Процедура организовања и реализације дежурства наставника и помоћно-техничког особља</t>
  </si>
  <si>
    <t>Процедура организовања наставе на даљину</t>
  </si>
  <si>
    <t xml:space="preserve"> Процедура вођења база података </t>
  </si>
  <si>
    <t>Процедура организације и спровођења посебних мера безбедности и заштите у установи</t>
  </si>
  <si>
    <t>Упис редовних ученика</t>
  </si>
  <si>
    <t>1.	Доношење Предлога плана уписа ученика у први разред
2.	Упис ученика првог разреда на основу листе МПНТР (у школи и електронски)
3.	Упис ученика са сметњама у развоју
4.	Уношење података о уписаним ученицима и формирање одељења у електронској бази
5.	Упис ученика у наредни разред 
6.	Упис ученика на слободна/ упражњена места</t>
  </si>
  <si>
    <t xml:space="preserve">Добро организован и координисан рад свих актера који учествују у упису ученика </t>
  </si>
  <si>
    <t>Процедура доношења Предлога плана уписа ученика</t>
  </si>
  <si>
    <t>Процедура уписа редовних ученика</t>
  </si>
  <si>
    <t xml:space="preserve"> Процедура уписа ученика на слободна/ упражњена места</t>
  </si>
  <si>
    <t>Припрема, организација и реализација испита</t>
  </si>
  <si>
    <t xml:space="preserve">1.	Утврђивање испитних рокова                                                                                                                                                                                                                                                       2.	Организација и реализација разредних и поправних испита                                                                                                                                                                                              3.	Организација и реализација допунских испита за редовне ученике                                                                                                                                                                                    4.	Организација и реализација испита за ванредне ученике                                                                                                                                                                                                     5.	Испити по жалби                                                                                                                                                                                                                                                                                   6.	Организација и реализација матурских испита                                                                                                                                                                                                                                  7.	Организација и реализација завршних испита                                                                                                                                                                                                                               8.	Организација и реализација специјалистичког испита                </t>
  </si>
  <si>
    <t>Организација и спровођење полагања испита су у складу са  Законом, подзаконским актима и општим актима школе</t>
  </si>
  <si>
    <t xml:space="preserve">Процедура организације и реализације разредних и поправних испита </t>
  </si>
  <si>
    <t xml:space="preserve">Процедура организације и реализације допунских испита </t>
  </si>
  <si>
    <t>Процедура организације и реализације матурских и завршних испита</t>
  </si>
  <si>
    <t>Процедура организације и реализације специјалистичког испита</t>
  </si>
  <si>
    <t>Процедура организације и реализације испита за ванредне ученике</t>
  </si>
  <si>
    <t>Организација рада стручних органа, педагошког колегијума и тимова</t>
  </si>
  <si>
    <t>1.	Израда плана рада и његово утврђивање
2.	Припремање и заказивање састанака 
3.	Реализација састанака 
4.	Реализација планираних и договорених активности
5.	Вођење евиденције о одржаним састанцима и реализованим активностима
6.	Израда извештаја о раду  и њихово усвајање</t>
  </si>
  <si>
    <t xml:space="preserve">Обезбеђивање и унапређивање квалитета образовно-васпитног рада </t>
  </si>
  <si>
    <t>Професионални развој запослених</t>
  </si>
  <si>
    <t>1.	Израда личних  планова професионалног развоја наставника и стручних сарадника и њихово усаглашавање на нивоу стручних већа
2.	Доношење плана стручног усавршавања наставника и стручних сарадника 
3.	Доношење критеријума вредновања стручног усавршавања у установи
4.	Реализација стручног усавршавања у установи и ван ње
5.	Израда периодичних извештаја о стручном усавршавању
6.	Израда извештаја са похађаних семинара
7.	Вођење портфолија 
8.	Израда годишњег извештаја о стручном усавршавању наставника и стручних сарадника 
9.	Менторски рад
10.	Организовање часа за проверу савладаности програма за увођење у посао наставника приправника и пријављивање наставника за полагање испита за лиценцу
11.	Напредовање у звања</t>
  </si>
  <si>
    <t>Континуирани професионални развој наставника и стручних сарадника</t>
  </si>
  <si>
    <t>Процедура сталног стручног усавршавања запослених (у установи и ван установе и израда портфолија)</t>
  </si>
  <si>
    <t>Процедура организације и реализације менторског рада са наставницима приправницима/ почетницима и организовања часа за проверу савладаности програма за увођење у посао</t>
  </si>
  <si>
    <t>Процедура напредовања у звања</t>
  </si>
  <si>
    <t>Организација рада управљачких и саветодавних органа</t>
  </si>
  <si>
    <t>1.	Предлагање чланова органа у складу са надлежностима
2.	Конституисање органа 
3.	Утврђивање плана рада 
4.	Организација и реализација седница
5.	Достављање записника 
6.	Праћење реализације плана рада и извештавање</t>
  </si>
  <si>
    <t>Праћење и унапређивање услова рада и квалитета наставе</t>
  </si>
  <si>
    <t>Процедура конституисања и рада Школског одбора</t>
  </si>
  <si>
    <t>Процедура конституисања и рада Савета родитеља</t>
  </si>
  <si>
    <t>Организација рада ученичких органа</t>
  </si>
  <si>
    <t>1.	Израда годишњег плана рада Парламента и формирање Тима за подршку ученицима који помаже рад парламента
2.	Формирање и конституисање парламента и упознавање са законским оквирима 
3.	Избор два представника ученика који учествују у раду Школског одбора
4.	Избор ученика представника Парламента који учествују у раду стручних актива
5.	Избор ученика представника Парламента у обавезне тимове школе
6.	Реализација планираних активности у школи: обележавање битних датума, акција, припрема прогама за културна, спортска и остала  дешавања
7.	Сарадња са локалном заједницом и  широм друштвеном средином,  учествовање у активностима заједнице ученичких парламената и у активностима владиних и невладиних организација 
8.	Вођење евиденције и извештавање о реализованим активностима</t>
  </si>
  <si>
    <t>Стварање услова за партиципацију ученика у раду школе ради заступања интереса свих ученика у школи, као и учешће ученика у доношењу одлука које се њих непосредно тичу</t>
  </si>
  <si>
    <t>Процедура конституисања и рада Ученичког парламента</t>
  </si>
  <si>
    <t>Промоција школе</t>
  </si>
  <si>
    <t>1.	 Припрема плана промотивних активности у оквиру ГПР
2.	Усвајање плана промотивних активности у оквиру ГПР
3.	Обезбеђивање средстава за реализацију промотивних активности 
4.	Доношење одлуке о одређивању чланова тима
5.	Припрема, штампа и дистрибуција промотивног материјала 
6.	Реализација промотивних активности 
7.	Сарадња са представницима медија
8.	Вођење, ажурирање и одржавање интернет странице и страница на друштвеним мрежама 
9.	Сарадња са другим тимовима и секцијама школе везаним за презентовање резултата и успеха ученика и наставника
10.	Сарадња са основним школама (организација и реализација часова за основце на њима интересантне и значајне теме)
11.	Праћење јавног мњења и трендова везаних за упис ученика у средњу школу
12.	Учешће у активностима града и пројектима битним за школу
13.	Извештавање о реализацији промотивних активности</t>
  </si>
  <si>
    <t>Презентовање и упознавање јавности са активностима  школе и актуелном образовном понудом у циљу уписа ученика као и напредовања наставника  и подизања угледа школе</t>
  </si>
  <si>
    <t>Процедура организације и реализације промотивних активности</t>
  </si>
  <si>
    <t>Припрема и реализација пројеката</t>
  </si>
  <si>
    <t>1.	Праћење конкурса за пројекте 
2.	Формирање тима  за рад на пројекту
3.	Припремање и израда конкурсне документације за аплицирање на конкурсу 
4.	Праћење реализације пројекта на основу акционог плана
5.	Извештавање чланова колегијума о корацима у реализацији пројекта
6.	Евалуација</t>
  </si>
  <si>
    <t>Обезбеђивање средстава за унапређење компетенција ученика и наставника, као и за опремање школског простора</t>
  </si>
  <si>
    <t>Извештавање (нефинансијско)</t>
  </si>
  <si>
    <t>1.	Доношење акционог плана за израду извештаја на нивоу стручног органа, тима или радне групе 
2.	Прикупљање података потребних за израду докумената
3.	Израда предлога документа и разматрање на релевантним органима
4.	Усвајање документа на састанку надлежног органа
5.	Објављивање и/или достављање документа</t>
  </si>
  <si>
    <t>Праћење и евалуација реализације активности планираних током школске године и извештавање надлежних органа и институција</t>
  </si>
  <si>
    <t>Процедура израде нефинансијских извештаја</t>
  </si>
  <si>
    <t>Праћење и вредновање образовно-васпитног рада</t>
  </si>
  <si>
    <t>1.	Праћење планирања рада наставника и стручних сарадника 
2.	Праћење и вредновање реализације наставе/активности  
3.	Спровођење самовредновања рада школе 
4.	Утврђивање задовољства наставног кадра школом 
5.	Праћење и евалуација вођења педагошке документације
6.	Праћење и анализа ефеката стручног усавршавања 
7.	Праћење и евалуација постизања исхода, стандарда постигнућа и стандарда квалификација
8.	Праћење реализације послова у оквиру 40-о часовне радне недеље 
9.	Праћење и евалуација реализације ГПР-а, РПШ-а, ШП-а
10.	Припрема за спровођење спољашњег вредновања 
11.	Похваљивање и награђивање и додела посебних диплома ученицима</t>
  </si>
  <si>
    <t>Унапређење образовно – васпитног рада на основу резултата праћења и вредновања</t>
  </si>
  <si>
    <t xml:space="preserve">Процедура праћења и вредновања реализације наставе/активности </t>
  </si>
  <si>
    <t xml:space="preserve">Процедура спровођења самовредновања рада школе </t>
  </si>
  <si>
    <t xml:space="preserve"> Процедура похваљивања и награђивања и доделе посебних диплома ученицима</t>
  </si>
  <si>
    <t>Процедура избора ученика генерације</t>
  </si>
  <si>
    <t>Одржавање ИКТ система</t>
  </si>
  <si>
    <t>1.	Евиденција  софтвера у кабинетима потребних за реализацију наставе
2.	Инсталирање, подешавање и праћење  параметара рада информационих система и технологија
3.	Утврђивање и отклањање узрока поремећаја у раду информационих система и технологија
4.	Утврђивање кварова и поправка рачунарске опреме
5.	Предузимање мера за благовремено обезбеђење додатне опреме и резервних делова
6.	Одржавање и ажурирање веб сајта школе
7.	Одржавање и ажурирање електронске платформе за комуникацију, управљање документима и учење на даљину
8.	Вођење документације</t>
  </si>
  <si>
    <t>Обезбеђивање оптималних услова за реализацију и ефикаснији и бржи рад запослених и ученика</t>
  </si>
  <si>
    <t>Процедура одржавања и ажурирања веб сајта школе и профила на друштвеним мрежама</t>
  </si>
  <si>
    <t>Процедура одржавања и ажурирања е-платформе</t>
  </si>
  <si>
    <t>Процедура одржавања и поправке опреме</t>
  </si>
  <si>
    <t>ПРАВНИ</t>
  </si>
  <si>
    <t>Израда општих и других аката</t>
  </si>
  <si>
    <t>1.	Уочавање потребе за израду нових, усаглашавање, измену и допуну постојећих аката 
2.	Израда нацрта општег акта
3.	Израда предлога акта
4.	Разматрање предлога акта – јавна расправа
5.	Подношење акта надлежном органу на усвајање 
6.	Објављивање усвојеног акта
7.	Израда упутства за примену општег акта, по потреби                                                                                                                                                                                                   8.Израда свих врста уговора, одлука, решења и осталих правних аката</t>
  </si>
  <si>
    <t>Благовремено доношење и усаглашавање општих и других аката школе ради правног уређивања обављања делатности школе у свим областима рада</t>
  </si>
  <si>
    <t>Процедура доношења нових аката или измене и допуне постојећих због промене прописа</t>
  </si>
  <si>
    <t>Процедура израде упутства за примену општег акта</t>
  </si>
  <si>
    <t>Кадровски послови</t>
  </si>
  <si>
    <t>1. Спровођење поступка пријема нових радника у складу са утврђеним потребама
2. Пријава/одјава радника НСЗ  и РФПИЗО
3. Израда решења и аката у вези са радним односом
4. Уношење података у електронске регистре и евиденције (ЦРОСО, регистар запослених, ЈИСП, Доситеј...)                                                                                                                                      5. Вођење персоналних досијеа запослених</t>
  </si>
  <si>
    <t>Благовремено и законито спровођење поступка избора кандидата за пријем у радни однос и закључивање одговарајућих уговора о раду</t>
  </si>
  <si>
    <t>Процедура пријема кадрова у радни однос преузимањем са листа МПНТР</t>
  </si>
  <si>
    <t>Процедура пријема кадрова у радни однос на основу конкурса</t>
  </si>
  <si>
    <t>Набавке</t>
  </si>
  <si>
    <t>1.	Утврђивање потреба установе за наредну годину
2.	Планирање средстава у финансијском плану
3.	Израда и усвајање плана јавних набавки и плана интерних набавки
4.	Реализација планираних набавки
5.	Извештавање и вођење евиденције о набавкама</t>
  </si>
  <si>
    <t>Благовремено и законито спровођење поступака набавки ради обезбеђивања потребних добара, услуга и радова од најповољнијих понуђача</t>
  </si>
  <si>
    <t>Процедура спровођења набавки</t>
  </si>
  <si>
    <t>Администрација ученика</t>
  </si>
  <si>
    <t xml:space="preserve">1.	Вођење Регистра уписаних ученика
2.	Вођење евиденције о уписаним и исписаним ученицима
3.	Издавање потврда на основу евиденција о ученицима које школа води
4.	Вођење матичних књига ученика
5.	Издавање јавних исправа ученицима
6.	Вођење евиденције о постигнутим резултатима ученика на такмичењима </t>
  </si>
  <si>
    <t>Благовремено и законито вођење евиденција ради остваривања права ученика</t>
  </si>
  <si>
    <t>Процедура вођења евиденција</t>
  </si>
  <si>
    <t>Процедура издавања јавних исправа</t>
  </si>
  <si>
    <t xml:space="preserve"> Процедура вођења евиденције о постигнутим резултатима ученика на такмичењима </t>
  </si>
  <si>
    <t>ФИНАНСИЈЕ</t>
  </si>
  <si>
    <t>Израда и праћење финансијског плана</t>
  </si>
  <si>
    <t xml:space="preserve">1. Израда Нацрта предлога финансијског плана и достављање на усвајање Школском одбору 
2.   Достављање Предлога финансијског плана директном буџетском кориснику на сагласност 
3.  Усвајање коначног финансијског плана на ШО 
5.  Слање предлога измена и ребаланса  финансијског плана одговарајућим службама    
6.  Достављање измена и ребаланса финансијског плана ШО на усвајање 
7.  Праћење остваривања финансијског плана </t>
  </si>
  <si>
    <t>Планирање прихода, примања, расхода и издатака у циљу омогућавања континуираног и несметаног функционисања школе</t>
  </si>
  <si>
    <t>Процедура израде и праћења финансијског плана</t>
  </si>
  <si>
    <t>Финансијско извештавање</t>
  </si>
  <si>
    <t xml:space="preserve">1.  Попис имовине, обавеза и потраживања  
2.  Усклађивање пословних књига 
3.  Утврђивање финансијског резултата и израда завршног рачуна 
4.  Израда Годишњег финансијског извештаја и подношење ШО на усвајање 
5.  Достављање усвојеног Годишњег финансијског извештаја  и прописаних образаца завршног рачуна Управи за трезор, ЈЛС 
6.  Израда тромесечних извештаја о извршењу буџета 
7.  Подношење извештаја СР о трошењу средстава ђачког динара 
8.  Израда и слање Пореског биланса и пореске пријаве пореза на добит 
9.  Израда и достављање пореске пријаве пореза  на имовину ЛПА 
10. Израда и достављање извештаја НЕП, ЗОС, СВИ-1, СВИ-2  Дирекцији за имовину  </t>
  </si>
  <si>
    <t>Благовремено извештавање интерних и екстерних корисника на прописани начин у законом предвиђеним роковима</t>
  </si>
  <si>
    <t>Процедура финансијског извештавања</t>
  </si>
  <si>
    <t>Послови рачуноводства</t>
  </si>
  <si>
    <t xml:space="preserve">1.  Отварање пословних књига на почетку пословне године 
2.  Пренос резултата пословања и књижење  у новој пословној години 
3.  Обрађивање и контрола књиговодствених документа и завођење у припадајућу евиденцију 
4.  Евидентирање и плаћање обавеза 
5.  Фактурисање 
6.  Контирање и књижење примљених књиговодствених документа 
7.  Контрола извршених књижења и евиденција     
8.  Слагање евиденција 
9.  Усаглашавање стања потраживања и обавеза 
10. Архивирање документације  </t>
  </si>
  <si>
    <t xml:space="preserve">Ажурно и тачно уношење пословних промена ради контроле финансијског пословања школе и израде годишњег извештаја о пословању </t>
  </si>
  <si>
    <t>Процедура рачуноводства</t>
  </si>
  <si>
    <t>Процедура евидентирања и плаћања обавеза</t>
  </si>
  <si>
    <t>Процедура фактурисања услуга</t>
  </si>
  <si>
    <t>Обрачун плата и накнада</t>
  </si>
  <si>
    <t>1.	Прикупљање уговора, решења и осталих података за обраду плата 
2.	 Унос  података за обрачун зарада у апликацији Управе за Трезор 
3.	Достављање података за  обрачун и исплату зарада и захтева за додатна средства Школској управи на сагласност
4.    Контрола обрачуна плата у оквиру Управе за трезор и исплата зарада
5.    Обрачун накнаде боловања преко 30 дана
6.    Обрачун и исплата накнада
7.    Обрачун и исплата награда
8.	Обрачун и исплата помоћи
9.	Обрачун и исплата трошкова путовања
10.	Обрачун и исплата отпремнина
11.	Обрачун и исплата трошкова превоза и исхране ученика на такмичењима и манифестацијама</t>
  </si>
  <si>
    <t>Правовремен и тачан обрачун, како би се створили услови за редовне исплате плата и накнада запосленима</t>
  </si>
  <si>
    <t>Процедура обрачуна плата и накнада</t>
  </si>
  <si>
    <t>Процедура обрачуна и исплате трошкова превоза и исхране ученика на такмичењима и манифестацијама</t>
  </si>
  <si>
    <t>Послови благајне</t>
  </si>
  <si>
    <t>1.	 Пријем рачуноводствене документације 
2.	Обрада документације за израду благајничких дневника за извршене готовинске уплате и исплате
3.	 Контрола документације и благајничких дневника 
4.	Архивирање документације</t>
  </si>
  <si>
    <t>Вођење благајничког пословања у складу са законом и прописаним роковима</t>
  </si>
  <si>
    <t>Процедура благајничког пословања</t>
  </si>
  <si>
    <t>ОСТАЛО</t>
  </si>
  <si>
    <t>ЛИСТА ПОСЛОВНИХ ПРОЦЕСА - Образац 1</t>
  </si>
  <si>
    <r>
      <t>Организациона јединица</t>
    </r>
    <r>
      <rPr>
        <sz val="11"/>
        <color theme="0"/>
        <rFont val="Calibri"/>
        <family val="2"/>
        <scheme val="minor"/>
      </rPr>
      <t>:</t>
    </r>
  </si>
  <si>
    <r>
      <t>Руководилац организационе јединице</t>
    </r>
    <r>
      <rPr>
        <sz val="11"/>
        <color theme="0"/>
        <rFont val="Calibri"/>
        <family val="2"/>
        <scheme val="minor"/>
      </rPr>
      <t>:</t>
    </r>
  </si>
  <si>
    <t>Назив пословног процеса</t>
  </si>
  <si>
    <t>Aктивности у оквиру процеса</t>
  </si>
  <si>
    <t>МАПА ПОСЛОВНИХ ПРОЦЕСА - Образац 2</t>
  </si>
  <si>
    <t xml:space="preserve">Организациона јединица: </t>
  </si>
  <si>
    <t>Руководилац организационе јединице:</t>
  </si>
  <si>
    <t>Основни ризици</t>
  </si>
  <si>
    <t>Кратак опис пословног процеса</t>
  </si>
  <si>
    <t>Улаз:</t>
  </si>
  <si>
    <t xml:space="preserve">Активности: </t>
  </si>
  <si>
    <t xml:space="preserve">Резултат: </t>
  </si>
  <si>
    <t>Шифра процедуре</t>
  </si>
  <si>
    <t xml:space="preserve">Назив процедуре </t>
  </si>
  <si>
    <t>ДОКУМЕНТАЦИЈА О СИСТЕМУ – ПРОЦЕДУРЕ - Образац 3</t>
  </si>
  <si>
    <t>Шифра и назив процедуре</t>
  </si>
  <si>
    <t xml:space="preserve">Закони и прописи </t>
  </si>
  <si>
    <t>Документација о систему (вертикални  преглед) - Процедуре</t>
  </si>
  <si>
    <t>Дијаграм тока</t>
  </si>
  <si>
    <t>Активности</t>
  </si>
  <si>
    <t>Одговорно лице</t>
  </si>
  <si>
    <t>Рок</t>
  </si>
  <si>
    <t>Документа</t>
  </si>
  <si>
    <t>Почетак</t>
  </si>
  <si>
    <t>Активност</t>
  </si>
  <si>
    <t>Контрола</t>
  </si>
  <si>
    <t>Одлука</t>
  </si>
  <si>
    <t xml:space="preserve">    </t>
  </si>
  <si>
    <t xml:space="preserve">Шифра и назив процедуре </t>
  </si>
  <si>
    <t>Регистар ризика</t>
  </si>
  <si>
    <t>Циљ процеса</t>
  </si>
  <si>
    <t>Ризик</t>
  </si>
  <si>
    <t>Ризик
(кратак опис ризика - главни узрок ризика и потенцијалне последице)</t>
  </si>
  <si>
    <t>Процена
ниво ризика</t>
  </si>
  <si>
    <t xml:space="preserve">Oдгoвoр нa ризик </t>
  </si>
  <si>
    <t>Мера за управљање ризиком</t>
  </si>
  <si>
    <t xml:space="preserve">Рок за
извршење
планираних
радњи
</t>
  </si>
  <si>
    <t xml:space="preserve">Одговорна
особа
</t>
  </si>
  <si>
    <t>Узрок</t>
  </si>
  <si>
    <t>Последица</t>
  </si>
  <si>
    <t>Утицај</t>
  </si>
  <si>
    <t>Вероватноћа</t>
  </si>
  <si>
    <t>Укупно</t>
  </si>
  <si>
    <t>Dijagram toka</t>
  </si>
  <si>
    <t>⬭</t>
  </si>
  <si>
    <t>▭</t>
  </si>
  <si>
    <t>◇</t>
  </si>
  <si>
    <t>△</t>
  </si>
  <si>
    <t xml:space="preserve">                                                           </t>
  </si>
  <si>
    <t>Finansije i računovodstvo, nabavke</t>
  </si>
  <si>
    <t>Pravno-administrativni poslovi</t>
  </si>
  <si>
    <t>Organizacija rada i upravljanje</t>
  </si>
  <si>
    <t>Dodatne delatnosti</t>
  </si>
  <si>
    <t>NASTAVA – nastavne, vannastavne aktivnosti i praksa</t>
  </si>
  <si>
    <t>ORGANIZACIJA – organizacija rada i upravljanje</t>
  </si>
  <si>
    <t>PRAVNI – pravno-administrativni poslovi</t>
  </si>
  <si>
    <t>FINANSIJE – finansije i racunovodstvo, nabavke</t>
  </si>
  <si>
    <t>OSTALO – dodatna delatnost, itd</t>
  </si>
  <si>
    <t>Израда релевантних документа установе ради остваривања постављених циљева у одговарајућој области образовно-васпитног рада</t>
  </si>
  <si>
    <t>ПРАКСА</t>
  </si>
  <si>
    <t>ОШ</t>
  </si>
  <si>
    <t>nastavne, vannastavne ativnosti</t>
  </si>
  <si>
    <t>Praktčna nastava</t>
  </si>
  <si>
    <t>Osnovna škola</t>
  </si>
  <si>
    <t>Организација и реализација рада продуженог боравка</t>
  </si>
  <si>
    <t>1. Добијање сагласности за реализацију продуженог боравка                                                                                                                                                                                                             2. Организација група за продужени боравак                                                                                                                                                                                                                                            3. Израда годишњег програма рада са месечним плановима рада                                                                                                                                                                                                4. Реализација планираних активности                                                                                                                                                                                                                                                        5. Сарадња са учитељима                                                                                                                                                                                                                                                                                                               6. Сарадња са стручном службом                                                                                                                                                                                                                                                               7. Сарадња са родитељима деце у продуженом боравку                                                                                                                                                                                                                  8. Исхрана деце у продуженом боравку                                                                                                                                                                                                                                                       9. Евалуација рада и извештавање</t>
  </si>
  <si>
    <t>Социјални и емоционални развој деце кроз стицање потребних знања и социјалних вештина</t>
  </si>
  <si>
    <t>Процедура добијања сагласности за организацију и реализацију продуженог боравка</t>
  </si>
  <si>
    <t>Процедура реализације дневних активности</t>
  </si>
  <si>
    <t>Процедура обезбеђивања оброка за децу у продуженом боравку</t>
  </si>
  <si>
    <t>Процедура евалуације рада продуженог боравка</t>
  </si>
  <si>
    <t>Процедура анализе наставе и наставног процеса</t>
  </si>
  <si>
    <t xml:space="preserve">Процедура планирања и реализације припремне наставе за полагање разредног и поправног  испита </t>
  </si>
  <si>
    <t>Процедура планирања и реализације припремне наставе за полагање матурског, завршног и пријемног испита</t>
  </si>
  <si>
    <t>Процедура праћења реализације ИОП-а</t>
  </si>
  <si>
    <t>Процедура верификације нових смерова</t>
  </si>
  <si>
    <t xml:space="preserve">Процедура организације и реализације пријемног испита </t>
  </si>
  <si>
    <t>Процедура организације рада стручних органа, педагошког колегијума и тимова</t>
  </si>
  <si>
    <t>Процедура припреме и реализације инвестиционих пројеката</t>
  </si>
  <si>
    <t>Процедура припреме и реализације других пројеката</t>
  </si>
  <si>
    <t>Процедура праћења и евалуације вођења педагошке документације</t>
  </si>
  <si>
    <t>Процедура праћења и евалуације  постизања исхода, стандарда постигнућа и стандарда квалификација (матурски и завршни испити)</t>
  </si>
  <si>
    <t>Процедура набавки на које се закон не примењује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</si>
</sst>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rgb="FFFF0000"/>
      <name val="Calibri"/>
      <family val="2"/>
      <scheme val="minor"/>
    </font>
    <font>
      <b/>
      <sz val="11"/>
      <name val="Times New Roman"/>
      <family val="1"/>
    </font>
    <font>
      <sz val="11"/>
      <color theme="1"/>
      <name val="Times New Roman"/>
      <family val="1"/>
    </font>
    <font>
      <sz val="10"/>
      <color theme="1"/>
      <name val="Times New Roman"/>
      <family val="1"/>
    </font>
    <font>
      <sz val="12"/>
      <color theme="1"/>
      <name val="Times New Roman"/>
      <family val="1"/>
    </font>
    <font>
      <b/>
      <sz val="12"/>
      <color theme="1"/>
      <name val="Times New Roman"/>
      <family val="1"/>
    </font>
    <font>
      <sz val="48"/>
      <color theme="1"/>
      <name val="Calibri"/>
      <family val="2"/>
      <scheme val="minor"/>
    </font>
    <font>
      <sz val="20"/>
      <name val="Times New Roman"/>
      <family val="1"/>
    </font>
    <font>
      <sz val="12"/>
      <name val="Times New Roman"/>
      <family val="1"/>
    </font>
    <font>
      <sz val="10"/>
      <color theme="1"/>
      <name val="Calibri"/>
      <family val="2"/>
      <scheme val="minor"/>
    </font>
    <font>
      <b/>
      <sz val="20"/>
      <color theme="0"/>
      <name val="Calibri"/>
      <family val="2"/>
      <scheme val="minor"/>
    </font>
    <font>
      <b/>
      <sz val="11"/>
      <color theme="0"/>
      <name val="Calibri"/>
      <family val="2"/>
      <scheme val="minor"/>
    </font>
    <font>
      <b/>
      <sz val="14"/>
      <color theme="0"/>
      <name val="Calibri"/>
      <family val="2"/>
      <scheme val="minor"/>
    </font>
    <font>
      <b/>
      <sz val="10"/>
      <color theme="0"/>
      <name val="Calibri"/>
      <family val="2"/>
      <scheme val="minor"/>
    </font>
    <font>
      <b/>
      <sz val="11"/>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sz val="10"/>
      <name val="Calibri"/>
      <family val="2"/>
      <scheme val="minor"/>
    </font>
    <font>
      <b/>
      <sz val="10"/>
      <name val="Calibri"/>
      <family val="2"/>
      <scheme val="minor"/>
    </font>
    <font>
      <b/>
      <sz val="12"/>
      <name val="Calibri"/>
      <family val="2"/>
      <scheme val="minor"/>
    </font>
    <font>
      <b/>
      <sz val="12"/>
      <color theme="1"/>
      <name val="Calibri"/>
      <family val="2"/>
      <scheme val="minor"/>
    </font>
    <font>
      <sz val="11"/>
      <name val="Calibri"/>
      <family val="2"/>
      <scheme val="minor"/>
    </font>
    <font>
      <sz val="36"/>
      <color theme="1"/>
      <name val="Calibri"/>
      <family val="2"/>
      <scheme val="minor"/>
    </font>
    <font>
      <sz val="11"/>
      <color rgb="FFCCFFFF"/>
      <name val="Calibri"/>
      <family val="2"/>
      <scheme val="minor"/>
    </font>
    <font>
      <sz val="10"/>
      <color rgb="FFFF0000"/>
      <name val="Calibri"/>
      <family val="2"/>
      <scheme val="minor"/>
    </font>
    <font>
      <sz val="11"/>
      <color rgb="FF000000"/>
      <name val="Calibri"/>
      <family val="2"/>
      <scheme val="minor"/>
    </font>
    <font>
      <sz val="36"/>
      <color rgb="FF000000"/>
      <name val="Calibri"/>
      <family val="2"/>
      <scheme val="minor"/>
    </font>
    <font>
      <sz val="8"/>
      <name val="Calibri"/>
      <family val="2"/>
      <scheme val="minor"/>
    </font>
    <font>
      <sz val="9"/>
      <color theme="1"/>
      <name val="Calibri"/>
      <family val="2"/>
      <scheme val="minor"/>
    </font>
  </fonts>
  <fills count="28">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rgb="FF7523AF"/>
        <bgColor indexed="64"/>
      </patternFill>
    </fill>
    <fill>
      <patternFill patternType="solid">
        <fgColor rgb="FFFFC000"/>
        <bgColor indexed="64"/>
      </patternFill>
    </fill>
    <fill>
      <patternFill patternType="solid">
        <fgColor rgb="FF405E6B"/>
        <bgColor indexed="64"/>
      </patternFill>
    </fill>
    <fill>
      <patternFill patternType="solid">
        <fgColor rgb="FFBED0D8"/>
        <bgColor indexed="64"/>
      </patternFill>
    </fill>
    <fill>
      <patternFill patternType="solid">
        <fgColor rgb="FF752373"/>
        <bgColor indexed="64"/>
      </patternFill>
    </fill>
    <fill>
      <patternFill patternType="solid">
        <fgColor rgb="FFBBC346"/>
        <bgColor indexed="64"/>
      </patternFill>
    </fill>
    <fill>
      <patternFill patternType="solid">
        <fgColor rgb="FFF18700"/>
        <bgColor indexed="64"/>
      </patternFill>
    </fill>
    <fill>
      <patternFill patternType="solid">
        <fgColor rgb="FFFFDBAB"/>
        <bgColor indexed="64"/>
      </patternFill>
    </fill>
    <fill>
      <patternFill patternType="solid">
        <fgColor rgb="FFE5ECEF"/>
        <bgColor indexed="64"/>
      </patternFill>
    </fill>
    <fill>
      <patternFill patternType="solid">
        <fgColor rgb="FFFAFBF3"/>
        <bgColor indexed="64"/>
      </patternFill>
    </fill>
    <fill>
      <patternFill patternType="solid">
        <fgColor rgb="FFFCE3D8"/>
        <bgColor indexed="64"/>
      </patternFill>
    </fill>
    <fill>
      <patternFill patternType="solid">
        <fgColor rgb="FF0070C0"/>
        <bgColor indexed="64"/>
      </patternFill>
    </fill>
    <fill>
      <patternFill patternType="solid">
        <fgColor rgb="FFF2D8FC"/>
        <bgColor indexed="64"/>
      </patternFill>
    </fill>
    <fill>
      <patternFill patternType="solid">
        <fgColor rgb="FFD9D4EC"/>
        <bgColor indexed="64"/>
      </patternFill>
    </fill>
    <fill>
      <patternFill patternType="solid">
        <fgColor rgb="FFDAE1A3"/>
        <bgColor indexed="64"/>
      </patternFill>
    </fill>
    <fill>
      <patternFill patternType="solid">
        <fgColor rgb="FFB2DCAC"/>
        <bgColor indexed="64"/>
      </patternFill>
    </fill>
    <fill>
      <patternFill patternType="solid">
        <fgColor rgb="FFEDFB97"/>
        <bgColor indexed="64"/>
      </patternFill>
    </fill>
    <fill>
      <patternFill patternType="solid">
        <fgColor rgb="FFFFDF57"/>
        <bgColor indexed="64"/>
      </patternFill>
    </fill>
    <fill>
      <patternFill patternType="solid">
        <fgColor rgb="FF97F0FF"/>
        <bgColor indexed="64"/>
      </patternFill>
    </fill>
    <fill>
      <patternFill patternType="solid">
        <fgColor rgb="FFCC8AB4"/>
        <bgColor indexed="64"/>
      </patternFill>
    </fill>
    <fill>
      <patternFill patternType="solid">
        <fgColor rgb="FFE0B6D1"/>
        <bgColor indexed="64"/>
      </patternFill>
    </fill>
    <fill>
      <patternFill patternType="solid">
        <fgColor theme="7" tint="0.79998168889431442"/>
        <bgColor indexed="64"/>
      </patternFill>
    </fill>
    <fill>
      <patternFill patternType="solid">
        <fgColor rgb="FFFFF2CC"/>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diagonal/>
    </border>
  </borders>
  <cellStyleXfs count="1">
    <xf numFmtId="0" fontId="0" fillId="0" borderId="0"/>
  </cellStyleXfs>
  <cellXfs count="248">
    <xf numFmtId="0" fontId="0" fillId="0" borderId="0" xfId="0"/>
    <xf numFmtId="0" fontId="0" fillId="0" borderId="0" xfId="0" applyAlignment="1">
      <alignment vertical="center" wrapText="1"/>
    </xf>
    <xf numFmtId="0" fontId="0" fillId="0" borderId="0" xfId="0" applyAlignment="1">
      <alignment vertical="center"/>
    </xf>
    <xf numFmtId="0" fontId="0" fillId="0" borderId="0" xfId="0" applyAlignment="1">
      <alignment wrapText="1"/>
    </xf>
    <xf numFmtId="0" fontId="0" fillId="0" borderId="0" xfId="0" applyAlignment="1">
      <alignment horizontal="center" vertical="center" wrapText="1"/>
    </xf>
    <xf numFmtId="0" fontId="6" fillId="0" borderId="0" xfId="0" applyFont="1" applyAlignment="1">
      <alignment vertical="center" wrapText="1"/>
    </xf>
    <xf numFmtId="49" fontId="0" fillId="0" borderId="0" xfId="0" applyNumberFormat="1"/>
    <xf numFmtId="49" fontId="7" fillId="0" borderId="0" xfId="0" applyNumberFormat="1" applyFont="1"/>
    <xf numFmtId="0" fontId="1" fillId="0" borderId="0" xfId="0" applyFont="1"/>
    <xf numFmtId="0" fontId="5" fillId="3" borderId="0" xfId="0" applyFont="1" applyFill="1" applyAlignment="1">
      <alignment horizontal="center" vertical="center" wrapText="1"/>
    </xf>
    <xf numFmtId="0" fontId="5" fillId="2" borderId="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3" borderId="0" xfId="0" applyFont="1" applyFill="1" applyAlignment="1">
      <alignment horizontal="center" vertical="center"/>
    </xf>
    <xf numFmtId="0" fontId="5" fillId="0" borderId="0" xfId="0" applyFont="1" applyAlignment="1">
      <alignment horizontal="center" vertical="center"/>
    </xf>
    <xf numFmtId="0" fontId="3" fillId="0" borderId="0" xfId="0" applyFont="1" applyAlignment="1">
      <alignment vertical="center"/>
    </xf>
    <xf numFmtId="49" fontId="3" fillId="0" borderId="0" xfId="0" applyNumberFormat="1" applyFont="1" applyAlignment="1">
      <alignment vertical="center"/>
    </xf>
    <xf numFmtId="0" fontId="0" fillId="3" borderId="0" xfId="0" applyFill="1"/>
    <xf numFmtId="49" fontId="3" fillId="3" borderId="1" xfId="0" applyNumberFormat="1" applyFont="1" applyFill="1" applyBorder="1" applyAlignment="1">
      <alignment horizontal="center" vertical="center" wrapText="1"/>
    </xf>
    <xf numFmtId="0" fontId="1" fillId="0" borderId="0" xfId="0" applyFont="1" applyAlignment="1">
      <alignment vertical="center"/>
    </xf>
    <xf numFmtId="0" fontId="10" fillId="0" borderId="0" xfId="0" applyFont="1"/>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0" fontId="11" fillId="0" borderId="0" xfId="0" applyFont="1" applyAlignment="1">
      <alignment horizontal="center" vertical="center"/>
    </xf>
    <xf numFmtId="0" fontId="0" fillId="0" borderId="0" xfId="0" applyAlignment="1">
      <alignment horizontal="center"/>
    </xf>
    <xf numFmtId="0" fontId="12" fillId="5" borderId="2" xfId="0" applyFont="1" applyFill="1" applyBorder="1" applyAlignment="1">
      <alignment horizontal="right" wrapText="1"/>
    </xf>
    <xf numFmtId="0" fontId="12" fillId="5" borderId="2" xfId="0" applyFont="1" applyFill="1" applyBorder="1" applyAlignment="1">
      <alignment horizontal="right"/>
    </xf>
    <xf numFmtId="0" fontId="12" fillId="5" borderId="6" xfId="0" applyFont="1" applyFill="1" applyBorder="1"/>
    <xf numFmtId="0" fontId="12" fillId="5" borderId="2" xfId="0" applyFont="1" applyFill="1" applyBorder="1" applyProtection="1">
      <protection locked="0"/>
    </xf>
    <xf numFmtId="49" fontId="19" fillId="3" borderId="1" xfId="0" applyNumberFormat="1" applyFont="1" applyFill="1" applyBorder="1" applyAlignment="1" applyProtection="1">
      <alignment horizontal="center"/>
      <protection locked="0"/>
    </xf>
    <xf numFmtId="49" fontId="19" fillId="3" borderId="1" xfId="0" applyNumberFormat="1" applyFont="1" applyFill="1" applyBorder="1" applyAlignment="1" applyProtection="1">
      <alignment horizontal="center" vertical="center"/>
      <protection locked="0"/>
    </xf>
    <xf numFmtId="0" fontId="16" fillId="3"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12" fillId="9" borderId="1" xfId="0" applyFont="1" applyFill="1" applyBorder="1" applyAlignment="1">
      <alignment horizontal="center" vertical="center"/>
    </xf>
    <xf numFmtId="0" fontId="12" fillId="9"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16" fillId="0" borderId="4" xfId="0" applyFont="1" applyBorder="1" applyAlignment="1">
      <alignment horizontal="center" vertical="center" wrapText="1"/>
    </xf>
    <xf numFmtId="0" fontId="16" fillId="0" borderId="1" xfId="0" applyFont="1" applyBorder="1" applyAlignment="1">
      <alignment horizontal="center" vertical="center" wrapText="1"/>
    </xf>
    <xf numFmtId="0" fontId="15" fillId="10" borderId="2" xfId="0" applyFont="1" applyFill="1" applyBorder="1" applyAlignment="1">
      <alignment horizontal="center" vertical="center" wrapText="1"/>
    </xf>
    <xf numFmtId="0" fontId="15" fillId="10" borderId="1" xfId="0" applyFont="1" applyFill="1" applyBorder="1" applyAlignment="1">
      <alignment horizontal="center" vertical="center" wrapText="1"/>
    </xf>
    <xf numFmtId="0" fontId="20" fillId="10" borderId="1"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20" fillId="12" borderId="1" xfId="0" applyFont="1" applyFill="1" applyBorder="1" applyAlignment="1">
      <alignment horizontal="center" vertical="center" wrapText="1"/>
    </xf>
    <xf numFmtId="0" fontId="20" fillId="12" borderId="1" xfId="0" applyFont="1" applyFill="1" applyBorder="1" applyAlignment="1">
      <alignment horizontal="center" vertical="center" textRotation="90" wrapText="1"/>
    </xf>
    <xf numFmtId="49" fontId="0" fillId="0" borderId="0" xfId="0" applyNumberFormat="1" applyAlignment="1">
      <alignment horizontal="center" vertical="center"/>
    </xf>
    <xf numFmtId="49" fontId="12" fillId="7" borderId="1" xfId="0" applyNumberFormat="1" applyFont="1" applyFill="1" applyBorder="1" applyAlignment="1">
      <alignment horizontal="center" vertical="center" wrapText="1"/>
    </xf>
    <xf numFmtId="49" fontId="19" fillId="13" borderId="2" xfId="0" applyNumberFormat="1" applyFont="1" applyFill="1" applyBorder="1" applyAlignment="1" applyProtection="1">
      <alignment horizontal="center" vertical="center" wrapText="1"/>
      <protection locked="0"/>
    </xf>
    <xf numFmtId="49" fontId="0" fillId="13" borderId="2" xfId="0" applyNumberFormat="1" applyFill="1" applyBorder="1" applyAlignment="1" applyProtection="1">
      <alignment horizontal="center" vertical="center"/>
      <protection locked="0"/>
    </xf>
    <xf numFmtId="49" fontId="0" fillId="13" borderId="1" xfId="0" applyNumberFormat="1" applyFill="1" applyBorder="1" applyAlignment="1" applyProtection="1">
      <alignment horizontal="center" vertical="center"/>
      <protection locked="0"/>
    </xf>
    <xf numFmtId="49" fontId="19" fillId="14" borderId="1" xfId="0" applyNumberFormat="1" applyFont="1" applyFill="1" applyBorder="1" applyAlignment="1" applyProtection="1">
      <alignment horizontal="center" vertical="center" wrapText="1"/>
      <protection locked="0"/>
    </xf>
    <xf numFmtId="49" fontId="0" fillId="14" borderId="1" xfId="0" applyNumberFormat="1" applyFill="1" applyBorder="1" applyAlignment="1" applyProtection="1">
      <alignment horizontal="center" vertical="center"/>
      <protection locked="0"/>
    </xf>
    <xf numFmtId="49" fontId="19" fillId="15" borderId="1" xfId="0" applyNumberFormat="1" applyFont="1" applyFill="1" applyBorder="1" applyAlignment="1" applyProtection="1">
      <alignment horizontal="center" vertical="center" wrapText="1"/>
      <protection locked="0"/>
    </xf>
    <xf numFmtId="49" fontId="0" fillId="15" borderId="1" xfId="0" applyNumberFormat="1" applyFill="1" applyBorder="1" applyAlignment="1" applyProtection="1">
      <alignment horizontal="center" vertical="center"/>
      <protection locked="0"/>
    </xf>
    <xf numFmtId="0" fontId="13" fillId="16"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49" fontId="19" fillId="17" borderId="1" xfId="0" applyNumberFormat="1" applyFont="1" applyFill="1" applyBorder="1" applyAlignment="1" applyProtection="1">
      <alignment horizontal="center" vertical="center" wrapText="1"/>
      <protection locked="0"/>
    </xf>
    <xf numFmtId="49" fontId="0" fillId="17" borderId="1" xfId="0" applyNumberFormat="1" applyFill="1" applyBorder="1" applyAlignment="1" applyProtection="1">
      <alignment horizontal="center" vertical="center"/>
      <protection locked="0"/>
    </xf>
    <xf numFmtId="49" fontId="19" fillId="18" borderId="1" xfId="0" applyNumberFormat="1" applyFont="1" applyFill="1" applyBorder="1" applyAlignment="1" applyProtection="1">
      <alignment horizontal="center" vertical="center" wrapText="1"/>
      <protection locked="0"/>
    </xf>
    <xf numFmtId="49" fontId="19" fillId="18" borderId="4" xfId="0" applyNumberFormat="1" applyFont="1" applyFill="1" applyBorder="1" applyAlignment="1" applyProtection="1">
      <alignment horizontal="center" vertical="center" wrapText="1"/>
      <protection locked="0"/>
    </xf>
    <xf numFmtId="49" fontId="19" fillId="19" borderId="1" xfId="0" applyNumberFormat="1" applyFont="1" applyFill="1" applyBorder="1" applyAlignment="1" applyProtection="1">
      <alignment horizontal="center" vertical="center" wrapText="1"/>
      <protection locked="0"/>
    </xf>
    <xf numFmtId="49" fontId="0" fillId="19" borderId="1" xfId="0" applyNumberFormat="1" applyFill="1" applyBorder="1" applyAlignment="1" applyProtection="1">
      <alignment horizontal="center" vertical="center"/>
      <protection locked="0"/>
    </xf>
    <xf numFmtId="49" fontId="19" fillId="20" borderId="1" xfId="0" applyNumberFormat="1" applyFont="1" applyFill="1" applyBorder="1" applyAlignment="1" applyProtection="1">
      <alignment horizontal="center" vertical="center" wrapText="1"/>
      <protection locked="0"/>
    </xf>
    <xf numFmtId="49" fontId="0" fillId="20" borderId="1" xfId="0" applyNumberFormat="1" applyFill="1" applyBorder="1" applyAlignment="1" applyProtection="1">
      <alignment horizontal="center" vertical="center"/>
      <protection locked="0"/>
    </xf>
    <xf numFmtId="49" fontId="19" fillId="21" borderId="1" xfId="0" applyNumberFormat="1" applyFont="1" applyFill="1" applyBorder="1" applyAlignment="1" applyProtection="1">
      <alignment horizontal="center" vertical="center" wrapText="1"/>
      <protection locked="0"/>
    </xf>
    <xf numFmtId="49" fontId="25" fillId="21" borderId="1" xfId="0" applyNumberFormat="1" applyFont="1" applyFill="1" applyBorder="1" applyAlignment="1" applyProtection="1">
      <alignment horizontal="center" vertical="center"/>
      <protection locked="0"/>
    </xf>
    <xf numFmtId="49" fontId="19" fillId="22" borderId="1" xfId="0" applyNumberFormat="1" applyFont="1" applyFill="1" applyBorder="1" applyAlignment="1" applyProtection="1">
      <alignment horizontal="center" vertical="center" wrapText="1"/>
      <protection locked="0"/>
    </xf>
    <xf numFmtId="49" fontId="0" fillId="22" borderId="1" xfId="0" applyNumberFormat="1" applyFill="1" applyBorder="1" applyAlignment="1" applyProtection="1">
      <alignment horizontal="center" vertical="center"/>
      <protection locked="0"/>
    </xf>
    <xf numFmtId="49" fontId="19" fillId="23" borderId="1" xfId="0" applyNumberFormat="1" applyFont="1" applyFill="1" applyBorder="1" applyAlignment="1" applyProtection="1">
      <alignment horizontal="center" vertical="center" wrapText="1"/>
      <protection locked="0"/>
    </xf>
    <xf numFmtId="49" fontId="0" fillId="23" borderId="1" xfId="0" applyNumberFormat="1" applyFill="1" applyBorder="1" applyAlignment="1" applyProtection="1">
      <alignment horizontal="center" vertical="center"/>
      <protection locked="0"/>
    </xf>
    <xf numFmtId="49" fontId="19" fillId="24" borderId="1" xfId="0" applyNumberFormat="1" applyFont="1" applyFill="1" applyBorder="1" applyAlignment="1" applyProtection="1">
      <alignment horizontal="center" vertical="center" wrapText="1"/>
      <protection locked="0"/>
    </xf>
    <xf numFmtId="49" fontId="0" fillId="24" borderId="1" xfId="0" applyNumberFormat="1" applyFill="1" applyBorder="1" applyAlignment="1" applyProtection="1">
      <alignment horizontal="center" vertical="center"/>
      <protection locked="0"/>
    </xf>
    <xf numFmtId="49" fontId="19" fillId="25" borderId="1" xfId="0" applyNumberFormat="1" applyFont="1" applyFill="1" applyBorder="1" applyAlignment="1" applyProtection="1">
      <alignment horizontal="center" vertical="center" wrapText="1"/>
      <protection locked="0"/>
    </xf>
    <xf numFmtId="49" fontId="0" fillId="25" borderId="1" xfId="0" applyNumberFormat="1" applyFill="1" applyBorder="1" applyAlignment="1" applyProtection="1">
      <alignment horizontal="center" vertical="center"/>
      <protection locked="0"/>
    </xf>
    <xf numFmtId="49" fontId="19" fillId="18" borderId="1" xfId="0" applyNumberFormat="1" applyFont="1" applyFill="1" applyBorder="1" applyAlignment="1" applyProtection="1">
      <alignment horizontal="left" vertical="center" wrapText="1"/>
      <protection locked="0"/>
    </xf>
    <xf numFmtId="49" fontId="19" fillId="18" borderId="4" xfId="0" applyNumberFormat="1" applyFont="1" applyFill="1" applyBorder="1" applyAlignment="1" applyProtection="1">
      <alignment horizontal="left" vertical="center" wrapText="1"/>
      <protection locked="0"/>
    </xf>
    <xf numFmtId="49" fontId="19" fillId="18" borderId="5" xfId="0" applyNumberFormat="1" applyFont="1" applyFill="1" applyBorder="1" applyAlignment="1" applyProtection="1">
      <alignment horizontal="center" vertical="center" wrapText="1"/>
      <protection locked="0"/>
    </xf>
    <xf numFmtId="49" fontId="19" fillId="18" borderId="1" xfId="0" applyNumberFormat="1" applyFont="1" applyFill="1" applyBorder="1" applyAlignment="1" applyProtection="1">
      <alignment vertical="center" wrapText="1"/>
      <protection locked="0"/>
    </xf>
    <xf numFmtId="49" fontId="19" fillId="17" borderId="1" xfId="0" applyNumberFormat="1" applyFont="1" applyFill="1" applyBorder="1" applyAlignment="1" applyProtection="1">
      <alignment vertical="center" wrapText="1"/>
      <protection locked="0"/>
    </xf>
    <xf numFmtId="49" fontId="19" fillId="0" borderId="0" xfId="0" applyNumberFormat="1" applyFont="1" applyAlignment="1" applyProtection="1">
      <alignment horizontal="center"/>
      <protection locked="0"/>
    </xf>
    <xf numFmtId="49" fontId="20" fillId="18" borderId="1" xfId="0" applyNumberFormat="1" applyFont="1" applyFill="1" applyBorder="1" applyAlignment="1" applyProtection="1">
      <alignment horizontal="center" vertical="center" wrapText="1"/>
      <protection locked="0"/>
    </xf>
    <xf numFmtId="49" fontId="9" fillId="0" borderId="0" xfId="0" applyNumberFormat="1" applyFont="1" applyAlignment="1" applyProtection="1">
      <alignment horizontal="center" vertical="center" wrapText="1"/>
      <protection locked="0"/>
    </xf>
    <xf numFmtId="49" fontId="9" fillId="0" borderId="0" xfId="0" applyNumberFormat="1" applyFont="1" applyAlignment="1" applyProtection="1">
      <alignment vertical="center" wrapText="1"/>
      <protection locked="0"/>
    </xf>
    <xf numFmtId="49" fontId="9" fillId="3" borderId="0" xfId="0" applyNumberFormat="1" applyFont="1" applyFill="1" applyProtection="1">
      <protection locked="0"/>
    </xf>
    <xf numFmtId="49" fontId="19" fillId="0" borderId="0" xfId="0" applyNumberFormat="1" applyFont="1" applyProtection="1">
      <protection locked="0"/>
    </xf>
    <xf numFmtId="49" fontId="19" fillId="0" borderId="0" xfId="0" applyNumberFormat="1" applyFont="1" applyAlignment="1" applyProtection="1">
      <alignment horizontal="center" vertical="center"/>
      <protection locked="0"/>
    </xf>
    <xf numFmtId="49" fontId="9" fillId="0" borderId="0" xfId="0" applyNumberFormat="1" applyFont="1" applyProtection="1">
      <protection locked="0"/>
    </xf>
    <xf numFmtId="49" fontId="19" fillId="7" borderId="0" xfId="0" applyNumberFormat="1" applyFont="1" applyFill="1" applyAlignment="1">
      <alignment horizontal="center"/>
    </xf>
    <xf numFmtId="49" fontId="8" fillId="0" borderId="0" xfId="0" applyNumberFormat="1" applyFont="1"/>
    <xf numFmtId="49" fontId="20" fillId="0" borderId="0" xfId="0" applyNumberFormat="1" applyFont="1" applyAlignment="1">
      <alignment horizontal="center" vertical="center"/>
    </xf>
    <xf numFmtId="49" fontId="20" fillId="0" borderId="0" xfId="0" applyNumberFormat="1" applyFont="1" applyAlignment="1">
      <alignment horizontal="left" vertical="center"/>
    </xf>
    <xf numFmtId="49" fontId="2" fillId="0" borderId="0" xfId="0" applyNumberFormat="1" applyFont="1"/>
    <xf numFmtId="49" fontId="21" fillId="8" borderId="1" xfId="0" applyNumberFormat="1" applyFont="1" applyFill="1" applyBorder="1" applyAlignment="1">
      <alignment horizontal="center" vertical="center" wrapText="1"/>
    </xf>
    <xf numFmtId="0" fontId="10" fillId="26" borderId="1" xfId="0" applyFont="1" applyFill="1" applyBorder="1" applyAlignment="1" applyProtection="1">
      <alignment vertical="center"/>
      <protection locked="0"/>
    </xf>
    <xf numFmtId="49" fontId="10" fillId="26" borderId="1" xfId="0" applyNumberFormat="1" applyFont="1" applyFill="1" applyBorder="1" applyAlignment="1" applyProtection="1">
      <alignment horizontal="center" vertical="center" wrapText="1"/>
      <protection locked="0"/>
    </xf>
    <xf numFmtId="0" fontId="0" fillId="26" borderId="10" xfId="0" applyFill="1" applyBorder="1" applyProtection="1">
      <protection locked="0"/>
    </xf>
    <xf numFmtId="0" fontId="0" fillId="26" borderId="2" xfId="0" applyFill="1" applyBorder="1" applyProtection="1">
      <protection locked="0"/>
    </xf>
    <xf numFmtId="49" fontId="4" fillId="26" borderId="1" xfId="0" applyNumberFormat="1" applyFont="1" applyFill="1" applyBorder="1" applyAlignment="1" applyProtection="1">
      <alignment horizontal="center" vertical="center" wrapText="1"/>
      <protection locked="0"/>
    </xf>
    <xf numFmtId="0" fontId="4" fillId="26" borderId="1" xfId="0" applyFont="1" applyFill="1" applyBorder="1" applyAlignment="1" applyProtection="1">
      <alignment horizontal="center" vertical="center" wrapText="1"/>
      <protection locked="0"/>
    </xf>
    <xf numFmtId="0" fontId="0" fillId="26" borderId="1" xfId="0" applyFill="1" applyBorder="1" applyAlignment="1">
      <alignment vertical="center" wrapText="1"/>
    </xf>
    <xf numFmtId="0" fontId="0" fillId="26" borderId="1" xfId="0" applyFill="1" applyBorder="1" applyAlignment="1" applyProtection="1">
      <alignment horizontal="center" vertical="center" wrapText="1"/>
      <protection locked="0"/>
    </xf>
    <xf numFmtId="0" fontId="24" fillId="26" borderId="5" xfId="0" applyFont="1" applyFill="1" applyBorder="1" applyAlignment="1">
      <alignment horizontal="center" vertical="center" wrapText="1"/>
    </xf>
    <xf numFmtId="0" fontId="0" fillId="10" borderId="4" xfId="0" applyFill="1" applyBorder="1" applyAlignment="1" applyProtection="1">
      <alignment horizontal="center" vertical="center" wrapText="1"/>
      <protection locked="0"/>
    </xf>
    <xf numFmtId="0" fontId="10" fillId="26" borderId="1" xfId="0" applyFont="1" applyFill="1" applyBorder="1" applyAlignment="1">
      <alignment horizontal="center" vertical="center" wrapText="1"/>
    </xf>
    <xf numFmtId="0" fontId="10" fillId="26" borderId="1" xfId="0" applyFont="1" applyFill="1" applyBorder="1" applyAlignment="1" applyProtection="1">
      <alignment horizontal="center" vertical="center" wrapText="1"/>
      <protection locked="0"/>
    </xf>
    <xf numFmtId="49" fontId="10" fillId="13" borderId="2" xfId="0" applyNumberFormat="1" applyFont="1" applyFill="1" applyBorder="1" applyAlignment="1" applyProtection="1">
      <alignment horizontal="center" vertical="center" wrapText="1"/>
      <protection locked="0"/>
    </xf>
    <xf numFmtId="49" fontId="10" fillId="18" borderId="1" xfId="0" applyNumberFormat="1" applyFont="1" applyFill="1" applyBorder="1" applyAlignment="1" applyProtection="1">
      <alignment horizontal="center" vertical="center"/>
      <protection locked="0"/>
    </xf>
    <xf numFmtId="49" fontId="10" fillId="13" borderId="2" xfId="0" applyNumberFormat="1" applyFont="1" applyFill="1" applyBorder="1" applyAlignment="1" applyProtection="1">
      <alignment horizontal="center" vertical="center"/>
      <protection locked="0"/>
    </xf>
    <xf numFmtId="49" fontId="10" fillId="13" borderId="1" xfId="0" applyNumberFormat="1" applyFont="1" applyFill="1" applyBorder="1" applyAlignment="1" applyProtection="1">
      <alignment horizontal="center" vertical="center"/>
      <protection locked="0"/>
    </xf>
    <xf numFmtId="49" fontId="10" fillId="17" borderId="1" xfId="0" applyNumberFormat="1" applyFont="1" applyFill="1" applyBorder="1" applyAlignment="1" applyProtection="1">
      <alignment horizontal="center" vertical="center"/>
      <protection locked="0"/>
    </xf>
    <xf numFmtId="49" fontId="9" fillId="3" borderId="0" xfId="0" applyNumberFormat="1" applyFont="1" applyFill="1" applyAlignment="1" applyProtection="1">
      <alignment vertical="center" wrapText="1"/>
      <protection locked="0"/>
    </xf>
    <xf numFmtId="0" fontId="15" fillId="0" borderId="1" xfId="0" applyFont="1" applyBorder="1" applyAlignment="1">
      <alignment horizontal="center" vertical="center" wrapText="1"/>
    </xf>
    <xf numFmtId="49" fontId="19" fillId="3" borderId="2" xfId="0" applyNumberFormat="1" applyFont="1" applyFill="1" applyBorder="1" applyProtection="1">
      <protection locked="0"/>
    </xf>
    <xf numFmtId="49" fontId="9" fillId="3" borderId="1" xfId="0" applyNumberFormat="1" applyFont="1" applyFill="1" applyBorder="1" applyAlignment="1" applyProtection="1">
      <alignment vertical="center" wrapText="1"/>
      <protection locked="0"/>
    </xf>
    <xf numFmtId="49" fontId="9" fillId="3" borderId="1" xfId="0" applyNumberFormat="1" applyFont="1" applyFill="1" applyBorder="1" applyProtection="1">
      <protection locked="0"/>
    </xf>
    <xf numFmtId="49" fontId="19" fillId="0" borderId="1" xfId="0" applyNumberFormat="1" applyFont="1" applyBorder="1" applyAlignment="1" applyProtection="1">
      <alignment horizontal="center" vertical="center"/>
      <protection locked="0"/>
    </xf>
    <xf numFmtId="49" fontId="19" fillId="0" borderId="1" xfId="0" applyNumberFormat="1" applyFont="1" applyBorder="1" applyAlignment="1" applyProtection="1">
      <alignment horizontal="center"/>
      <protection locked="0"/>
    </xf>
    <xf numFmtId="49" fontId="9" fillId="0" borderId="1" xfId="0" applyNumberFormat="1" applyFont="1" applyBorder="1" applyProtection="1">
      <protection locked="0"/>
    </xf>
    <xf numFmtId="49" fontId="15" fillId="7" borderId="0" xfId="0" applyNumberFormat="1" applyFont="1" applyFill="1" applyAlignment="1">
      <alignment horizontal="center" vertical="center"/>
    </xf>
    <xf numFmtId="49" fontId="15" fillId="0" borderId="0" xfId="0" applyNumberFormat="1" applyFont="1" applyAlignment="1">
      <alignment horizontal="center" vertical="center"/>
    </xf>
    <xf numFmtId="49" fontId="15" fillId="0" borderId="0" xfId="0" applyNumberFormat="1" applyFont="1" applyAlignment="1" applyProtection="1">
      <alignment horizontal="center" vertical="center"/>
      <protection locked="0"/>
    </xf>
    <xf numFmtId="49" fontId="19" fillId="26" borderId="1" xfId="0" applyNumberFormat="1" applyFont="1" applyFill="1" applyBorder="1" applyAlignment="1" applyProtection="1">
      <alignment horizontal="center" vertical="center" wrapText="1"/>
      <protection locked="0"/>
    </xf>
    <xf numFmtId="49" fontId="20" fillId="0" borderId="1" xfId="0" applyNumberFormat="1" applyFont="1" applyBorder="1" applyAlignment="1" applyProtection="1">
      <alignment horizontal="center" vertical="center" wrapText="1"/>
      <protection locked="0"/>
    </xf>
    <xf numFmtId="49" fontId="19" fillId="0" borderId="1" xfId="0" applyNumberFormat="1" applyFont="1" applyBorder="1" applyAlignment="1" applyProtection="1">
      <alignment horizontal="center" vertical="center" wrapText="1"/>
      <protection locked="0"/>
    </xf>
    <xf numFmtId="49" fontId="19" fillId="0" borderId="1" xfId="0" applyNumberFormat="1" applyFont="1" applyBorder="1" applyAlignment="1" applyProtection="1">
      <alignment vertical="center" wrapText="1"/>
      <protection locked="0"/>
    </xf>
    <xf numFmtId="49" fontId="19" fillId="0" borderId="2" xfId="0" applyNumberFormat="1" applyFont="1" applyBorder="1" applyAlignment="1" applyProtection="1">
      <alignment vertical="center" wrapText="1"/>
      <protection locked="0"/>
    </xf>
    <xf numFmtId="49" fontId="19" fillId="0" borderId="2" xfId="0" applyNumberFormat="1" applyFont="1" applyBorder="1" applyProtection="1">
      <protection locked="0"/>
    </xf>
    <xf numFmtId="49" fontId="9" fillId="0" borderId="1" xfId="0" applyNumberFormat="1" applyFont="1" applyBorder="1" applyAlignment="1" applyProtection="1">
      <alignment vertical="center" wrapText="1"/>
      <protection locked="0"/>
    </xf>
    <xf numFmtId="49" fontId="19" fillId="27" borderId="1" xfId="0" applyNumberFormat="1" applyFont="1" applyFill="1" applyBorder="1" applyAlignment="1" applyProtection="1">
      <alignment horizontal="center" vertical="center" wrapText="1"/>
      <protection locked="0"/>
    </xf>
    <xf numFmtId="49" fontId="20" fillId="27" borderId="1" xfId="0" applyNumberFormat="1" applyFont="1" applyFill="1" applyBorder="1" applyAlignment="1" applyProtection="1">
      <alignment horizontal="center" vertical="center" wrapText="1"/>
      <protection locked="0"/>
    </xf>
    <xf numFmtId="49" fontId="19" fillId="27" borderId="1" xfId="0" applyNumberFormat="1" applyFont="1" applyFill="1" applyBorder="1" applyAlignment="1" applyProtection="1">
      <alignment vertical="center" wrapText="1"/>
      <protection locked="0"/>
    </xf>
    <xf numFmtId="49" fontId="0" fillId="27" borderId="1" xfId="0" applyNumberFormat="1" applyFill="1" applyBorder="1" applyAlignment="1" applyProtection="1">
      <alignment horizontal="center" vertical="center"/>
      <protection locked="0"/>
    </xf>
    <xf numFmtId="49" fontId="0" fillId="27" borderId="1" xfId="0" applyNumberFormat="1" applyFill="1" applyBorder="1" applyAlignment="1" applyProtection="1">
      <alignment horizontal="center" vertical="center" wrapText="1"/>
      <protection locked="0"/>
    </xf>
    <xf numFmtId="49" fontId="10" fillId="27" borderId="1" xfId="0" applyNumberFormat="1" applyFont="1" applyFill="1" applyBorder="1" applyAlignment="1" applyProtection="1">
      <alignment horizontal="center" vertical="center"/>
      <protection locked="0"/>
    </xf>
    <xf numFmtId="49" fontId="19" fillId="18" borderId="3" xfId="0" applyNumberFormat="1" applyFont="1" applyFill="1" applyBorder="1" applyAlignment="1" applyProtection="1">
      <alignment horizontal="center" vertical="center" wrapText="1"/>
      <protection locked="0"/>
    </xf>
    <xf numFmtId="49" fontId="10" fillId="18" borderId="1" xfId="0" applyNumberFormat="1" applyFont="1" applyFill="1" applyBorder="1" applyAlignment="1" applyProtection="1">
      <alignment horizontal="center" vertical="center" wrapText="1"/>
      <protection locked="0"/>
    </xf>
    <xf numFmtId="49" fontId="19" fillId="17" borderId="4" xfId="0" applyNumberFormat="1" applyFont="1" applyFill="1" applyBorder="1" applyAlignment="1" applyProtection="1">
      <alignment horizontal="center" vertical="center" wrapText="1"/>
      <protection locked="0"/>
    </xf>
    <xf numFmtId="49" fontId="20" fillId="13" borderId="1" xfId="0" applyNumberFormat="1" applyFont="1" applyFill="1" applyBorder="1" applyAlignment="1" applyProtection="1">
      <alignment horizontal="center" vertical="center" wrapText="1"/>
      <protection locked="0"/>
    </xf>
    <xf numFmtId="49" fontId="19" fillId="13" borderId="1" xfId="0" applyNumberFormat="1" applyFont="1" applyFill="1" applyBorder="1" applyAlignment="1" applyProtection="1">
      <alignment horizontal="center" vertical="center" wrapText="1"/>
      <protection locked="0"/>
    </xf>
    <xf numFmtId="49" fontId="20" fillId="17" borderId="1" xfId="0" applyNumberFormat="1" applyFont="1" applyFill="1" applyBorder="1" applyAlignment="1" applyProtection="1">
      <alignment horizontal="center" vertical="center" wrapText="1"/>
      <protection locked="0"/>
    </xf>
    <xf numFmtId="49" fontId="19" fillId="26" borderId="1" xfId="0" applyNumberFormat="1" applyFont="1" applyFill="1" applyBorder="1" applyAlignment="1" applyProtection="1">
      <alignment horizontal="left" vertical="center" wrapText="1"/>
      <protection locked="0"/>
    </xf>
    <xf numFmtId="49" fontId="19" fillId="27" borderId="1" xfId="0" applyNumberFormat="1" applyFont="1" applyFill="1" applyBorder="1" applyAlignment="1" applyProtection="1">
      <alignment horizontal="left" vertical="center" wrapText="1"/>
      <protection locked="0"/>
    </xf>
    <xf numFmtId="49" fontId="19" fillId="13" borderId="1" xfId="0" applyNumberFormat="1" applyFont="1" applyFill="1" applyBorder="1" applyAlignment="1" applyProtection="1">
      <alignment horizontal="left" vertical="center" wrapText="1"/>
      <protection locked="0"/>
    </xf>
    <xf numFmtId="49" fontId="9" fillId="26" borderId="1" xfId="0" applyNumberFormat="1" applyFont="1" applyFill="1" applyBorder="1" applyAlignment="1" applyProtection="1">
      <alignment vertical="center" wrapText="1"/>
      <protection locked="0"/>
    </xf>
    <xf numFmtId="49" fontId="9" fillId="13" borderId="1" xfId="0" applyNumberFormat="1" applyFont="1" applyFill="1" applyBorder="1" applyAlignment="1" applyProtection="1">
      <alignment vertical="center" wrapText="1"/>
      <protection locked="0"/>
    </xf>
    <xf numFmtId="49" fontId="9" fillId="17" borderId="1" xfId="0" applyNumberFormat="1" applyFont="1" applyFill="1" applyBorder="1" applyAlignment="1" applyProtection="1">
      <alignment vertical="center" wrapText="1"/>
      <protection locked="0"/>
    </xf>
    <xf numFmtId="49" fontId="26" fillId="26" borderId="1" xfId="0" applyNumberFormat="1" applyFont="1" applyFill="1" applyBorder="1" applyAlignment="1" applyProtection="1">
      <alignment horizontal="center" vertical="center" wrapText="1"/>
      <protection locked="0"/>
    </xf>
    <xf numFmtId="49" fontId="26" fillId="13" borderId="1" xfId="0" applyNumberFormat="1" applyFont="1" applyFill="1" applyBorder="1" applyAlignment="1" applyProtection="1">
      <alignment horizontal="center" vertical="center" wrapText="1"/>
      <protection locked="0"/>
    </xf>
    <xf numFmtId="0" fontId="0" fillId="27" borderId="4" xfId="0" applyFill="1" applyBorder="1" applyAlignment="1" applyProtection="1">
      <alignment horizontal="center" vertical="center" wrapText="1"/>
      <protection locked="0"/>
    </xf>
    <xf numFmtId="0" fontId="24" fillId="27" borderId="5" xfId="0" applyFont="1" applyFill="1" applyBorder="1" applyAlignment="1">
      <alignment horizontal="center" vertical="center" wrapText="1"/>
    </xf>
    <xf numFmtId="0" fontId="28" fillId="26" borderId="5" xfId="0" applyFont="1" applyFill="1" applyBorder="1" applyAlignment="1">
      <alignment horizontal="center" vertical="center" wrapText="1"/>
    </xf>
    <xf numFmtId="0" fontId="19" fillId="26" borderId="1" xfId="0" applyFont="1" applyFill="1" applyBorder="1" applyAlignment="1" applyProtection="1">
      <alignment horizontal="center" vertical="center" wrapText="1"/>
      <protection locked="0"/>
    </xf>
    <xf numFmtId="49" fontId="23" fillId="17" borderId="1" xfId="0" applyNumberFormat="1" applyFont="1" applyFill="1" applyBorder="1" applyAlignment="1" applyProtection="1">
      <alignment vertical="center" wrapText="1"/>
      <protection locked="0"/>
    </xf>
    <xf numFmtId="0" fontId="30" fillId="26" borderId="1" xfId="0" applyFont="1" applyFill="1" applyBorder="1" applyAlignment="1" applyProtection="1">
      <alignment horizontal="center" vertical="center" wrapText="1"/>
      <protection locked="0"/>
    </xf>
    <xf numFmtId="0" fontId="30" fillId="0" borderId="1" xfId="0" applyFont="1" applyBorder="1" applyAlignment="1">
      <alignment horizontal="center" vertical="center" wrapText="1"/>
    </xf>
    <xf numFmtId="49" fontId="26" fillId="18" borderId="1" xfId="0" applyNumberFormat="1" applyFont="1" applyFill="1" applyBorder="1" applyAlignment="1" applyProtection="1">
      <alignment horizontal="center" vertical="center" wrapText="1"/>
      <protection locked="0"/>
    </xf>
    <xf numFmtId="49" fontId="20" fillId="14" borderId="1" xfId="0" applyNumberFormat="1" applyFont="1" applyFill="1" applyBorder="1" applyAlignment="1" applyProtection="1">
      <alignment horizontal="center" vertical="center" wrapText="1"/>
      <protection locked="0"/>
    </xf>
    <xf numFmtId="49" fontId="19" fillId="14" borderId="4" xfId="0" applyNumberFormat="1" applyFont="1" applyFill="1" applyBorder="1" applyAlignment="1" applyProtection="1">
      <alignment horizontal="center" vertical="center" wrapText="1"/>
      <protection locked="0"/>
    </xf>
    <xf numFmtId="49" fontId="19" fillId="14" borderId="4" xfId="0" applyNumberFormat="1" applyFont="1" applyFill="1" applyBorder="1" applyAlignment="1" applyProtection="1">
      <alignment horizontal="left" vertical="center" wrapText="1"/>
      <protection locked="0"/>
    </xf>
    <xf numFmtId="49" fontId="20" fillId="23" borderId="1" xfId="0" applyNumberFormat="1" applyFont="1" applyFill="1" applyBorder="1" applyAlignment="1" applyProtection="1">
      <alignment horizontal="center" vertical="center" wrapText="1"/>
      <protection locked="0"/>
    </xf>
    <xf numFmtId="49" fontId="19" fillId="23" borderId="1" xfId="0" applyNumberFormat="1" applyFont="1" applyFill="1" applyBorder="1" applyAlignment="1" applyProtection="1">
      <alignment vertical="center" wrapText="1"/>
      <protection locked="0"/>
    </xf>
    <xf numFmtId="49" fontId="9" fillId="23" borderId="1" xfId="0" applyNumberFormat="1" applyFont="1" applyFill="1" applyBorder="1" applyAlignment="1" applyProtection="1">
      <alignment vertical="center" wrapText="1"/>
      <protection locked="0"/>
    </xf>
    <xf numFmtId="0" fontId="11" fillId="5" borderId="0" xfId="0" applyFont="1" applyFill="1" applyAlignment="1">
      <alignment horizontal="center" vertical="center"/>
    </xf>
    <xf numFmtId="0" fontId="0" fillId="5" borderId="0" xfId="0" applyFill="1" applyAlignment="1">
      <alignment horizontal="center"/>
    </xf>
    <xf numFmtId="0" fontId="15" fillId="26" borderId="6" xfId="0" applyFont="1" applyFill="1" applyBorder="1" applyAlignment="1" applyProtection="1">
      <alignment horizontal="center"/>
      <protection locked="0"/>
    </xf>
    <xf numFmtId="0" fontId="0" fillId="26" borderId="6" xfId="0" applyFill="1" applyBorder="1" applyProtection="1">
      <protection locked="0"/>
    </xf>
    <xf numFmtId="0" fontId="0" fillId="26" borderId="10" xfId="0" applyFill="1" applyBorder="1" applyAlignment="1" applyProtection="1">
      <alignment horizontal="center"/>
      <protection locked="0"/>
    </xf>
    <xf numFmtId="0" fontId="0" fillId="26" borderId="11" xfId="0" applyFill="1" applyBorder="1" applyAlignment="1" applyProtection="1">
      <alignment horizontal="center"/>
      <protection locked="0"/>
    </xf>
    <xf numFmtId="0" fontId="0" fillId="26" borderId="11" xfId="0" applyFill="1" applyBorder="1" applyProtection="1">
      <protection locked="0"/>
    </xf>
    <xf numFmtId="0" fontId="0" fillId="26" borderId="2" xfId="0" applyFill="1" applyBorder="1" applyAlignment="1" applyProtection="1">
      <alignment horizontal="center"/>
      <protection locked="0"/>
    </xf>
    <xf numFmtId="0" fontId="0" fillId="26" borderId="6" xfId="0" applyFill="1" applyBorder="1" applyAlignment="1" applyProtection="1">
      <alignment horizontal="center"/>
      <protection locked="0"/>
    </xf>
    <xf numFmtId="0" fontId="13" fillId="16" borderId="2" xfId="0" applyFont="1" applyFill="1" applyBorder="1" applyAlignment="1">
      <alignment horizontal="center" vertical="center" wrapText="1"/>
    </xf>
    <xf numFmtId="0" fontId="13" fillId="16" borderId="3" xfId="0" applyFont="1" applyFill="1" applyBorder="1" applyAlignment="1">
      <alignment horizontal="center" vertical="center" wrapText="1"/>
    </xf>
    <xf numFmtId="49" fontId="18" fillId="7" borderId="1" xfId="0" applyNumberFormat="1" applyFont="1" applyFill="1" applyBorder="1" applyAlignment="1">
      <alignment horizontal="center" vertical="center"/>
    </xf>
    <xf numFmtId="49" fontId="11" fillId="7" borderId="0" xfId="0" applyNumberFormat="1" applyFont="1" applyFill="1" applyAlignment="1">
      <alignment horizontal="left" vertical="center"/>
    </xf>
    <xf numFmtId="49" fontId="18" fillId="7" borderId="1" xfId="0" applyNumberFormat="1" applyFont="1" applyFill="1" applyBorder="1" applyAlignment="1">
      <alignment horizontal="center" vertical="center" wrapText="1"/>
    </xf>
    <xf numFmtId="49" fontId="19" fillId="7" borderId="0" xfId="0" applyNumberFormat="1" applyFont="1" applyFill="1" applyAlignment="1">
      <alignment horizontal="center"/>
    </xf>
    <xf numFmtId="0" fontId="12" fillId="9" borderId="1" xfId="0" applyFont="1" applyFill="1" applyBorder="1" applyAlignment="1">
      <alignment horizontal="left" vertical="center" wrapText="1"/>
    </xf>
    <xf numFmtId="0" fontId="0" fillId="0" borderId="0" xfId="0" applyAlignment="1">
      <alignment horizontal="center"/>
    </xf>
    <xf numFmtId="0" fontId="13" fillId="9" borderId="1" xfId="0" applyFont="1" applyFill="1" applyBorder="1" applyAlignment="1">
      <alignment horizontal="center" vertical="center" wrapText="1"/>
    </xf>
    <xf numFmtId="0" fontId="0" fillId="26" borderId="4" xfId="0" applyFill="1" applyBorder="1" applyAlignment="1" applyProtection="1">
      <alignment horizontal="center" vertical="center" wrapText="1"/>
      <protection locked="0"/>
    </xf>
    <xf numFmtId="0" fontId="0" fillId="26" borderId="5" xfId="0" applyFill="1" applyBorder="1" applyAlignment="1" applyProtection="1">
      <alignment horizontal="center" vertical="center" wrapText="1"/>
      <protection locked="0"/>
    </xf>
    <xf numFmtId="0" fontId="0" fillId="26" borderId="9" xfId="0" applyFill="1" applyBorder="1" applyAlignment="1" applyProtection="1">
      <alignment horizontal="center" vertical="center" wrapText="1"/>
      <protection locked="0"/>
    </xf>
    <xf numFmtId="0" fontId="0" fillId="26" borderId="7" xfId="0" applyFill="1" applyBorder="1" applyAlignment="1" applyProtection="1">
      <alignment horizontal="center" vertical="center" wrapText="1"/>
      <protection locked="0"/>
    </xf>
    <xf numFmtId="0" fontId="0" fillId="26" borderId="10" xfId="0" applyFill="1" applyBorder="1" applyAlignment="1" applyProtection="1">
      <alignment horizontal="center" vertical="center" wrapText="1"/>
      <protection locked="0"/>
    </xf>
    <xf numFmtId="0" fontId="0" fillId="26" borderId="8" xfId="0" applyFill="1" applyBorder="1" applyAlignment="1" applyProtection="1">
      <alignment horizontal="center" vertical="center" wrapText="1"/>
      <protection locked="0"/>
    </xf>
    <xf numFmtId="0" fontId="22" fillId="6" borderId="2" xfId="0" applyFont="1" applyFill="1" applyBorder="1" applyAlignment="1">
      <alignment horizontal="center" vertical="center" wrapText="1"/>
    </xf>
    <xf numFmtId="0" fontId="22" fillId="6" borderId="6" xfId="0" applyFont="1" applyFill="1" applyBorder="1" applyAlignment="1">
      <alignment horizontal="center" vertical="center" wrapText="1"/>
    </xf>
    <xf numFmtId="0" fontId="22" fillId="6" borderId="3" xfId="0" applyFont="1" applyFill="1" applyBorder="1" applyAlignment="1">
      <alignment horizontal="center" vertical="center" wrapText="1"/>
    </xf>
    <xf numFmtId="0" fontId="16" fillId="0" borderId="1" xfId="0" applyFont="1" applyBorder="1" applyAlignment="1">
      <alignment horizontal="center" vertical="center" wrapText="1"/>
    </xf>
    <xf numFmtId="0" fontId="23" fillId="26" borderId="1" xfId="0" applyFont="1" applyFill="1" applyBorder="1" applyAlignment="1" applyProtection="1">
      <alignment horizontal="center" vertical="center" wrapText="1"/>
      <protection locked="0"/>
    </xf>
    <xf numFmtId="0" fontId="0" fillId="0" borderId="1" xfId="0" applyBorder="1" applyAlignment="1">
      <alignment horizontal="center" vertical="center" wrapText="1"/>
    </xf>
    <xf numFmtId="0" fontId="16" fillId="6"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27" fillId="26" borderId="9" xfId="0" applyFont="1" applyFill="1" applyBorder="1" applyAlignment="1" applyProtection="1">
      <alignment horizontal="center" vertical="center" wrapText="1"/>
      <protection locked="0"/>
    </xf>
    <xf numFmtId="0" fontId="27" fillId="26" borderId="7" xfId="0" applyFont="1" applyFill="1" applyBorder="1" applyAlignment="1" applyProtection="1">
      <alignment horizontal="center" vertical="center" wrapText="1"/>
      <protection locked="0"/>
    </xf>
    <xf numFmtId="0" fontId="27" fillId="26" borderId="10" xfId="0" applyFont="1" applyFill="1" applyBorder="1" applyAlignment="1" applyProtection="1">
      <alignment horizontal="center" vertical="center" wrapText="1"/>
      <protection locked="0"/>
    </xf>
    <xf numFmtId="0" fontId="27" fillId="26" borderId="8" xfId="0" applyFont="1" applyFill="1" applyBorder="1" applyAlignment="1" applyProtection="1">
      <alignment horizontal="center" vertical="center" wrapText="1"/>
      <protection locked="0"/>
    </xf>
    <xf numFmtId="0" fontId="0" fillId="0" borderId="6" xfId="0" applyBorder="1" applyAlignment="1">
      <alignment horizontal="center" vertical="center" wrapText="1"/>
    </xf>
    <xf numFmtId="0" fontId="16" fillId="0" borderId="6" xfId="0" applyFont="1" applyBorder="1" applyAlignment="1">
      <alignment horizontal="center" vertical="center" wrapText="1"/>
    </xf>
    <xf numFmtId="0" fontId="0" fillId="3" borderId="2" xfId="0" applyFill="1" applyBorder="1" applyAlignment="1">
      <alignment horizontal="center" vertical="center" wrapText="1"/>
    </xf>
    <xf numFmtId="0" fontId="0" fillId="3" borderId="6" xfId="0" applyFill="1" applyBorder="1" applyAlignment="1">
      <alignment horizontal="center" vertical="center" wrapText="1"/>
    </xf>
    <xf numFmtId="0" fontId="0" fillId="3" borderId="3" xfId="0" applyFill="1" applyBorder="1" applyAlignment="1">
      <alignment horizontal="center" vertical="center" wrapText="1"/>
    </xf>
    <xf numFmtId="0" fontId="1" fillId="26" borderId="4" xfId="0" applyFont="1" applyFill="1" applyBorder="1" applyAlignment="1" applyProtection="1">
      <alignment horizontal="center" vertical="center" wrapText="1"/>
      <protection locked="0"/>
    </xf>
    <xf numFmtId="0" fontId="1" fillId="26" borderId="5" xfId="0" applyFont="1" applyFill="1" applyBorder="1" applyAlignment="1" applyProtection="1">
      <alignment horizontal="center" vertical="center" wrapText="1"/>
      <protection locked="0"/>
    </xf>
    <xf numFmtId="0" fontId="23" fillId="26" borderId="9" xfId="0" applyFont="1" applyFill="1" applyBorder="1" applyAlignment="1" applyProtection="1">
      <alignment horizontal="center" vertical="center" wrapText="1"/>
      <protection locked="0"/>
    </xf>
    <xf numFmtId="0" fontId="27" fillId="26" borderId="4" xfId="0" applyFont="1" applyFill="1" applyBorder="1" applyAlignment="1" applyProtection="1">
      <alignment horizontal="center" vertical="center" wrapText="1"/>
      <protection locked="0"/>
    </xf>
    <xf numFmtId="0" fontId="27" fillId="26" borderId="5" xfId="0" applyFont="1" applyFill="1" applyBorder="1" applyAlignment="1" applyProtection="1">
      <alignment horizontal="center" vertical="center" wrapText="1"/>
      <protection locked="0"/>
    </xf>
    <xf numFmtId="0" fontId="23" fillId="26" borderId="4" xfId="0" applyFont="1" applyFill="1" applyBorder="1" applyAlignment="1" applyProtection="1">
      <alignment horizontal="center" vertical="center" wrapText="1"/>
      <protection locked="0"/>
    </xf>
    <xf numFmtId="0" fontId="23" fillId="26" borderId="5" xfId="0" applyFont="1" applyFill="1" applyBorder="1" applyAlignment="1" applyProtection="1">
      <alignment horizontal="center" vertical="center" wrapText="1"/>
      <protection locked="0"/>
    </xf>
    <xf numFmtId="0" fontId="15" fillId="10" borderId="2" xfId="0" applyFont="1" applyFill="1" applyBorder="1" applyAlignment="1">
      <alignment horizontal="center" vertical="center" wrapText="1"/>
    </xf>
    <xf numFmtId="0" fontId="15" fillId="10" borderId="3" xfId="0"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left" vertical="center" wrapText="1"/>
    </xf>
    <xf numFmtId="0" fontId="0" fillId="0" borderId="6" xfId="0" applyBorder="1" applyAlignment="1">
      <alignment horizontal="left" vertical="center" wrapText="1"/>
    </xf>
    <xf numFmtId="0" fontId="0" fillId="0" borderId="3" xfId="0" applyBorder="1" applyAlignment="1">
      <alignment horizontal="left" vertical="center" wrapText="1"/>
    </xf>
    <xf numFmtId="0" fontId="0" fillId="26" borderId="2" xfId="0" applyFill="1" applyBorder="1" applyAlignment="1" applyProtection="1">
      <alignment horizontal="left" vertical="center" wrapText="1"/>
      <protection locked="0"/>
    </xf>
    <xf numFmtId="0" fontId="0" fillId="26" borderId="6" xfId="0" applyFill="1" applyBorder="1" applyAlignment="1" applyProtection="1">
      <alignment horizontal="left" vertical="center" wrapText="1"/>
      <protection locked="0"/>
    </xf>
    <xf numFmtId="0" fontId="0" fillId="26" borderId="3" xfId="0" applyFill="1" applyBorder="1" applyAlignment="1" applyProtection="1">
      <alignment horizontal="left" vertical="center" wrapText="1"/>
      <protection locked="0"/>
    </xf>
    <xf numFmtId="0" fontId="15" fillId="10" borderId="6" xfId="0" applyFont="1" applyFill="1" applyBorder="1" applyAlignment="1">
      <alignment horizontal="center" vertical="center" wrapText="1"/>
    </xf>
    <xf numFmtId="0" fontId="0" fillId="26" borderId="2" xfId="0" applyFill="1" applyBorder="1" applyAlignment="1" applyProtection="1">
      <alignment horizontal="center" vertical="center" wrapText="1"/>
      <protection locked="0"/>
    </xf>
    <xf numFmtId="0" fontId="0" fillId="26" borderId="6" xfId="0" applyFill="1" applyBorder="1" applyAlignment="1" applyProtection="1">
      <alignment horizontal="center" vertical="center" wrapText="1"/>
      <protection locked="0"/>
    </xf>
    <xf numFmtId="0" fontId="0" fillId="26" borderId="3" xfId="0" applyFill="1" applyBorder="1" applyAlignment="1" applyProtection="1">
      <alignment horizontal="center" vertical="center" wrapText="1"/>
      <protection locked="0"/>
    </xf>
    <xf numFmtId="0" fontId="15" fillId="10" borderId="1" xfId="0" applyFont="1" applyFill="1" applyBorder="1" applyAlignment="1">
      <alignment horizontal="center" vertical="center" wrapText="1"/>
    </xf>
    <xf numFmtId="0" fontId="0" fillId="26" borderId="1" xfId="0" applyFill="1" applyBorder="1" applyAlignment="1" applyProtection="1">
      <alignment horizontal="center" vertical="center" wrapText="1"/>
      <protection locked="0"/>
    </xf>
    <xf numFmtId="0" fontId="15" fillId="10" borderId="12" xfId="0" applyFont="1" applyFill="1" applyBorder="1" applyAlignment="1">
      <alignment horizontal="center" vertical="center" wrapText="1"/>
    </xf>
    <xf numFmtId="0" fontId="15" fillId="10" borderId="0" xfId="0" applyFont="1" applyFill="1" applyAlignment="1">
      <alignment horizontal="center" vertical="center" wrapText="1"/>
    </xf>
    <xf numFmtId="0" fontId="15" fillId="10" borderId="11" xfId="0" applyFont="1" applyFill="1" applyBorder="1" applyAlignment="1">
      <alignment horizontal="center" vertical="center" wrapText="1"/>
    </xf>
    <xf numFmtId="0" fontId="16" fillId="6" borderId="2" xfId="0" applyFont="1" applyFill="1" applyBorder="1" applyAlignment="1">
      <alignment horizontal="center" vertical="center" wrapText="1"/>
    </xf>
    <xf numFmtId="0" fontId="16" fillId="6" borderId="6" xfId="0" applyFont="1" applyFill="1" applyBorder="1" applyAlignment="1">
      <alignment horizontal="center" vertical="center" wrapText="1"/>
    </xf>
    <xf numFmtId="0" fontId="16" fillId="6" borderId="3" xfId="0" applyFont="1" applyFill="1" applyBorder="1" applyAlignment="1">
      <alignment horizontal="center" vertical="center" wrapText="1"/>
    </xf>
    <xf numFmtId="0" fontId="10" fillId="26" borderId="4" xfId="0" applyFont="1" applyFill="1" applyBorder="1" applyAlignment="1" applyProtection="1">
      <alignment horizontal="center" vertical="center" wrapText="1"/>
      <protection locked="0"/>
    </xf>
    <xf numFmtId="0" fontId="10" fillId="26" borderId="13" xfId="0" applyFont="1" applyFill="1" applyBorder="1" applyAlignment="1" applyProtection="1">
      <alignment horizontal="center" vertical="center" wrapText="1"/>
      <protection locked="0"/>
    </xf>
    <xf numFmtId="0" fontId="10" fillId="26" borderId="5" xfId="0" applyFont="1" applyFill="1" applyBorder="1" applyAlignment="1" applyProtection="1">
      <alignment horizontal="center" vertical="center" wrapText="1"/>
      <protection locked="0"/>
    </xf>
    <xf numFmtId="0" fontId="10" fillId="3" borderId="4"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4" fillId="11" borderId="1" xfId="0" applyFont="1" applyFill="1" applyBorder="1" applyAlignment="1">
      <alignment horizontal="center" vertical="center" wrapText="1"/>
    </xf>
    <xf numFmtId="0" fontId="13" fillId="11" borderId="1" xfId="0" applyFont="1" applyFill="1" applyBorder="1" applyAlignment="1">
      <alignment horizontal="center" vertical="center"/>
    </xf>
    <xf numFmtId="0" fontId="14" fillId="11" borderId="1" xfId="0" applyFont="1" applyFill="1" applyBorder="1" applyAlignment="1">
      <alignment horizontal="center" vertical="center"/>
    </xf>
    <xf numFmtId="0" fontId="14" fillId="11" borderId="4" xfId="0" applyFont="1" applyFill="1" applyBorder="1" applyAlignment="1">
      <alignment horizontal="center" vertical="center" wrapText="1"/>
    </xf>
    <xf numFmtId="0" fontId="14" fillId="11" borderId="5" xfId="0" applyFont="1" applyFill="1" applyBorder="1" applyAlignment="1">
      <alignment horizontal="center" vertical="center" wrapText="1"/>
    </xf>
    <xf numFmtId="0" fontId="14" fillId="11" borderId="2" xfId="0" applyFont="1" applyFill="1" applyBorder="1" applyAlignment="1">
      <alignment horizontal="center" vertical="center" wrapText="1"/>
    </xf>
    <xf numFmtId="0" fontId="14" fillId="11" borderId="3" xfId="0" applyFont="1" applyFill="1" applyBorder="1" applyAlignment="1">
      <alignment horizontal="center" vertical="center" wrapText="1"/>
    </xf>
    <xf numFmtId="0" fontId="14" fillId="11" borderId="2" xfId="0" applyFont="1" applyFill="1" applyBorder="1" applyAlignment="1">
      <alignment horizontal="center" vertical="center"/>
    </xf>
    <xf numFmtId="0" fontId="14" fillId="11" borderId="6" xfId="0" applyFont="1" applyFill="1" applyBorder="1" applyAlignment="1">
      <alignment horizontal="center" vertical="center"/>
    </xf>
  </cellXfs>
  <cellStyles count="1">
    <cellStyle name="Normal" xfId="0" builtinId="0"/>
  </cellStyles>
  <dxfs count="9373">
    <dxf>
      <fill>
        <patternFill>
          <bgColor rgb="FFFFC7CE"/>
        </patternFill>
      </fill>
    </dxf>
    <dxf>
      <font>
        <b val="0"/>
        <i val="0"/>
      </font>
      <fill>
        <patternFill>
          <bgColor rgb="FFFF0000"/>
        </patternFill>
      </fill>
    </dxf>
    <dxf>
      <fill>
        <patternFill>
          <bgColor rgb="FFFFC7CE"/>
        </patternFill>
      </fill>
    </dxf>
    <dxf>
      <font>
        <b val="0"/>
        <i val="0"/>
      </font>
      <fill>
        <patternFill>
          <bgColor rgb="FFFF0000"/>
        </patternFill>
      </fill>
    </dxf>
    <dxf>
      <fill>
        <patternFill>
          <bgColor rgb="FFFFC7CE"/>
        </patternFill>
      </fill>
    </dxf>
    <dxf>
      <font>
        <b val="0"/>
        <i val="0"/>
      </font>
      <fill>
        <patternFill>
          <bgColor rgb="FFFF0000"/>
        </patternFill>
      </fill>
    </dxf>
    <dxf>
      <fill>
        <patternFill>
          <bgColor rgb="FFFFC7CE"/>
        </patternFill>
      </fill>
    </dxf>
    <dxf>
      <font>
        <b val="0"/>
        <i val="0"/>
      </font>
      <fill>
        <patternFill>
          <bgColor rgb="FFFF0000"/>
        </patternFill>
      </fill>
    </dxf>
    <dxf>
      <fill>
        <patternFill>
          <bgColor rgb="FFFFC7CE"/>
        </patternFill>
      </fill>
    </dxf>
    <dxf>
      <font>
        <b val="0"/>
        <i val="0"/>
      </font>
      <fill>
        <patternFill>
          <bgColor rgb="FFFF0000"/>
        </patternFill>
      </fill>
    </dxf>
    <dxf>
      <fill>
        <patternFill>
          <bgColor rgb="FFFFC7CE"/>
        </patternFill>
      </fill>
    </dxf>
    <dxf>
      <font>
        <b val="0"/>
        <i val="0"/>
      </font>
      <fill>
        <patternFill>
          <bgColor rgb="FFFF0000"/>
        </patternFill>
      </fill>
    </dxf>
    <dxf>
      <fill>
        <patternFill>
          <bgColor rgb="FFFFC7CE"/>
        </patternFill>
      </fill>
    </dxf>
    <dxf>
      <font>
        <b val="0"/>
        <i val="0"/>
      </font>
      <fill>
        <patternFill>
          <bgColor rgb="FFFF0000"/>
        </patternFill>
      </fill>
    </dxf>
    <dxf>
      <fill>
        <patternFill>
          <bgColor rgb="FFFFC7CE"/>
        </patternFill>
      </fill>
    </dxf>
    <dxf>
      <font>
        <b val="0"/>
        <i val="0"/>
      </font>
      <fill>
        <patternFill>
          <bgColor rgb="FFFF0000"/>
        </patternFill>
      </fill>
    </dxf>
    <dxf>
      <fill>
        <patternFill>
          <bgColor rgb="FFFFC7CE"/>
        </patternFill>
      </fill>
    </dxf>
    <dxf>
      <font>
        <b val="0"/>
        <i val="0"/>
      </font>
      <fill>
        <patternFill>
          <bgColor rgb="FFFF0000"/>
        </patternFill>
      </fill>
    </dxf>
    <dxf>
      <fill>
        <patternFill>
          <bgColor rgb="FFFFC7CE"/>
        </patternFill>
      </fill>
    </dxf>
    <dxf>
      <font>
        <b val="0"/>
        <i val="0"/>
      </font>
      <fill>
        <patternFill>
          <bgColor rgb="FFFF0000"/>
        </patternFill>
      </fill>
    </dxf>
    <dxf>
      <fill>
        <patternFill>
          <bgColor rgb="FFFFC7CE"/>
        </patternFill>
      </fill>
    </dxf>
    <dxf>
      <font>
        <b val="0"/>
        <i val="0"/>
      </font>
      <fill>
        <patternFill>
          <bgColor rgb="FFFF0000"/>
        </patternFill>
      </fill>
    </dxf>
    <dxf>
      <fill>
        <patternFill>
          <bgColor rgb="FFFFC7CE"/>
        </patternFill>
      </fill>
    </dxf>
    <dxf>
      <font>
        <b val="0"/>
        <i val="0"/>
      </font>
      <fill>
        <patternFill>
          <bgColor rgb="FFFF0000"/>
        </patternFill>
      </fill>
    </dxf>
    <dxf>
      <fill>
        <patternFill>
          <bgColor rgb="FFFFC7CE"/>
        </patternFill>
      </fill>
    </dxf>
    <dxf>
      <font>
        <b val="0"/>
        <i val="0"/>
      </font>
      <fill>
        <patternFill>
          <bgColor rgb="FFFF0000"/>
        </patternFill>
      </fill>
    </dxf>
    <dxf>
      <fill>
        <patternFill>
          <bgColor rgb="FFFFC7CE"/>
        </patternFill>
      </fill>
    </dxf>
    <dxf>
      <font>
        <b val="0"/>
        <i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97F0FF"/>
      <color rgb="FFFAFBF3"/>
      <color rgb="FFFFF2CC"/>
      <color rgb="FFE5ECEF"/>
      <color rgb="FFD9D4EC"/>
      <color rgb="FFF2D8FC"/>
      <color rgb="FF9900CC"/>
      <color rgb="FF9933FF"/>
      <color rgb="FF9900FF"/>
      <color rgb="FFCC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48"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E47"/>
  <sheetViews>
    <sheetView view="pageBreakPreview" zoomScale="90" zoomScaleSheetLayoutView="90" workbookViewId="0">
      <selection activeCell="B3" sqref="B3:D3"/>
    </sheetView>
  </sheetViews>
  <sheetFormatPr defaultRowHeight="14.5" x14ac:dyDescent="0.35"/>
  <cols>
    <col min="1" max="1" width="26.81640625" customWidth="1"/>
    <col min="2" max="2" width="20.54296875" customWidth="1"/>
    <col min="3" max="3" width="10.54296875" customWidth="1"/>
    <col min="4" max="4" width="28.81640625" customWidth="1"/>
    <col min="5" max="5" width="34.1796875" customWidth="1"/>
  </cols>
  <sheetData>
    <row r="3" spans="1:5" ht="16.5" customHeight="1" x14ac:dyDescent="0.35">
      <c r="A3" s="24" t="s">
        <v>0</v>
      </c>
      <c r="B3" s="163"/>
      <c r="C3" s="163"/>
      <c r="D3" s="164"/>
    </row>
    <row r="4" spans="1:5" x14ac:dyDescent="0.35">
      <c r="A4" s="25" t="s">
        <v>1</v>
      </c>
      <c r="B4" s="165"/>
      <c r="C4" s="166"/>
      <c r="D4" s="167"/>
    </row>
    <row r="5" spans="1:5" x14ac:dyDescent="0.35">
      <c r="A5" s="25" t="s">
        <v>2</v>
      </c>
      <c r="B5" s="168"/>
      <c r="C5" s="169"/>
      <c r="D5" s="164"/>
    </row>
    <row r="16" spans="1:5" ht="18" customHeight="1" x14ac:dyDescent="0.35">
      <c r="E16" s="23"/>
    </row>
    <row r="17" spans="1:5" x14ac:dyDescent="0.35">
      <c r="E17" s="23"/>
    </row>
    <row r="18" spans="1:5" ht="26" x14ac:dyDescent="0.35">
      <c r="B18" s="22"/>
      <c r="C18" s="22"/>
      <c r="D18" s="22"/>
    </row>
    <row r="19" spans="1:5" ht="26" x14ac:dyDescent="0.35">
      <c r="B19" s="22"/>
      <c r="C19" s="22"/>
      <c r="D19" s="22"/>
    </row>
    <row r="20" spans="1:5" x14ac:dyDescent="0.35">
      <c r="A20" s="161" t="s">
        <v>3</v>
      </c>
      <c r="B20" s="162"/>
      <c r="C20" s="162"/>
      <c r="D20" s="162"/>
    </row>
    <row r="21" spans="1:5" x14ac:dyDescent="0.35">
      <c r="A21" s="162"/>
      <c r="B21" s="162"/>
      <c r="C21" s="162"/>
      <c r="D21" s="162"/>
    </row>
    <row r="46" spans="3:4" x14ac:dyDescent="0.35">
      <c r="C46" s="26" t="s">
        <v>4</v>
      </c>
      <c r="D46" s="95"/>
    </row>
    <row r="47" spans="3:4" x14ac:dyDescent="0.35">
      <c r="C47" s="27" t="s">
        <v>2</v>
      </c>
      <c r="D47" s="94"/>
    </row>
  </sheetData>
  <sheetProtection algorithmName="SHA-512" hashValue="osHUiSyuW97L9Yzzso4njGyxbhRITHM2v0Q+tkwLGScPSvhDzSWP7/ZX1CyUpuDzjmCiIC1nASCbOKEvn0UQYA==" saltValue="BRiER+IIhKWNkRoreaQFjQ==" spinCount="100000" sheet="1" selectLockedCells="1"/>
  <mergeCells count="4">
    <mergeCell ref="A20:D21"/>
    <mergeCell ref="B3:D3"/>
    <mergeCell ref="B4:D4"/>
    <mergeCell ref="B5:D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58"/>
  <sheetViews>
    <sheetView view="pageBreakPreview" zoomScale="98" zoomScaleNormal="96" zoomScaleSheetLayoutView="98" workbookViewId="0">
      <selection sqref="A1:XFD1048576"/>
    </sheetView>
  </sheetViews>
  <sheetFormatPr defaultColWidth="9.1796875" defaultRowHeight="14.5" x14ac:dyDescent="0.35"/>
  <cols>
    <col min="1" max="1" width="15.17968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4"/>
  </cols>
  <sheetData>
    <row r="1" spans="1:6" ht="33.75" customHeight="1" x14ac:dyDescent="0.35">
      <c r="A1" s="211" t="s">
        <v>199</v>
      </c>
      <c r="B1" s="221"/>
      <c r="C1" s="221"/>
      <c r="D1" s="221"/>
      <c r="E1" s="221"/>
      <c r="F1" s="212"/>
    </row>
    <row r="2" spans="1:6" ht="33.75" customHeight="1" x14ac:dyDescent="0.35">
      <c r="A2" s="211" t="s">
        <v>12</v>
      </c>
      <c r="B2" s="212"/>
      <c r="C2" s="225" t="s">
        <v>197</v>
      </c>
      <c r="D2" s="225"/>
      <c r="E2" s="225"/>
      <c r="F2" s="225"/>
    </row>
    <row r="3" spans="1:6" ht="45" customHeight="1" x14ac:dyDescent="0.35">
      <c r="A3" s="201" t="str">
        <f>IF(ISNA(VLOOKUP(C3,'Сви процеси'!$B$5:$Q$74,2,0))=TRUE," ",VLOOKUP(C3,'Сви процеси'!$B$5:$Q$74,2,0))</f>
        <v xml:space="preserve"> </v>
      </c>
      <c r="B3" s="203"/>
      <c r="C3" s="226"/>
      <c r="D3" s="226"/>
      <c r="E3" s="226"/>
      <c r="F3" s="226"/>
    </row>
    <row r="4" spans="1:6" ht="37.4" customHeight="1" x14ac:dyDescent="0.35">
      <c r="A4" s="211" t="s">
        <v>200</v>
      </c>
      <c r="B4" s="212"/>
      <c r="C4" s="222"/>
      <c r="D4" s="223"/>
      <c r="E4" s="223"/>
      <c r="F4" s="224"/>
    </row>
    <row r="5" spans="1:6" x14ac:dyDescent="0.35">
      <c r="A5" s="193"/>
      <c r="B5" s="200"/>
      <c r="C5" s="200"/>
      <c r="D5" s="200"/>
      <c r="E5" s="200"/>
      <c r="F5" s="194"/>
    </row>
    <row r="6" spans="1:6" ht="32.15" customHeight="1" x14ac:dyDescent="0.35">
      <c r="A6" s="211" t="s">
        <v>201</v>
      </c>
      <c r="B6" s="212"/>
      <c r="C6" s="201" t="str">
        <f>IF(ISNA(VLOOKUP(C4,'Организационе јединице'!$B$3:$C$36,2,0))=TRUE,"     ", VLOOKUP(C4,'Организационе јединице'!$B$3:$C36,2,0))</f>
        <v xml:space="preserve">     </v>
      </c>
      <c r="D6" s="202"/>
      <c r="E6" s="202"/>
      <c r="F6" s="203"/>
    </row>
    <row r="7" spans="1:6" x14ac:dyDescent="0.35">
      <c r="A7" s="213"/>
      <c r="B7" s="199"/>
      <c r="C7" s="199"/>
      <c r="D7" s="199"/>
      <c r="E7" s="199"/>
      <c r="F7" s="214"/>
    </row>
    <row r="8" spans="1:6" ht="67.5" customHeight="1" x14ac:dyDescent="0.35">
      <c r="A8" s="38" t="s">
        <v>14</v>
      </c>
      <c r="B8" s="215" t="str">
        <f>IF(ISNA(VLOOKUP(C3,'Сви процеси'!$B$5:$Q$103,4,0))=TRUE," ",VLOOKUP(C3,'Сви процеси'!$B$5:$Q$103,4,0))</f>
        <v xml:space="preserve"> </v>
      </c>
      <c r="C8" s="216"/>
      <c r="D8" s="216"/>
      <c r="E8" s="216"/>
      <c r="F8" s="217"/>
    </row>
    <row r="9" spans="1:6" ht="26.5" customHeight="1" x14ac:dyDescent="0.35">
      <c r="A9" s="227" t="s">
        <v>202</v>
      </c>
      <c r="B9" s="218" t="str">
        <f>IF(ISNA(VLOOKUP(C3,'Сви процеси'!$B$5:$T$103,17,0))=TRUE," ",VLOOKUP(C3,'Сви процеси'!$B$5:$T$103,17,0))</f>
        <v xml:space="preserve"> </v>
      </c>
      <c r="C9" s="219"/>
      <c r="D9" s="219"/>
      <c r="E9" s="219"/>
      <c r="F9" s="220"/>
    </row>
    <row r="10" spans="1:6" ht="25.75" customHeight="1" x14ac:dyDescent="0.35">
      <c r="A10" s="228"/>
      <c r="B10" s="219" t="str">
        <f>IF(ISNA(VLOOKUP(C3,'Сви процеси'!$B$5:$T$103,18,0))=TRUE," ",VLOOKUP(C3,'Сви процеси'!$B$5:$T$103,18,0))</f>
        <v xml:space="preserve"> </v>
      </c>
      <c r="C10" s="219"/>
      <c r="D10" s="219"/>
      <c r="E10" s="219"/>
      <c r="F10" s="219"/>
    </row>
    <row r="11" spans="1:6" ht="24.65" customHeight="1" x14ac:dyDescent="0.35">
      <c r="A11" s="229"/>
      <c r="B11" s="219" t="str">
        <f>IF(ISNA(VLOOKUP(C3,'Сви процеси'!$B$5:$T$103,19,0))=TRUE," ",VLOOKUP(C3,'Сви процеси'!$B$5:$T$103,19,0))</f>
        <v xml:space="preserve"> </v>
      </c>
      <c r="C11" s="219"/>
      <c r="D11" s="219"/>
      <c r="E11" s="219"/>
      <c r="F11" s="219"/>
    </row>
    <row r="12" spans="1:6" x14ac:dyDescent="0.35">
      <c r="A12" s="199"/>
      <c r="B12" s="199"/>
      <c r="C12" s="199"/>
      <c r="D12" s="199"/>
      <c r="E12" s="199"/>
      <c r="F12" s="199"/>
    </row>
    <row r="13" spans="1:6" x14ac:dyDescent="0.35">
      <c r="A13" s="225" t="s">
        <v>203</v>
      </c>
      <c r="B13" s="225"/>
      <c r="C13" s="225"/>
      <c r="D13" s="225"/>
      <c r="E13" s="225"/>
      <c r="F13" s="225"/>
    </row>
    <row r="14" spans="1:6" ht="36" customHeight="1" x14ac:dyDescent="0.35">
      <c r="A14" s="40" t="s">
        <v>204</v>
      </c>
      <c r="B14" s="226"/>
      <c r="C14" s="226"/>
      <c r="D14" s="226"/>
      <c r="E14" s="226"/>
      <c r="F14" s="226"/>
    </row>
    <row r="15" spans="1:6" ht="117" customHeight="1" x14ac:dyDescent="0.35">
      <c r="A15" s="40" t="s">
        <v>205</v>
      </c>
      <c r="B15" s="192" t="str">
        <f>IF(ISNA(VLOOKUP(C3,'Сви процеси'!$B$5:$Q$103,3,0))=TRUE," ",VLOOKUP(C3,'Сви процеси'!$B$5:$Q$103,3,0))</f>
        <v xml:space="preserve"> </v>
      </c>
      <c r="C15" s="192"/>
      <c r="D15" s="192"/>
      <c r="E15" s="192"/>
      <c r="F15" s="192"/>
    </row>
    <row r="16" spans="1:6" ht="37.75" customHeight="1" x14ac:dyDescent="0.35">
      <c r="A16" s="40" t="s">
        <v>206</v>
      </c>
      <c r="B16" s="189"/>
      <c r="C16" s="189"/>
      <c r="D16" s="189"/>
      <c r="E16" s="189"/>
      <c r="F16" s="189"/>
    </row>
    <row r="17" spans="1:8" x14ac:dyDescent="0.35">
      <c r="A17" s="199"/>
      <c r="B17" s="199"/>
      <c r="C17" s="199"/>
      <c r="D17" s="199"/>
      <c r="E17" s="199"/>
      <c r="F17" s="199"/>
    </row>
    <row r="18" spans="1:8" ht="29" x14ac:dyDescent="0.35">
      <c r="A18" s="39" t="s">
        <v>207</v>
      </c>
      <c r="B18" s="211" t="s">
        <v>208</v>
      </c>
      <c r="C18" s="221"/>
      <c r="D18" s="221"/>
      <c r="E18" s="221"/>
      <c r="F18" s="212"/>
    </row>
    <row r="19" spans="1:8" ht="26.5" customHeight="1" x14ac:dyDescent="0.35">
      <c r="A19" s="35" t="str">
        <f>IF(ISNA(VLOOKUP(C3,'Сви процеси'!$B$5:$Q$103,5,0))=TRUE," ",VLOOKUP(C3,'Сви процеси'!$B$5:$Q$103,5,0))</f>
        <v xml:space="preserve"> </v>
      </c>
      <c r="B19" s="192" t="str">
        <f>IF(ISNA(VLOOKUP(C3,'Сви процеси'!$B$5:$Q$103,6,0))=TRUE," ",VLOOKUP(C3,'Сви процеси'!$B$5:$Q$103,6,0))</f>
        <v xml:space="preserve"> </v>
      </c>
      <c r="C19" s="192"/>
      <c r="D19" s="192"/>
      <c r="E19" s="192"/>
      <c r="F19" s="192"/>
    </row>
    <row r="20" spans="1:8" ht="27" customHeight="1" x14ac:dyDescent="0.35">
      <c r="A20" s="35" t="str">
        <f>IF(ISNA(VLOOKUP(C3,'Сви процеси'!$B$5:$Q$103,7,0))=TRUE," ",VLOOKUP(C3,'Сви процеси'!$B$5:$Q$103,7,0))</f>
        <v xml:space="preserve"> </v>
      </c>
      <c r="B20" s="192" t="str">
        <f>IF(ISNA(VLOOKUP(C3,'Сви процеси'!$B$5:$Q$103,8,0))=TRUE,"  ",VLOOKUP(C3,'Сви процеси'!$B$5:$Q$103,8,0))</f>
        <v xml:space="preserve">  </v>
      </c>
      <c r="C20" s="192"/>
      <c r="D20" s="192"/>
      <c r="E20" s="192"/>
      <c r="F20" s="192"/>
    </row>
    <row r="21" spans="1:8" ht="31.4" customHeight="1" x14ac:dyDescent="0.35">
      <c r="A21" s="35" t="str">
        <f>IF(ISNA(VLOOKUP(C3,'Сви процеси'!$B$5:$Q$103,9,0))=TRUE," ",VLOOKUP(C3,'Сви процеси'!$B$5:$Q$103,9,0))</f>
        <v xml:space="preserve"> </v>
      </c>
      <c r="B21" s="192" t="str">
        <f>IF(ISNA(VLOOKUP(C3,'Сви процеси'!$B$5:$Q$103,10,0))=TRUE," ",VLOOKUP(C3,'Сви процеси'!$B$5:$Q$103,10,0))</f>
        <v xml:space="preserve"> </v>
      </c>
      <c r="C21" s="192"/>
      <c r="D21" s="192"/>
      <c r="E21" s="192"/>
      <c r="F21" s="192"/>
    </row>
    <row r="22" spans="1:8" ht="26.5" customHeight="1" x14ac:dyDescent="0.35">
      <c r="A22" s="35" t="str">
        <f>IF(ISNA(VLOOKUP(C3,'Сви процеси'!$B$5:$Q$103,11,0))=TRUE," ",VLOOKUP(C3,'Сви процеси'!$B$5:$Q$103,11,0))</f>
        <v xml:space="preserve"> </v>
      </c>
      <c r="B22" s="192" t="str">
        <f>IF(ISNA(VLOOKUP(C3,'Сви процеси'!$B$5:$Q$103,12,0))=TRUE," ",VLOOKUP(C3,'Сви процеси'!$B$5:$Q$103,12,0))</f>
        <v xml:space="preserve"> </v>
      </c>
      <c r="C22" s="192"/>
      <c r="D22" s="192"/>
      <c r="E22" s="192"/>
      <c r="F22" s="192"/>
    </row>
    <row r="23" spans="1:8" ht="26.15" customHeight="1" x14ac:dyDescent="0.35">
      <c r="A23" s="35" t="str">
        <f>IF(ISNA(VLOOKUP(C3,'Сви процеси'!$B$5:$Q$103,13,0))=TRUE," ",VLOOKUP(C3,'Сви процеси'!$B$5:$Q$103,13,0))</f>
        <v xml:space="preserve"> </v>
      </c>
      <c r="B23" s="192" t="str">
        <f>IF(ISNA(VLOOKUP(C3,'Сви процеси'!$B$5:$Q$103,14,0))=TRUE," ",VLOOKUP(C3,'Сви процеси'!$B$5:$Q$103,14,0))</f>
        <v xml:space="preserve"> </v>
      </c>
      <c r="C23" s="192"/>
      <c r="D23" s="192"/>
      <c r="E23" s="192"/>
      <c r="F23" s="192"/>
    </row>
    <row r="24" spans="1:8" ht="26.15" customHeight="1" x14ac:dyDescent="0.35">
      <c r="A24" s="35" t="str">
        <f>IF(ISNA(VLOOKUP(C3,'Сви процеси'!$B$5:$Q$103,15,0))=TRUE," ",VLOOKUP(C3,'Сви процеси'!$B$5:$Q$103,15,0))</f>
        <v xml:space="preserve"> </v>
      </c>
      <c r="B24" s="192" t="str">
        <f>IF(ISNA(VLOOKUP(C3,'Сви процеси'!$B$5:$Q$103,16,0))=TRUE," ",VLOOKUP(C3,'Сви процеси'!$B$5:$Q$103,16,0))</f>
        <v xml:space="preserve"> </v>
      </c>
      <c r="C24" s="192"/>
      <c r="D24" s="192"/>
      <c r="E24" s="192"/>
      <c r="F24" s="192"/>
    </row>
    <row r="25" spans="1:8" ht="14.5" customHeight="1" x14ac:dyDescent="0.35">
      <c r="A25" s="202"/>
      <c r="B25" s="202"/>
      <c r="C25" s="202"/>
      <c r="D25" s="202"/>
      <c r="E25" s="202"/>
      <c r="F25" s="202"/>
    </row>
    <row r="26" spans="1:8" ht="29.5" customHeight="1" x14ac:dyDescent="0.35">
      <c r="A26" s="230" t="s">
        <v>209</v>
      </c>
      <c r="B26" s="231"/>
      <c r="C26" s="231"/>
      <c r="D26" s="231"/>
      <c r="E26" s="231"/>
      <c r="F26" s="232"/>
    </row>
    <row r="27" spans="1:8" x14ac:dyDescent="0.35">
      <c r="A27" s="199"/>
      <c r="B27" s="199"/>
      <c r="C27" s="199"/>
      <c r="D27" s="199"/>
      <c r="E27" s="199"/>
      <c r="F27" s="199"/>
    </row>
    <row r="28" spans="1:8" ht="14.5" customHeight="1" x14ac:dyDescent="0.35">
      <c r="A28" s="185" t="s">
        <v>210</v>
      </c>
      <c r="B28" s="186"/>
      <c r="C28" s="186"/>
      <c r="D28" s="186"/>
      <c r="E28" s="186"/>
      <c r="F28" s="187"/>
    </row>
    <row r="29" spans="1:8" ht="22.4" customHeight="1" x14ac:dyDescent="0.35">
      <c r="A29" s="35" t="str">
        <f>A19</f>
        <v xml:space="preserve"> </v>
      </c>
      <c r="B29" s="192" t="str">
        <f>B19</f>
        <v xml:space="preserve"> </v>
      </c>
      <c r="C29" s="192"/>
      <c r="D29" s="192"/>
      <c r="E29" s="192"/>
      <c r="F29" s="192"/>
      <c r="H29" s="15"/>
    </row>
    <row r="30" spans="1:8" x14ac:dyDescent="0.35">
      <c r="A30" s="188"/>
      <c r="B30" s="188"/>
      <c r="C30" s="188"/>
      <c r="D30" s="188"/>
      <c r="E30" s="188"/>
      <c r="F30" s="188"/>
    </row>
    <row r="31" spans="1:8" ht="110.15" customHeight="1" x14ac:dyDescent="0.35">
      <c r="A31" s="41" t="s">
        <v>211</v>
      </c>
      <c r="B31" s="189"/>
      <c r="C31" s="189"/>
      <c r="D31" s="189"/>
      <c r="E31" s="189"/>
      <c r="F31" s="189"/>
    </row>
    <row r="32" spans="1:8" x14ac:dyDescent="0.35">
      <c r="A32" s="190"/>
      <c r="B32" s="190"/>
      <c r="C32" s="190"/>
      <c r="D32" s="190"/>
      <c r="E32" s="190"/>
      <c r="F32" s="190"/>
    </row>
    <row r="33" spans="1:6" x14ac:dyDescent="0.35">
      <c r="A33" s="191" t="s">
        <v>212</v>
      </c>
      <c r="B33" s="191"/>
      <c r="C33" s="191"/>
      <c r="D33" s="191"/>
      <c r="E33" s="191"/>
      <c r="F33" s="191"/>
    </row>
    <row r="35" spans="1:6" x14ac:dyDescent="0.35">
      <c r="A35" s="36" t="s">
        <v>213</v>
      </c>
      <c r="B35" s="193" t="s">
        <v>214</v>
      </c>
      <c r="C35" s="194"/>
      <c r="D35" s="37" t="s">
        <v>215</v>
      </c>
      <c r="E35" s="110" t="s">
        <v>216</v>
      </c>
      <c r="F35" s="37" t="s">
        <v>217</v>
      </c>
    </row>
    <row r="36" spans="1:6" ht="15.65" customHeight="1" x14ac:dyDescent="0.35">
      <c r="A36" s="101" t="s">
        <v>222</v>
      </c>
      <c r="B36" s="181"/>
      <c r="C36" s="182"/>
      <c r="D36" s="179"/>
      <c r="E36" s="179"/>
      <c r="F36" s="179"/>
    </row>
    <row r="37" spans="1:6" ht="35.5" customHeight="1" x14ac:dyDescent="0.35">
      <c r="A37" s="100" t="str">
        <f>VLOOKUP(A36,siiiii!$B$16:$C$20,2,0)</f>
        <v xml:space="preserve">                                                           </v>
      </c>
      <c r="B37" s="183"/>
      <c r="C37" s="184"/>
      <c r="D37" s="180"/>
      <c r="E37" s="180"/>
      <c r="F37" s="180"/>
    </row>
    <row r="38" spans="1:6" x14ac:dyDescent="0.35">
      <c r="A38" s="101" t="s">
        <v>222</v>
      </c>
      <c r="B38" s="181"/>
      <c r="C38" s="182"/>
      <c r="D38" s="179"/>
      <c r="E38" s="179"/>
      <c r="F38" s="179"/>
    </row>
    <row r="39" spans="1:6" ht="35" customHeight="1" x14ac:dyDescent="0.35">
      <c r="A39" s="100" t="str">
        <f>VLOOKUP(A38,siiiii!$B$16:$C$20,2,0)</f>
        <v xml:space="preserve">                                                           </v>
      </c>
      <c r="B39" s="183"/>
      <c r="C39" s="184"/>
      <c r="D39" s="180"/>
      <c r="E39" s="180"/>
      <c r="F39" s="180"/>
    </row>
    <row r="40" spans="1:6" x14ac:dyDescent="0.35">
      <c r="A40" s="101" t="s">
        <v>222</v>
      </c>
      <c r="B40" s="206"/>
      <c r="C40" s="182"/>
      <c r="D40" s="179"/>
      <c r="E40" s="179"/>
      <c r="F40" s="179"/>
    </row>
    <row r="41" spans="1:6" ht="41" customHeight="1" x14ac:dyDescent="0.35">
      <c r="A41" s="100" t="str">
        <f>VLOOKUP(A40,siiiii!$B$16:$C$20,2,0)</f>
        <v xml:space="preserve">                                                           </v>
      </c>
      <c r="B41" s="183"/>
      <c r="C41" s="184"/>
      <c r="D41" s="180"/>
      <c r="E41" s="180"/>
      <c r="F41" s="180"/>
    </row>
    <row r="42" spans="1:6" x14ac:dyDescent="0.35">
      <c r="A42" s="101" t="s">
        <v>222</v>
      </c>
      <c r="B42" s="181"/>
      <c r="C42" s="182"/>
      <c r="D42" s="179"/>
      <c r="E42" s="179"/>
      <c r="F42" s="179"/>
    </row>
    <row r="43" spans="1:6" ht="39.5" customHeight="1" x14ac:dyDescent="0.35">
      <c r="A43" s="100" t="str">
        <f>VLOOKUP(A42,siiiii!$B$16:$C$20,2,0)</f>
        <v xml:space="preserve">                                                           </v>
      </c>
      <c r="B43" s="183"/>
      <c r="C43" s="184"/>
      <c r="D43" s="180"/>
      <c r="E43" s="180"/>
      <c r="F43" s="180"/>
    </row>
    <row r="44" spans="1:6" x14ac:dyDescent="0.35">
      <c r="A44" s="101" t="s">
        <v>222</v>
      </c>
      <c r="B44" s="181"/>
      <c r="C44" s="182"/>
      <c r="D44" s="179"/>
      <c r="E44" s="179"/>
      <c r="F44" s="179"/>
    </row>
    <row r="45" spans="1:6" ht="44" customHeight="1" x14ac:dyDescent="0.35">
      <c r="A45" s="100" t="str">
        <f>VLOOKUP(A44,siiiii!$B$16:$C$20,2,0)</f>
        <v xml:space="preserve">                                                           </v>
      </c>
      <c r="B45" s="183"/>
      <c r="C45" s="184"/>
      <c r="D45" s="180"/>
      <c r="E45" s="180"/>
      <c r="F45" s="180"/>
    </row>
    <row r="46" spans="1:6" ht="15.65" customHeight="1" x14ac:dyDescent="0.35">
      <c r="A46" s="101" t="s">
        <v>222</v>
      </c>
      <c r="B46" s="181"/>
      <c r="C46" s="182"/>
      <c r="D46" s="179"/>
      <c r="E46" s="179"/>
      <c r="F46" s="179"/>
    </row>
    <row r="47" spans="1:6" ht="38.5" customHeight="1" x14ac:dyDescent="0.35">
      <c r="A47" s="100" t="str">
        <f>VLOOKUP(A46,siiiii!$B$16:$C$20,2,0)</f>
        <v xml:space="preserve">                                                           </v>
      </c>
      <c r="B47" s="183"/>
      <c r="C47" s="184"/>
      <c r="D47" s="180"/>
      <c r="E47" s="180"/>
      <c r="F47" s="180"/>
    </row>
    <row r="48" spans="1:6" x14ac:dyDescent="0.35">
      <c r="A48" s="101" t="s">
        <v>222</v>
      </c>
      <c r="B48" s="181"/>
      <c r="C48" s="182"/>
      <c r="D48" s="179"/>
      <c r="E48" s="179"/>
      <c r="F48" s="179"/>
    </row>
    <row r="49" spans="1:6" ht="42" customHeight="1" x14ac:dyDescent="0.35">
      <c r="A49" s="100" t="str">
        <f>VLOOKUP(A48,siiiii!$B$16:$C$20,2,0)</f>
        <v xml:space="preserve">                                                           </v>
      </c>
      <c r="B49" s="183"/>
      <c r="C49" s="184"/>
      <c r="D49" s="180"/>
      <c r="E49" s="180"/>
      <c r="F49" s="180"/>
    </row>
    <row r="50" spans="1:6" x14ac:dyDescent="0.35">
      <c r="A50" s="101" t="s">
        <v>222</v>
      </c>
      <c r="B50" s="181"/>
      <c r="C50" s="182"/>
      <c r="D50" s="179"/>
      <c r="E50" s="179"/>
      <c r="F50" s="179"/>
    </row>
    <row r="51" spans="1:6" ht="51" customHeight="1" x14ac:dyDescent="0.35">
      <c r="A51" s="100" t="str">
        <f>VLOOKUP(A50,siiiii!$B$16:$C$20,2,0)</f>
        <v xml:space="preserve">                                                           </v>
      </c>
      <c r="B51" s="183"/>
      <c r="C51" s="184"/>
      <c r="D51" s="180"/>
      <c r="E51" s="180"/>
      <c r="F51" s="180"/>
    </row>
    <row r="52" spans="1:6" x14ac:dyDescent="0.35">
      <c r="A52" s="101" t="s">
        <v>222</v>
      </c>
      <c r="B52" s="181"/>
      <c r="C52" s="182"/>
      <c r="D52" s="179"/>
      <c r="E52" s="179"/>
      <c r="F52" s="179"/>
    </row>
    <row r="53" spans="1:6" ht="46" x14ac:dyDescent="0.35">
      <c r="A53" s="100" t="str">
        <f>VLOOKUP(A52,siiiii!$B$16:$C$20,2,0)</f>
        <v xml:space="preserve">                                                           </v>
      </c>
      <c r="B53" s="183"/>
      <c r="C53" s="184"/>
      <c r="D53" s="180"/>
      <c r="E53" s="180"/>
      <c r="F53" s="180"/>
    </row>
    <row r="54" spans="1:6" x14ac:dyDescent="0.35">
      <c r="A54" s="101" t="s">
        <v>222</v>
      </c>
      <c r="B54" s="181"/>
      <c r="C54" s="182"/>
      <c r="D54" s="209"/>
      <c r="E54" s="179"/>
      <c r="F54" s="179"/>
    </row>
    <row r="55" spans="1:6" ht="52" customHeight="1" x14ac:dyDescent="0.35">
      <c r="A55" s="100" t="str">
        <f>VLOOKUP(A54,siiiii!$B$16:$C$20,2,0)</f>
        <v xml:space="preserve">                                                           </v>
      </c>
      <c r="B55" s="183"/>
      <c r="C55" s="184"/>
      <c r="D55" s="210"/>
      <c r="E55" s="180"/>
      <c r="F55" s="180"/>
    </row>
    <row r="56" spans="1:6" ht="15.65" customHeight="1" x14ac:dyDescent="0.35">
      <c r="A56" s="101" t="s">
        <v>222</v>
      </c>
      <c r="B56" s="181"/>
      <c r="C56" s="182"/>
      <c r="D56" s="179"/>
      <c r="E56" s="179"/>
      <c r="F56" s="179"/>
    </row>
    <row r="57" spans="1:6" ht="46.5" customHeight="1" x14ac:dyDescent="0.35">
      <c r="A57" s="100" t="str">
        <f>VLOOKUP(A56,siiiii!$B$16:$C$20,2,0)</f>
        <v xml:space="preserve">                                                           </v>
      </c>
      <c r="B57" s="183"/>
      <c r="C57" s="184"/>
      <c r="D57" s="180"/>
      <c r="E57" s="180"/>
      <c r="F57" s="180"/>
    </row>
    <row r="58" spans="1:6" x14ac:dyDescent="0.35">
      <c r="A58" s="101" t="s">
        <v>222</v>
      </c>
      <c r="B58" s="181"/>
      <c r="C58" s="182"/>
      <c r="D58" s="179"/>
      <c r="E58" s="179"/>
      <c r="F58" s="179"/>
    </row>
    <row r="59" spans="1:6" ht="46" customHeight="1" x14ac:dyDescent="0.35">
      <c r="A59" s="100" t="str">
        <f>VLOOKUP(A58,siiiii!$B$16:$C$20,2,0)</f>
        <v xml:space="preserve">                                                           </v>
      </c>
      <c r="B59" s="183"/>
      <c r="C59" s="184"/>
      <c r="D59" s="180"/>
      <c r="E59" s="180"/>
      <c r="F59" s="180"/>
    </row>
    <row r="60" spans="1:6" x14ac:dyDescent="0.35">
      <c r="A60" s="101" t="s">
        <v>222</v>
      </c>
      <c r="B60" s="181"/>
      <c r="C60" s="182"/>
      <c r="D60" s="179"/>
      <c r="E60" s="179"/>
      <c r="F60" s="179"/>
    </row>
    <row r="61" spans="1:6" ht="46" x14ac:dyDescent="0.35">
      <c r="A61" s="100" t="str">
        <f>VLOOKUP(A60,siiiii!$B$16:$C$20,2,0)</f>
        <v xml:space="preserve">                                                           </v>
      </c>
      <c r="B61" s="183"/>
      <c r="C61" s="184"/>
      <c r="D61" s="180"/>
      <c r="E61" s="180"/>
      <c r="F61" s="180"/>
    </row>
    <row r="62" spans="1:6" x14ac:dyDescent="0.35">
      <c r="A62" s="101" t="s">
        <v>222</v>
      </c>
      <c r="B62" s="181"/>
      <c r="C62" s="182"/>
      <c r="D62" s="179"/>
      <c r="E62" s="179"/>
      <c r="F62" s="179"/>
    </row>
    <row r="63" spans="1:6" ht="46" x14ac:dyDescent="0.35">
      <c r="A63" s="100" t="str">
        <f>VLOOKUP(A62,siiiii!$B$16:$C$20,2,0)</f>
        <v xml:space="preserve">                                                           </v>
      </c>
      <c r="B63" s="183"/>
      <c r="C63" s="184"/>
      <c r="D63" s="180"/>
      <c r="E63" s="180"/>
      <c r="F63" s="180"/>
    </row>
    <row r="64" spans="1:6" x14ac:dyDescent="0.35">
      <c r="A64" s="199"/>
      <c r="B64" s="199"/>
      <c r="C64" s="199"/>
      <c r="D64" s="199"/>
      <c r="E64" s="199"/>
      <c r="F64" s="199"/>
    </row>
    <row r="65" spans="1:8" ht="15.75" customHeight="1" x14ac:dyDescent="0.35">
      <c r="A65" s="185" t="s">
        <v>210</v>
      </c>
      <c r="B65" s="186"/>
      <c r="C65" s="186"/>
      <c r="D65" s="186"/>
      <c r="E65" s="186"/>
      <c r="F65" s="187"/>
    </row>
    <row r="66" spans="1:8" ht="34.4" customHeight="1" x14ac:dyDescent="0.35">
      <c r="A66" s="35" t="str">
        <f>A20</f>
        <v xml:space="preserve"> </v>
      </c>
      <c r="B66" s="201" t="str">
        <f>B20</f>
        <v xml:space="preserve">  </v>
      </c>
      <c r="C66" s="202"/>
      <c r="D66" s="202"/>
      <c r="E66" s="202"/>
      <c r="F66" s="203"/>
      <c r="H66" s="15"/>
    </row>
    <row r="67" spans="1:8" x14ac:dyDescent="0.35">
      <c r="A67" s="193"/>
      <c r="B67" s="200"/>
      <c r="C67" s="200"/>
      <c r="D67" s="200"/>
      <c r="E67" s="200"/>
      <c r="F67" s="194"/>
    </row>
    <row r="68" spans="1:8" ht="110.15" customHeight="1" x14ac:dyDescent="0.35">
      <c r="A68" s="41" t="s">
        <v>211</v>
      </c>
      <c r="B68" s="189"/>
      <c r="C68" s="189"/>
      <c r="D68" s="189"/>
      <c r="E68" s="189"/>
      <c r="F68" s="189"/>
    </row>
    <row r="69" spans="1:8" x14ac:dyDescent="0.35">
      <c r="A69" s="190"/>
      <c r="B69" s="190"/>
      <c r="C69" s="190"/>
      <c r="D69" s="190"/>
      <c r="E69" s="190"/>
      <c r="F69" s="190"/>
    </row>
    <row r="70" spans="1:8" x14ac:dyDescent="0.35">
      <c r="A70" s="191" t="s">
        <v>212</v>
      </c>
      <c r="B70" s="191"/>
      <c r="C70" s="191"/>
      <c r="D70" s="191"/>
      <c r="E70" s="191"/>
      <c r="F70" s="191"/>
    </row>
    <row r="72" spans="1:8" x14ac:dyDescent="0.35">
      <c r="A72" s="37" t="s">
        <v>213</v>
      </c>
      <c r="B72" s="193" t="s">
        <v>214</v>
      </c>
      <c r="C72" s="194"/>
      <c r="D72" s="37" t="s">
        <v>215</v>
      </c>
      <c r="E72" s="110" t="s">
        <v>216</v>
      </c>
      <c r="F72" s="37" t="s">
        <v>217</v>
      </c>
    </row>
    <row r="73" spans="1:8" x14ac:dyDescent="0.35">
      <c r="A73" s="101" t="s">
        <v>222</v>
      </c>
      <c r="B73" s="181"/>
      <c r="C73" s="182"/>
      <c r="D73" s="179"/>
      <c r="E73" s="179"/>
      <c r="F73" s="179"/>
    </row>
    <row r="74" spans="1:8" ht="41" customHeight="1" x14ac:dyDescent="0.35">
      <c r="A74" s="149" t="str">
        <f>VLOOKUP(A73,siiiii!$B$16:$C$20,2,0)</f>
        <v xml:space="preserve">                                                           </v>
      </c>
      <c r="B74" s="183"/>
      <c r="C74" s="184"/>
      <c r="D74" s="180"/>
      <c r="E74" s="180"/>
      <c r="F74" s="180"/>
    </row>
    <row r="75" spans="1:8" ht="15" customHeight="1" x14ac:dyDescent="0.35">
      <c r="A75" s="101" t="s">
        <v>222</v>
      </c>
      <c r="B75" s="206"/>
      <c r="C75" s="182"/>
      <c r="D75" s="179"/>
      <c r="E75" s="179"/>
      <c r="F75" s="179"/>
    </row>
    <row r="76" spans="1:8" ht="51.5" customHeight="1" x14ac:dyDescent="0.35">
      <c r="A76" s="100" t="str">
        <f>VLOOKUP(A75,siiiii!$B$16:$C$20,2,0)</f>
        <v xml:space="preserve">                                                           </v>
      </c>
      <c r="B76" s="183"/>
      <c r="C76" s="184"/>
      <c r="D76" s="180"/>
      <c r="E76" s="180"/>
      <c r="F76" s="180"/>
    </row>
    <row r="77" spans="1:8" ht="15" customHeight="1" x14ac:dyDescent="0.35">
      <c r="A77" s="101" t="s">
        <v>222</v>
      </c>
      <c r="B77" s="181"/>
      <c r="C77" s="182"/>
      <c r="D77" s="179"/>
      <c r="E77" s="179"/>
      <c r="F77" s="179"/>
    </row>
    <row r="78" spans="1:8" ht="63" customHeight="1" x14ac:dyDescent="0.35">
      <c r="A78" s="100" t="str">
        <f>VLOOKUP(A77,siiiii!$B$16:$C$20,2,0)</f>
        <v xml:space="preserve">                                                           </v>
      </c>
      <c r="B78" s="183"/>
      <c r="C78" s="184"/>
      <c r="D78" s="180"/>
      <c r="E78" s="180"/>
      <c r="F78" s="180"/>
    </row>
    <row r="79" spans="1:8" x14ac:dyDescent="0.35">
      <c r="A79" s="101" t="s">
        <v>222</v>
      </c>
      <c r="B79" s="181"/>
      <c r="C79" s="182"/>
      <c r="D79" s="179"/>
      <c r="E79" s="179"/>
      <c r="F79" s="179"/>
    </row>
    <row r="80" spans="1:8" ht="45.75" customHeight="1" x14ac:dyDescent="0.35">
      <c r="A80" s="100" t="str">
        <f>VLOOKUP(A79,siiiii!$B$16:$C$20,2,0)</f>
        <v xml:space="preserve">                                                           </v>
      </c>
      <c r="B80" s="183"/>
      <c r="C80" s="184"/>
      <c r="D80" s="180"/>
      <c r="E80" s="180"/>
      <c r="F80" s="180"/>
    </row>
    <row r="81" spans="1:6" x14ac:dyDescent="0.35">
      <c r="A81" s="101" t="s">
        <v>222</v>
      </c>
      <c r="B81" s="181"/>
      <c r="C81" s="182"/>
      <c r="D81" s="207"/>
      <c r="E81" s="179"/>
      <c r="F81" s="179"/>
    </row>
    <row r="82" spans="1:6" ht="46" x14ac:dyDescent="0.35">
      <c r="A82" s="100" t="str">
        <f>VLOOKUP(A81,siiiii!$B$16:$C$20,2,0)</f>
        <v xml:space="preserve">                                                           </v>
      </c>
      <c r="B82" s="183"/>
      <c r="C82" s="184"/>
      <c r="D82" s="208"/>
      <c r="E82" s="180"/>
      <c r="F82" s="180"/>
    </row>
    <row r="83" spans="1:6" x14ac:dyDescent="0.35">
      <c r="A83" s="101" t="s">
        <v>222</v>
      </c>
      <c r="B83" s="181"/>
      <c r="C83" s="182"/>
      <c r="D83" s="179"/>
      <c r="E83" s="179"/>
      <c r="F83" s="179"/>
    </row>
    <row r="84" spans="1:6" ht="46" x14ac:dyDescent="0.35">
      <c r="A84" s="100" t="str">
        <f>VLOOKUP(A83,siiiii!$B$16:$C$20,2,0)</f>
        <v xml:space="preserve">                                                           </v>
      </c>
      <c r="B84" s="183"/>
      <c r="C84" s="184"/>
      <c r="D84" s="180"/>
      <c r="E84" s="180"/>
      <c r="F84" s="180"/>
    </row>
    <row r="85" spans="1:6" x14ac:dyDescent="0.35">
      <c r="A85" s="101" t="s">
        <v>222</v>
      </c>
      <c r="B85" s="181"/>
      <c r="C85" s="182"/>
      <c r="D85" s="179"/>
      <c r="E85" s="179"/>
      <c r="F85" s="179"/>
    </row>
    <row r="86" spans="1:6" ht="66" customHeight="1" x14ac:dyDescent="0.35">
      <c r="A86" s="100" t="str">
        <f>VLOOKUP(A85,siiiii!$B$16:$C$20,2,0)</f>
        <v xml:space="preserve">                                                           </v>
      </c>
      <c r="B86" s="183"/>
      <c r="C86" s="184"/>
      <c r="D86" s="180"/>
      <c r="E86" s="180"/>
      <c r="F86" s="180"/>
    </row>
    <row r="87" spans="1:6" x14ac:dyDescent="0.35">
      <c r="A87" s="101" t="s">
        <v>222</v>
      </c>
      <c r="B87" s="181"/>
      <c r="C87" s="182"/>
      <c r="D87" s="207"/>
      <c r="E87" s="179"/>
      <c r="F87" s="179"/>
    </row>
    <row r="88" spans="1:6" ht="56.25" customHeight="1" x14ac:dyDescent="0.35">
      <c r="A88" s="100" t="str">
        <f>VLOOKUP(A87,siiiii!$B$16:$C$20,2,0)</f>
        <v xml:space="preserve">                                                           </v>
      </c>
      <c r="B88" s="183"/>
      <c r="C88" s="184"/>
      <c r="D88" s="208"/>
      <c r="E88" s="180"/>
      <c r="F88" s="180"/>
    </row>
    <row r="89" spans="1:6" x14ac:dyDescent="0.35">
      <c r="A89" s="101" t="s">
        <v>222</v>
      </c>
      <c r="B89" s="181"/>
      <c r="C89" s="182"/>
      <c r="D89" s="179"/>
      <c r="E89" s="179"/>
      <c r="F89" s="179"/>
    </row>
    <row r="90" spans="1:6" ht="62" customHeight="1" x14ac:dyDescent="0.35">
      <c r="A90" s="100" t="str">
        <f>VLOOKUP(A89,siiiii!$B$16:$C$20,2,0)</f>
        <v xml:space="preserve">                                                           </v>
      </c>
      <c r="B90" s="183"/>
      <c r="C90" s="184"/>
      <c r="D90" s="180"/>
      <c r="E90" s="180"/>
      <c r="F90" s="180"/>
    </row>
    <row r="91" spans="1:6" x14ac:dyDescent="0.35">
      <c r="A91" s="101" t="s">
        <v>222</v>
      </c>
      <c r="B91" s="181"/>
      <c r="C91" s="182"/>
      <c r="D91" s="179"/>
      <c r="E91" s="179"/>
      <c r="F91" s="179"/>
    </row>
    <row r="92" spans="1:6" ht="46" x14ac:dyDescent="0.35">
      <c r="A92" s="100" t="str">
        <f>VLOOKUP(A91,siiiii!$B$16:$C$20,2,0)</f>
        <v xml:space="preserve">                                                           </v>
      </c>
      <c r="B92" s="183"/>
      <c r="C92" s="184"/>
      <c r="D92" s="180"/>
      <c r="E92" s="180"/>
      <c r="F92" s="180"/>
    </row>
    <row r="93" spans="1:6" x14ac:dyDescent="0.35">
      <c r="A93" s="101" t="s">
        <v>222</v>
      </c>
      <c r="B93" s="181"/>
      <c r="C93" s="182"/>
      <c r="D93" s="179"/>
      <c r="E93" s="179"/>
      <c r="F93" s="179"/>
    </row>
    <row r="94" spans="1:6" ht="54.5" customHeight="1" x14ac:dyDescent="0.35">
      <c r="A94" s="100" t="str">
        <f>VLOOKUP(A93,siiiii!$B$16:$C$20,2,0)</f>
        <v xml:space="preserve">                                                           </v>
      </c>
      <c r="B94" s="183"/>
      <c r="C94" s="184"/>
      <c r="D94" s="180"/>
      <c r="E94" s="180"/>
      <c r="F94" s="180"/>
    </row>
    <row r="95" spans="1:6" x14ac:dyDescent="0.35">
      <c r="A95" s="101" t="s">
        <v>222</v>
      </c>
      <c r="B95" s="181"/>
      <c r="C95" s="182"/>
      <c r="D95" s="204"/>
      <c r="E95" s="179"/>
      <c r="F95" s="179"/>
    </row>
    <row r="96" spans="1:6" ht="46" x14ac:dyDescent="0.35">
      <c r="A96" s="100" t="str">
        <f>VLOOKUP(A95,siiiii!$B$16:$C$20,2,0)</f>
        <v xml:space="preserve">                                                           </v>
      </c>
      <c r="B96" s="183"/>
      <c r="C96" s="184"/>
      <c r="D96" s="205"/>
      <c r="E96" s="180"/>
      <c r="F96" s="180"/>
    </row>
    <row r="97" spans="1:8" ht="15" customHeight="1" x14ac:dyDescent="0.35">
      <c r="A97" s="147" t="s">
        <v>222</v>
      </c>
      <c r="B97" s="181"/>
      <c r="C97" s="182"/>
      <c r="D97" s="179"/>
      <c r="E97" s="179"/>
      <c r="F97" s="179"/>
    </row>
    <row r="98" spans="1:8" ht="46.5" customHeight="1" x14ac:dyDescent="0.35">
      <c r="A98" s="148" t="str">
        <f>VLOOKUP(A97,siiiii!$B$16:$C$20,2,0)</f>
        <v xml:space="preserve">                                                           </v>
      </c>
      <c r="B98" s="183"/>
      <c r="C98" s="184"/>
      <c r="D98" s="180"/>
      <c r="E98" s="180"/>
      <c r="F98" s="180"/>
    </row>
    <row r="99" spans="1:8" ht="15" customHeight="1" x14ac:dyDescent="0.35">
      <c r="A99" s="101" t="s">
        <v>222</v>
      </c>
      <c r="B99" s="181"/>
      <c r="C99" s="182"/>
      <c r="D99" s="179"/>
      <c r="E99" s="179"/>
      <c r="F99" s="179"/>
    </row>
    <row r="100" spans="1:8" ht="63" customHeight="1" x14ac:dyDescent="0.35">
      <c r="A100" s="100" t="str">
        <f>VLOOKUP(A99,siiiii!$B$16:$C$20,2,0)</f>
        <v xml:space="preserve">                                                           </v>
      </c>
      <c r="B100" s="183"/>
      <c r="C100" s="184"/>
      <c r="D100" s="180"/>
      <c r="E100" s="180"/>
      <c r="F100" s="180"/>
    </row>
    <row r="101" spans="1:8" x14ac:dyDescent="0.35">
      <c r="A101" s="101" t="s">
        <v>222</v>
      </c>
      <c r="B101" s="181"/>
      <c r="C101" s="182"/>
      <c r="D101" s="179"/>
      <c r="E101" s="179"/>
      <c r="F101" s="179"/>
    </row>
    <row r="102" spans="1:8" ht="46" x14ac:dyDescent="0.35">
      <c r="A102" s="100" t="str">
        <f>VLOOKUP(A101,siiiii!$B$16:$C$20,2,0)</f>
        <v xml:space="preserve">                                                           </v>
      </c>
      <c r="B102" s="183"/>
      <c r="C102" s="184"/>
      <c r="D102" s="180"/>
      <c r="E102" s="180"/>
      <c r="F102" s="180"/>
    </row>
    <row r="104" spans="1:8" ht="15.75" customHeight="1" x14ac:dyDescent="0.35">
      <c r="A104" s="185" t="s">
        <v>210</v>
      </c>
      <c r="B104" s="186"/>
      <c r="C104" s="186"/>
      <c r="D104" s="186"/>
      <c r="E104" s="186"/>
      <c r="F104" s="187"/>
    </row>
    <row r="105" spans="1:8" ht="34.4" customHeight="1" x14ac:dyDescent="0.35">
      <c r="A105" s="35" t="str">
        <f>A21</f>
        <v xml:space="preserve"> </v>
      </c>
      <c r="B105" s="192" t="str">
        <f>B21</f>
        <v xml:space="preserve"> </v>
      </c>
      <c r="C105" s="192"/>
      <c r="D105" s="192"/>
      <c r="E105" s="192"/>
      <c r="F105" s="192"/>
      <c r="H105" s="15"/>
    </row>
    <row r="106" spans="1:8" x14ac:dyDescent="0.35">
      <c r="A106" s="188"/>
      <c r="B106" s="188"/>
      <c r="C106" s="188"/>
      <c r="D106" s="188"/>
      <c r="E106" s="188"/>
      <c r="F106" s="188"/>
    </row>
    <row r="107" spans="1:8" ht="107" customHeight="1" x14ac:dyDescent="0.35">
      <c r="A107" s="41" t="s">
        <v>211</v>
      </c>
      <c r="B107" s="189"/>
      <c r="C107" s="189"/>
      <c r="D107" s="189"/>
      <c r="E107" s="189"/>
      <c r="F107" s="189"/>
    </row>
    <row r="108" spans="1:8" x14ac:dyDescent="0.35">
      <c r="A108" s="190"/>
      <c r="B108" s="190"/>
      <c r="C108" s="190"/>
      <c r="D108" s="190"/>
      <c r="E108" s="190"/>
      <c r="F108" s="190"/>
    </row>
    <row r="109" spans="1:8" x14ac:dyDescent="0.35">
      <c r="A109" s="191" t="s">
        <v>212</v>
      </c>
      <c r="B109" s="191"/>
      <c r="C109" s="191"/>
      <c r="D109" s="191"/>
      <c r="E109" s="191"/>
      <c r="F109" s="191"/>
    </row>
    <row r="111" spans="1:8" x14ac:dyDescent="0.35">
      <c r="A111" s="37" t="s">
        <v>213</v>
      </c>
      <c r="B111" s="193" t="s">
        <v>214</v>
      </c>
      <c r="C111" s="194"/>
      <c r="D111" s="37" t="s">
        <v>215</v>
      </c>
      <c r="E111" s="110" t="s">
        <v>216</v>
      </c>
      <c r="F111" s="37" t="s">
        <v>217</v>
      </c>
    </row>
    <row r="112" spans="1:8" x14ac:dyDescent="0.35">
      <c r="A112" s="101" t="s">
        <v>222</v>
      </c>
      <c r="B112" s="181"/>
      <c r="C112" s="182"/>
      <c r="D112" s="179"/>
      <c r="E112" s="179"/>
      <c r="F112" s="179"/>
    </row>
    <row r="113" spans="1:6" ht="46" x14ac:dyDescent="0.35">
      <c r="A113" s="149" t="str">
        <f>VLOOKUP(A112,siiiii!$B$16:$C$20,2,0)</f>
        <v xml:space="preserve">                                                           </v>
      </c>
      <c r="B113" s="183"/>
      <c r="C113" s="184"/>
      <c r="D113" s="180"/>
      <c r="E113" s="180"/>
      <c r="F113" s="180"/>
    </row>
    <row r="114" spans="1:6" x14ac:dyDescent="0.35">
      <c r="A114" s="101" t="s">
        <v>222</v>
      </c>
      <c r="B114" s="195"/>
      <c r="C114" s="196"/>
      <c r="D114" s="179"/>
      <c r="E114" s="179"/>
      <c r="F114" s="179"/>
    </row>
    <row r="115" spans="1:6" ht="66.75" customHeight="1" x14ac:dyDescent="0.35">
      <c r="A115" s="100" t="str">
        <f>VLOOKUP(A114,siiiii!$B$16:$C$20,2,0)</f>
        <v xml:space="preserve">                                                           </v>
      </c>
      <c r="B115" s="197"/>
      <c r="C115" s="198"/>
      <c r="D115" s="180"/>
      <c r="E115" s="180"/>
      <c r="F115" s="180"/>
    </row>
    <row r="116" spans="1:6" x14ac:dyDescent="0.35">
      <c r="A116" s="101" t="s">
        <v>222</v>
      </c>
      <c r="B116" s="181"/>
      <c r="C116" s="182"/>
      <c r="D116" s="179"/>
      <c r="E116" s="179"/>
      <c r="F116" s="179"/>
    </row>
    <row r="117" spans="1:6" ht="46.5" customHeight="1" x14ac:dyDescent="0.35">
      <c r="A117" s="100" t="str">
        <f>VLOOKUP(A116,siiiii!$B$16:$C$20,2,0)</f>
        <v xml:space="preserve">                                                           </v>
      </c>
      <c r="B117" s="183"/>
      <c r="C117" s="184"/>
      <c r="D117" s="180"/>
      <c r="E117" s="180"/>
      <c r="F117" s="180"/>
    </row>
    <row r="118" spans="1:6" x14ac:dyDescent="0.35">
      <c r="A118" s="101" t="s">
        <v>222</v>
      </c>
      <c r="B118" s="181"/>
      <c r="C118" s="182"/>
      <c r="D118" s="179"/>
      <c r="E118" s="179"/>
      <c r="F118" s="179"/>
    </row>
    <row r="119" spans="1:6" ht="74.25" customHeight="1" x14ac:dyDescent="0.35">
      <c r="A119" s="100" t="str">
        <f>VLOOKUP(A118,siiiii!$B$16:$C$20,2,0)</f>
        <v xml:space="preserve">                                                           </v>
      </c>
      <c r="B119" s="183"/>
      <c r="C119" s="184"/>
      <c r="D119" s="180"/>
      <c r="E119" s="180"/>
      <c r="F119" s="180"/>
    </row>
    <row r="120" spans="1:6" x14ac:dyDescent="0.35">
      <c r="A120" s="101" t="s">
        <v>222</v>
      </c>
      <c r="B120" s="181"/>
      <c r="C120" s="182"/>
      <c r="D120" s="179"/>
      <c r="E120" s="179"/>
      <c r="F120" s="179"/>
    </row>
    <row r="121" spans="1:6" ht="46" x14ac:dyDescent="0.35">
      <c r="A121" s="100" t="str">
        <f>VLOOKUP(A120,siiiii!$B$16:$C$20,2,0)</f>
        <v xml:space="preserve">                                                           </v>
      </c>
      <c r="B121" s="183"/>
      <c r="C121" s="184"/>
      <c r="D121" s="180"/>
      <c r="E121" s="180"/>
      <c r="F121" s="180"/>
    </row>
    <row r="122" spans="1:6" x14ac:dyDescent="0.35">
      <c r="A122" s="101" t="s">
        <v>222</v>
      </c>
      <c r="B122" s="181"/>
      <c r="C122" s="182"/>
      <c r="D122" s="179"/>
      <c r="E122" s="179"/>
      <c r="F122" s="179"/>
    </row>
    <row r="123" spans="1:6" ht="46" x14ac:dyDescent="0.35">
      <c r="A123" s="100" t="str">
        <f>VLOOKUP(A122,siiiii!$B$16:$C$20,2,0)</f>
        <v xml:space="preserve">                                                           </v>
      </c>
      <c r="B123" s="183"/>
      <c r="C123" s="184"/>
      <c r="D123" s="180"/>
      <c r="E123" s="180"/>
      <c r="F123" s="180"/>
    </row>
    <row r="124" spans="1:6" x14ac:dyDescent="0.35">
      <c r="A124" s="101" t="s">
        <v>222</v>
      </c>
      <c r="B124" s="181"/>
      <c r="C124" s="182"/>
      <c r="D124" s="179"/>
      <c r="E124" s="179"/>
      <c r="F124" s="179"/>
    </row>
    <row r="125" spans="1:6" ht="46.5" customHeight="1" x14ac:dyDescent="0.35">
      <c r="A125" s="100" t="str">
        <f>VLOOKUP(A124,siiiii!$B$16:$C$20,2,0)</f>
        <v xml:space="preserve">                                                           </v>
      </c>
      <c r="B125" s="183"/>
      <c r="C125" s="184"/>
      <c r="D125" s="180"/>
      <c r="E125" s="180"/>
      <c r="F125" s="180"/>
    </row>
    <row r="126" spans="1:6" x14ac:dyDescent="0.35">
      <c r="A126" s="101" t="s">
        <v>222</v>
      </c>
      <c r="B126" s="181"/>
      <c r="C126" s="182"/>
      <c r="D126" s="179"/>
      <c r="E126" s="179"/>
      <c r="F126" s="179"/>
    </row>
    <row r="127" spans="1:6" ht="79.5" customHeight="1" x14ac:dyDescent="0.35">
      <c r="A127" s="100" t="str">
        <f>VLOOKUP(A126,siiiii!$B$16:$C$20,2,0)</f>
        <v xml:space="preserve">                                                           </v>
      </c>
      <c r="B127" s="183"/>
      <c r="C127" s="184"/>
      <c r="D127" s="180"/>
      <c r="E127" s="180"/>
      <c r="F127" s="180"/>
    </row>
    <row r="128" spans="1:6" x14ac:dyDescent="0.35">
      <c r="A128" s="101" t="s">
        <v>222</v>
      </c>
      <c r="B128" s="181"/>
      <c r="C128" s="182"/>
      <c r="D128" s="179"/>
      <c r="E128" s="179"/>
      <c r="F128" s="179"/>
    </row>
    <row r="129" spans="1:8" ht="46.5" customHeight="1" x14ac:dyDescent="0.35">
      <c r="A129" s="100" t="str">
        <f>VLOOKUP(A128,siiiii!$B$16:$C$20,2,0)</f>
        <v xml:space="preserve">                                                           </v>
      </c>
      <c r="B129" s="183"/>
      <c r="C129" s="184"/>
      <c r="D129" s="180"/>
      <c r="E129" s="180"/>
      <c r="F129" s="180"/>
    </row>
    <row r="130" spans="1:8" x14ac:dyDescent="0.35">
      <c r="A130" s="101" t="s">
        <v>222</v>
      </c>
      <c r="B130" s="181"/>
      <c r="C130" s="182"/>
      <c r="D130" s="179"/>
      <c r="E130" s="179"/>
      <c r="F130" s="179"/>
    </row>
    <row r="131" spans="1:8" ht="55" customHeight="1" x14ac:dyDescent="0.35">
      <c r="A131" s="100" t="str">
        <f>VLOOKUP(A130,siiiii!$B$16:$C$20,2,0)</f>
        <v xml:space="preserve">                                                           </v>
      </c>
      <c r="B131" s="183"/>
      <c r="C131" s="184"/>
      <c r="D131" s="180"/>
      <c r="E131" s="180"/>
      <c r="F131" s="180"/>
    </row>
    <row r="132" spans="1:8" x14ac:dyDescent="0.35">
      <c r="A132" s="101" t="s">
        <v>222</v>
      </c>
      <c r="B132" s="181"/>
      <c r="C132" s="182"/>
      <c r="D132" s="179"/>
      <c r="E132" s="179"/>
      <c r="F132" s="179"/>
    </row>
    <row r="133" spans="1:8" ht="46" x14ac:dyDescent="0.35">
      <c r="A133" s="100" t="str">
        <f>VLOOKUP(A132,siiiii!$B$16:$C$20,2,0)</f>
        <v xml:space="preserve">                                                           </v>
      </c>
      <c r="B133" s="183"/>
      <c r="C133" s="184"/>
      <c r="D133" s="180"/>
      <c r="E133" s="180"/>
      <c r="F133" s="180"/>
    </row>
    <row r="134" spans="1:8" x14ac:dyDescent="0.35">
      <c r="A134" s="101" t="s">
        <v>222</v>
      </c>
      <c r="B134" s="181"/>
      <c r="C134" s="182"/>
      <c r="D134" s="179"/>
      <c r="E134" s="179"/>
      <c r="F134" s="179"/>
    </row>
    <row r="135" spans="1:8" ht="46.5" customHeight="1" x14ac:dyDescent="0.35">
      <c r="A135" s="100" t="str">
        <f>VLOOKUP(A134,siiiii!$B$16:$C$20,2,0)</f>
        <v xml:space="preserve">                                                           </v>
      </c>
      <c r="B135" s="183"/>
      <c r="C135" s="184"/>
      <c r="D135" s="180"/>
      <c r="E135" s="180"/>
      <c r="F135" s="180"/>
    </row>
    <row r="136" spans="1:8" x14ac:dyDescent="0.35">
      <c r="A136" s="101" t="s">
        <v>222</v>
      </c>
      <c r="B136" s="181"/>
      <c r="C136" s="182"/>
      <c r="D136" s="179"/>
      <c r="E136" s="179"/>
      <c r="F136" s="179"/>
    </row>
    <row r="137" spans="1:8" ht="46" x14ac:dyDescent="0.35">
      <c r="A137" s="100" t="str">
        <f>VLOOKUP(A136,siiiii!$B$16:$C$20,2,0)</f>
        <v xml:space="preserve">                                                           </v>
      </c>
      <c r="B137" s="183"/>
      <c r="C137" s="184"/>
      <c r="D137" s="180"/>
      <c r="E137" s="180"/>
      <c r="F137" s="180"/>
    </row>
    <row r="138" spans="1:8" x14ac:dyDescent="0.35">
      <c r="A138" s="101" t="s">
        <v>222</v>
      </c>
      <c r="B138" s="181"/>
      <c r="C138" s="182"/>
      <c r="D138" s="179"/>
      <c r="E138" s="179"/>
      <c r="F138" s="179"/>
    </row>
    <row r="139" spans="1:8" ht="46" x14ac:dyDescent="0.35">
      <c r="A139" s="100" t="str">
        <f>VLOOKUP(A138,siiiii!$B$16:$C$20,2,0)</f>
        <v xml:space="preserve">                                                           </v>
      </c>
      <c r="B139" s="183"/>
      <c r="C139" s="184"/>
      <c r="D139" s="180"/>
      <c r="E139" s="180"/>
      <c r="F139" s="180"/>
    </row>
    <row r="140" spans="1:8" x14ac:dyDescent="0.35">
      <c r="A140" s="101" t="s">
        <v>222</v>
      </c>
      <c r="B140" s="181"/>
      <c r="C140" s="182"/>
      <c r="D140" s="179"/>
      <c r="E140" s="179"/>
      <c r="F140" s="179"/>
    </row>
    <row r="141" spans="1:8" ht="46" x14ac:dyDescent="0.35">
      <c r="A141" s="100" t="str">
        <f>VLOOKUP(A140,siiiii!$B$16:$C$20,2,0)</f>
        <v xml:space="preserve">                                                           </v>
      </c>
      <c r="B141" s="183"/>
      <c r="C141" s="184"/>
      <c r="D141" s="180"/>
      <c r="E141" s="180"/>
      <c r="F141" s="180"/>
    </row>
    <row r="143" spans="1:8" ht="15.75" customHeight="1" x14ac:dyDescent="0.35">
      <c r="A143" s="185" t="s">
        <v>223</v>
      </c>
      <c r="B143" s="186"/>
      <c r="C143" s="186"/>
      <c r="D143" s="186"/>
      <c r="E143" s="186"/>
      <c r="F143" s="187"/>
    </row>
    <row r="144" spans="1:8" ht="34.4" customHeight="1" x14ac:dyDescent="0.35">
      <c r="A144" s="35" t="str">
        <f>A22</f>
        <v xml:space="preserve"> </v>
      </c>
      <c r="B144" s="192" t="str">
        <f>B22</f>
        <v xml:space="preserve"> </v>
      </c>
      <c r="C144" s="192"/>
      <c r="D144" s="192"/>
      <c r="E144" s="192"/>
      <c r="F144" s="192"/>
      <c r="H144" s="15"/>
    </row>
    <row r="145" spans="1:6" x14ac:dyDescent="0.35">
      <c r="A145" s="188"/>
      <c r="B145" s="188"/>
      <c r="C145" s="188"/>
      <c r="D145" s="188"/>
      <c r="E145" s="188"/>
      <c r="F145" s="188"/>
    </row>
    <row r="146" spans="1:6" ht="110.15" customHeight="1" x14ac:dyDescent="0.35">
      <c r="A146" s="41" t="s">
        <v>211</v>
      </c>
      <c r="B146" s="189"/>
      <c r="C146" s="189"/>
      <c r="D146" s="189"/>
      <c r="E146" s="189"/>
      <c r="F146" s="189"/>
    </row>
    <row r="147" spans="1:6" x14ac:dyDescent="0.35">
      <c r="A147" s="190"/>
      <c r="B147" s="190"/>
      <c r="C147" s="190"/>
      <c r="D147" s="190"/>
      <c r="E147" s="190"/>
      <c r="F147" s="190"/>
    </row>
    <row r="148" spans="1:6" ht="15" customHeight="1" x14ac:dyDescent="0.35">
      <c r="A148" s="191" t="s">
        <v>212</v>
      </c>
      <c r="B148" s="191"/>
      <c r="C148" s="191"/>
      <c r="D148" s="191"/>
      <c r="E148" s="191"/>
      <c r="F148" s="191"/>
    </row>
    <row r="150" spans="1:6" x14ac:dyDescent="0.35">
      <c r="A150" s="37" t="s">
        <v>213</v>
      </c>
      <c r="B150" s="193" t="s">
        <v>214</v>
      </c>
      <c r="C150" s="194"/>
      <c r="D150" s="37" t="s">
        <v>215</v>
      </c>
      <c r="E150" s="110" t="s">
        <v>216</v>
      </c>
      <c r="F150" s="37" t="s">
        <v>217</v>
      </c>
    </row>
    <row r="151" spans="1:6" x14ac:dyDescent="0.35">
      <c r="A151" s="101" t="s">
        <v>222</v>
      </c>
      <c r="B151" s="181"/>
      <c r="C151" s="182"/>
      <c r="D151" s="179"/>
      <c r="E151" s="179"/>
      <c r="F151" s="179"/>
    </row>
    <row r="152" spans="1:6" ht="46" x14ac:dyDescent="0.35">
      <c r="A152" s="100" t="str">
        <f>VLOOKUP(A151,siiiii!$B$16:$C$20,2,0)</f>
        <v xml:space="preserve">                                                           </v>
      </c>
      <c r="B152" s="183"/>
      <c r="C152" s="184"/>
      <c r="D152" s="180"/>
      <c r="E152" s="180"/>
      <c r="F152" s="180"/>
    </row>
    <row r="153" spans="1:6" x14ac:dyDescent="0.35">
      <c r="A153" s="101" t="s">
        <v>222</v>
      </c>
      <c r="B153" s="181"/>
      <c r="C153" s="182"/>
      <c r="D153" s="179"/>
      <c r="E153" s="179"/>
      <c r="F153" s="179"/>
    </row>
    <row r="154" spans="1:6" ht="46" x14ac:dyDescent="0.35">
      <c r="A154" s="100" t="str">
        <f>VLOOKUP(A153,siiiii!$B$16:$C$20,2,0)</f>
        <v xml:space="preserve">                                                           </v>
      </c>
      <c r="B154" s="183"/>
      <c r="C154" s="184"/>
      <c r="D154" s="180"/>
      <c r="E154" s="180"/>
      <c r="F154" s="180"/>
    </row>
    <row r="155" spans="1:6" x14ac:dyDescent="0.35">
      <c r="A155" s="101" t="s">
        <v>222</v>
      </c>
      <c r="B155" s="181"/>
      <c r="C155" s="182"/>
      <c r="D155" s="179"/>
      <c r="E155" s="179"/>
      <c r="F155" s="179"/>
    </row>
    <row r="156" spans="1:6" ht="46" x14ac:dyDescent="0.35">
      <c r="A156" s="100" t="str">
        <f>VLOOKUP(A155,siiiii!$B$16:$C$20,2,0)</f>
        <v xml:space="preserve">                                                           </v>
      </c>
      <c r="B156" s="183"/>
      <c r="C156" s="184"/>
      <c r="D156" s="180"/>
      <c r="E156" s="180"/>
      <c r="F156" s="180"/>
    </row>
    <row r="157" spans="1:6" x14ac:dyDescent="0.35">
      <c r="A157" s="101" t="s">
        <v>222</v>
      </c>
      <c r="B157" s="181"/>
      <c r="C157" s="182"/>
      <c r="D157" s="179"/>
      <c r="E157" s="179"/>
      <c r="F157" s="179"/>
    </row>
    <row r="158" spans="1:6" ht="46" x14ac:dyDescent="0.35">
      <c r="A158" s="100" t="str">
        <f>VLOOKUP(A157,siiiii!$B$16:$C$20,2,0)</f>
        <v xml:space="preserve">                                                           </v>
      </c>
      <c r="B158" s="183"/>
      <c r="C158" s="184"/>
      <c r="D158" s="180"/>
      <c r="E158" s="180"/>
      <c r="F158" s="180"/>
    </row>
    <row r="159" spans="1:6" x14ac:dyDescent="0.35">
      <c r="A159" s="101" t="s">
        <v>222</v>
      </c>
      <c r="B159" s="181"/>
      <c r="C159" s="182"/>
      <c r="D159" s="179"/>
      <c r="E159" s="179"/>
      <c r="F159" s="179"/>
    </row>
    <row r="160" spans="1:6" ht="46" x14ac:dyDescent="0.35">
      <c r="A160" s="100" t="str">
        <f>VLOOKUP(A159,siiiii!$B$16:$C$20,2,0)</f>
        <v xml:space="preserve">                                                           </v>
      </c>
      <c r="B160" s="183"/>
      <c r="C160" s="184"/>
      <c r="D160" s="180"/>
      <c r="E160" s="180"/>
      <c r="F160" s="180"/>
    </row>
    <row r="161" spans="1:6" x14ac:dyDescent="0.35">
      <c r="A161" s="101" t="s">
        <v>222</v>
      </c>
      <c r="B161" s="181"/>
      <c r="C161" s="182"/>
      <c r="D161" s="179"/>
      <c r="E161" s="179"/>
      <c r="F161" s="179"/>
    </row>
    <row r="162" spans="1:6" ht="46" x14ac:dyDescent="0.35">
      <c r="A162" s="100" t="str">
        <f>VLOOKUP(A161,siiiii!$B$16:$C$20,2,0)</f>
        <v xml:space="preserve">                                                           </v>
      </c>
      <c r="B162" s="183"/>
      <c r="C162" s="184"/>
      <c r="D162" s="180"/>
      <c r="E162" s="180"/>
      <c r="F162" s="180"/>
    </row>
    <row r="163" spans="1:6" x14ac:dyDescent="0.35">
      <c r="A163" s="101" t="s">
        <v>222</v>
      </c>
      <c r="B163" s="181"/>
      <c r="C163" s="182"/>
      <c r="D163" s="179"/>
      <c r="E163" s="179"/>
      <c r="F163" s="179"/>
    </row>
    <row r="164" spans="1:6" ht="46" x14ac:dyDescent="0.35">
      <c r="A164" s="100" t="str">
        <f>VLOOKUP(A163,siiiii!$B$16:$C$20,2,0)</f>
        <v xml:space="preserve">                                                           </v>
      </c>
      <c r="B164" s="183"/>
      <c r="C164" s="184"/>
      <c r="D164" s="180"/>
      <c r="E164" s="180"/>
      <c r="F164" s="180"/>
    </row>
    <row r="165" spans="1:6" x14ac:dyDescent="0.35">
      <c r="A165" s="101" t="s">
        <v>222</v>
      </c>
      <c r="B165" s="181"/>
      <c r="C165" s="182"/>
      <c r="D165" s="179"/>
      <c r="E165" s="179"/>
      <c r="F165" s="179"/>
    </row>
    <row r="166" spans="1:6" ht="51.75" customHeight="1" x14ac:dyDescent="0.35">
      <c r="A166" s="100" t="str">
        <f>VLOOKUP(A165,siiiii!$B$16:$C$20,2,0)</f>
        <v xml:space="preserve">                                                           </v>
      </c>
      <c r="B166" s="183"/>
      <c r="C166" s="184"/>
      <c r="D166" s="180"/>
      <c r="E166" s="180"/>
      <c r="F166" s="180"/>
    </row>
    <row r="167" spans="1:6" x14ac:dyDescent="0.35">
      <c r="A167" s="101" t="s">
        <v>222</v>
      </c>
      <c r="B167" s="181"/>
      <c r="C167" s="182"/>
      <c r="D167" s="179"/>
      <c r="E167" s="179"/>
      <c r="F167" s="179"/>
    </row>
    <row r="168" spans="1:6" ht="46" x14ac:dyDescent="0.35">
      <c r="A168" s="100" t="str">
        <f>VLOOKUP(A167,siiiii!$B$16:$C$20,2,0)</f>
        <v xml:space="preserve">                                                           </v>
      </c>
      <c r="B168" s="183"/>
      <c r="C168" s="184"/>
      <c r="D168" s="180"/>
      <c r="E168" s="180"/>
      <c r="F168" s="180"/>
    </row>
    <row r="169" spans="1:6" x14ac:dyDescent="0.35">
      <c r="A169" s="101" t="s">
        <v>222</v>
      </c>
      <c r="B169" s="181"/>
      <c r="C169" s="182"/>
      <c r="D169" s="179"/>
      <c r="E169" s="179"/>
      <c r="F169" s="179"/>
    </row>
    <row r="170" spans="1:6" ht="46" x14ac:dyDescent="0.35">
      <c r="A170" s="100" t="str">
        <f>VLOOKUP(A169,siiiii!$B$16:$C$20,2,0)</f>
        <v xml:space="preserve">                                                           </v>
      </c>
      <c r="B170" s="183"/>
      <c r="C170" s="184"/>
      <c r="D170" s="180"/>
      <c r="E170" s="180"/>
      <c r="F170" s="180"/>
    </row>
    <row r="171" spans="1:6" x14ac:dyDescent="0.35">
      <c r="A171" s="101" t="s">
        <v>222</v>
      </c>
      <c r="B171" s="181"/>
      <c r="C171" s="182"/>
      <c r="D171" s="179"/>
      <c r="E171" s="179"/>
      <c r="F171" s="179"/>
    </row>
    <row r="172" spans="1:6" ht="46" x14ac:dyDescent="0.35">
      <c r="A172" s="100" t="str">
        <f>VLOOKUP(A171,siiiii!$B$16:$C$20,2,0)</f>
        <v xml:space="preserve">                                                           </v>
      </c>
      <c r="B172" s="183"/>
      <c r="C172" s="184"/>
      <c r="D172" s="180"/>
      <c r="E172" s="180"/>
      <c r="F172" s="180"/>
    </row>
    <row r="173" spans="1:6" x14ac:dyDescent="0.35">
      <c r="A173" s="101" t="s">
        <v>222</v>
      </c>
      <c r="B173" s="181"/>
      <c r="C173" s="182"/>
      <c r="D173" s="179"/>
      <c r="E173" s="179"/>
      <c r="F173" s="179"/>
    </row>
    <row r="174" spans="1:6" ht="46" x14ac:dyDescent="0.35">
      <c r="A174" s="100" t="str">
        <f>VLOOKUP(A173,siiiii!$B$16:$C$20,2,0)</f>
        <v xml:space="preserve">                                                           </v>
      </c>
      <c r="B174" s="183"/>
      <c r="C174" s="184"/>
      <c r="D174" s="180"/>
      <c r="E174" s="180"/>
      <c r="F174" s="180"/>
    </row>
    <row r="175" spans="1:6" x14ac:dyDescent="0.35">
      <c r="A175" s="101" t="s">
        <v>222</v>
      </c>
      <c r="B175" s="181"/>
      <c r="C175" s="182"/>
      <c r="D175" s="179"/>
      <c r="E175" s="179"/>
      <c r="F175" s="179"/>
    </row>
    <row r="176" spans="1:6" ht="46" x14ac:dyDescent="0.35">
      <c r="A176" s="100" t="str">
        <f>VLOOKUP(A175,siiiii!$B$16:$C$20,2,0)</f>
        <v xml:space="preserve">                                                           </v>
      </c>
      <c r="B176" s="183"/>
      <c r="C176" s="184"/>
      <c r="D176" s="180"/>
      <c r="E176" s="180"/>
      <c r="F176" s="180"/>
    </row>
    <row r="177" spans="1:8" x14ac:dyDescent="0.35">
      <c r="A177" s="101" t="s">
        <v>222</v>
      </c>
      <c r="B177" s="181"/>
      <c r="C177" s="182"/>
      <c r="D177" s="179"/>
      <c r="E177" s="179"/>
      <c r="F177" s="179"/>
    </row>
    <row r="178" spans="1:8" ht="46" x14ac:dyDescent="0.35">
      <c r="A178" s="100" t="str">
        <f>VLOOKUP(A177,siiiii!$B$16:$C$20,2,0)</f>
        <v xml:space="preserve">                                                           </v>
      </c>
      <c r="B178" s="183"/>
      <c r="C178" s="184"/>
      <c r="D178" s="180"/>
      <c r="E178" s="180"/>
      <c r="F178" s="180"/>
    </row>
    <row r="179" spans="1:8" x14ac:dyDescent="0.35">
      <c r="A179" s="101" t="s">
        <v>222</v>
      </c>
      <c r="B179" s="181"/>
      <c r="C179" s="182"/>
      <c r="D179" s="179"/>
      <c r="E179" s="179"/>
      <c r="F179" s="179"/>
    </row>
    <row r="180" spans="1:8" ht="46" x14ac:dyDescent="0.35">
      <c r="A180" s="100" t="str">
        <f>VLOOKUP(A179,siiiii!$B$16:$C$20,2,0)</f>
        <v xml:space="preserve">                                                           </v>
      </c>
      <c r="B180" s="183"/>
      <c r="C180" s="184"/>
      <c r="D180" s="180"/>
      <c r="E180" s="180"/>
      <c r="F180" s="180"/>
    </row>
    <row r="182" spans="1:8" ht="15.75" customHeight="1" x14ac:dyDescent="0.35">
      <c r="A182" s="185" t="s">
        <v>223</v>
      </c>
      <c r="B182" s="186"/>
      <c r="C182" s="186"/>
      <c r="D182" s="186"/>
      <c r="E182" s="186"/>
      <c r="F182" s="187"/>
    </row>
    <row r="183" spans="1:8" ht="34.4" customHeight="1" x14ac:dyDescent="0.35">
      <c r="A183" s="35" t="str">
        <f>A23</f>
        <v xml:space="preserve"> </v>
      </c>
      <c r="B183" s="192" t="str">
        <f>B23</f>
        <v xml:space="preserve"> </v>
      </c>
      <c r="C183" s="192"/>
      <c r="D183" s="192"/>
      <c r="E183" s="192"/>
      <c r="F183" s="192"/>
      <c r="H183" s="15"/>
    </row>
    <row r="184" spans="1:8" x14ac:dyDescent="0.35">
      <c r="A184" s="188"/>
      <c r="B184" s="188"/>
      <c r="C184" s="188"/>
      <c r="D184" s="188"/>
      <c r="E184" s="188"/>
      <c r="F184" s="188"/>
    </row>
    <row r="185" spans="1:8" ht="110.15" customHeight="1" x14ac:dyDescent="0.35">
      <c r="A185" s="41" t="s">
        <v>211</v>
      </c>
      <c r="B185" s="189"/>
      <c r="C185" s="189"/>
      <c r="D185" s="189"/>
      <c r="E185" s="189"/>
      <c r="F185" s="189"/>
    </row>
    <row r="186" spans="1:8" x14ac:dyDescent="0.35">
      <c r="A186" s="190"/>
      <c r="B186" s="190"/>
      <c r="C186" s="190"/>
      <c r="D186" s="190"/>
      <c r="E186" s="190"/>
      <c r="F186" s="190"/>
    </row>
    <row r="187" spans="1:8" ht="15" customHeight="1" x14ac:dyDescent="0.35">
      <c r="A187" s="191" t="s">
        <v>212</v>
      </c>
      <c r="B187" s="191"/>
      <c r="C187" s="191"/>
      <c r="D187" s="191"/>
      <c r="E187" s="191"/>
      <c r="F187" s="191"/>
    </row>
    <row r="189" spans="1:8" x14ac:dyDescent="0.35">
      <c r="A189" s="37" t="s">
        <v>213</v>
      </c>
      <c r="B189" s="193" t="s">
        <v>214</v>
      </c>
      <c r="C189" s="194"/>
      <c r="D189" s="37" t="s">
        <v>215</v>
      </c>
      <c r="E189" s="110" t="s">
        <v>216</v>
      </c>
      <c r="F189" s="37" t="s">
        <v>217</v>
      </c>
    </row>
    <row r="190" spans="1:8" x14ac:dyDescent="0.35">
      <c r="A190" s="101" t="s">
        <v>222</v>
      </c>
      <c r="B190" s="181"/>
      <c r="C190" s="182"/>
      <c r="D190" s="179"/>
      <c r="E190" s="179"/>
      <c r="F190" s="179"/>
    </row>
    <row r="191" spans="1:8" ht="46" x14ac:dyDescent="0.35">
      <c r="A191" s="100" t="str">
        <f>VLOOKUP(A190,siiiii!$B$16:$C$20,2,0)</f>
        <v xml:space="preserve">                                                           </v>
      </c>
      <c r="B191" s="183"/>
      <c r="C191" s="184"/>
      <c r="D191" s="180"/>
      <c r="E191" s="180"/>
      <c r="F191" s="180"/>
    </row>
    <row r="192" spans="1:8" x14ac:dyDescent="0.35">
      <c r="A192" s="101" t="s">
        <v>222</v>
      </c>
      <c r="B192" s="181"/>
      <c r="C192" s="182"/>
      <c r="D192" s="179"/>
      <c r="E192" s="179"/>
      <c r="F192" s="179"/>
    </row>
    <row r="193" spans="1:6" ht="46" x14ac:dyDescent="0.35">
      <c r="A193" s="100" t="str">
        <f>VLOOKUP(A192,siiiii!$B$16:$C$20,2,0)</f>
        <v xml:space="preserve">                                                           </v>
      </c>
      <c r="B193" s="183"/>
      <c r="C193" s="184"/>
      <c r="D193" s="180"/>
      <c r="E193" s="180"/>
      <c r="F193" s="180"/>
    </row>
    <row r="194" spans="1:6" x14ac:dyDescent="0.35">
      <c r="A194" s="101" t="s">
        <v>222</v>
      </c>
      <c r="B194" s="181"/>
      <c r="C194" s="182"/>
      <c r="D194" s="179"/>
      <c r="E194" s="179"/>
      <c r="F194" s="179"/>
    </row>
    <row r="195" spans="1:6" ht="46" x14ac:dyDescent="0.35">
      <c r="A195" s="100" t="str">
        <f>VLOOKUP(A194,siiiii!$B$16:$C$20,2,0)</f>
        <v xml:space="preserve">                                                           </v>
      </c>
      <c r="B195" s="183"/>
      <c r="C195" s="184"/>
      <c r="D195" s="180"/>
      <c r="E195" s="180"/>
      <c r="F195" s="180"/>
    </row>
    <row r="196" spans="1:6" x14ac:dyDescent="0.35">
      <c r="A196" s="101" t="s">
        <v>222</v>
      </c>
      <c r="B196" s="181"/>
      <c r="C196" s="182"/>
      <c r="D196" s="179"/>
      <c r="E196" s="179"/>
      <c r="F196" s="179"/>
    </row>
    <row r="197" spans="1:6" ht="46" x14ac:dyDescent="0.35">
      <c r="A197" s="100" t="str">
        <f>VLOOKUP(A196,siiiii!$B$16:$C$20,2,0)</f>
        <v xml:space="preserve">                                                           </v>
      </c>
      <c r="B197" s="183"/>
      <c r="C197" s="184"/>
      <c r="D197" s="180"/>
      <c r="E197" s="180"/>
      <c r="F197" s="180"/>
    </row>
    <row r="198" spans="1:6" x14ac:dyDescent="0.35">
      <c r="A198" s="101" t="s">
        <v>222</v>
      </c>
      <c r="B198" s="181"/>
      <c r="C198" s="182"/>
      <c r="D198" s="179"/>
      <c r="E198" s="179"/>
      <c r="F198" s="179"/>
    </row>
    <row r="199" spans="1:6" ht="46" x14ac:dyDescent="0.35">
      <c r="A199" s="100" t="str">
        <f>VLOOKUP(A198,siiiii!$B$16:$C$20,2,0)</f>
        <v xml:space="preserve">                                                           </v>
      </c>
      <c r="B199" s="183"/>
      <c r="C199" s="184"/>
      <c r="D199" s="180"/>
      <c r="E199" s="180"/>
      <c r="F199" s="180"/>
    </row>
    <row r="200" spans="1:6" x14ac:dyDescent="0.35">
      <c r="A200" s="101" t="s">
        <v>222</v>
      </c>
      <c r="B200" s="181"/>
      <c r="C200" s="182"/>
      <c r="D200" s="179"/>
      <c r="E200" s="179"/>
      <c r="F200" s="179"/>
    </row>
    <row r="201" spans="1:6" ht="46" x14ac:dyDescent="0.35">
      <c r="A201" s="100" t="str">
        <f>VLOOKUP(A200,siiiii!$B$16:$C$20,2,0)</f>
        <v xml:space="preserve">                                                           </v>
      </c>
      <c r="B201" s="183"/>
      <c r="C201" s="184"/>
      <c r="D201" s="180"/>
      <c r="E201" s="180"/>
      <c r="F201" s="180"/>
    </row>
    <row r="202" spans="1:6" x14ac:dyDescent="0.35">
      <c r="A202" s="101" t="s">
        <v>222</v>
      </c>
      <c r="B202" s="181"/>
      <c r="C202" s="182"/>
      <c r="D202" s="179"/>
      <c r="E202" s="179"/>
      <c r="F202" s="179"/>
    </row>
    <row r="203" spans="1:6" ht="46" x14ac:dyDescent="0.35">
      <c r="A203" s="100" t="str">
        <f>VLOOKUP(A202,siiiii!$B$16:$C$20,2,0)</f>
        <v xml:space="preserve">                                                           </v>
      </c>
      <c r="B203" s="183"/>
      <c r="C203" s="184"/>
      <c r="D203" s="180"/>
      <c r="E203" s="180"/>
      <c r="F203" s="180"/>
    </row>
    <row r="204" spans="1:6" x14ac:dyDescent="0.35">
      <c r="A204" s="101" t="s">
        <v>222</v>
      </c>
      <c r="B204" s="181"/>
      <c r="C204" s="182"/>
      <c r="D204" s="179"/>
      <c r="E204" s="179"/>
      <c r="F204" s="179"/>
    </row>
    <row r="205" spans="1:6" ht="58.5" customHeight="1" x14ac:dyDescent="0.35">
      <c r="A205" s="100" t="str">
        <f>VLOOKUP(A204,siiiii!$B$16:$C$20,2,0)</f>
        <v xml:space="preserve">                                                           </v>
      </c>
      <c r="B205" s="183"/>
      <c r="C205" s="184"/>
      <c r="D205" s="180"/>
      <c r="E205" s="180"/>
      <c r="F205" s="180"/>
    </row>
    <row r="206" spans="1:6" x14ac:dyDescent="0.35">
      <c r="A206" s="101" t="s">
        <v>222</v>
      </c>
      <c r="B206" s="181"/>
      <c r="C206" s="182"/>
      <c r="D206" s="179"/>
      <c r="E206" s="179"/>
      <c r="F206" s="179"/>
    </row>
    <row r="207" spans="1:6" ht="46" x14ac:dyDescent="0.35">
      <c r="A207" s="100" t="str">
        <f>VLOOKUP(A206,siiiii!$B$16:$C$20,2,0)</f>
        <v xml:space="preserve">                                                           </v>
      </c>
      <c r="B207" s="183"/>
      <c r="C207" s="184"/>
      <c r="D207" s="180"/>
      <c r="E207" s="180"/>
      <c r="F207" s="180"/>
    </row>
    <row r="208" spans="1:6" x14ac:dyDescent="0.35">
      <c r="A208" s="101" t="s">
        <v>222</v>
      </c>
      <c r="B208" s="181"/>
      <c r="C208" s="182"/>
      <c r="D208" s="179"/>
      <c r="E208" s="179"/>
      <c r="F208" s="179"/>
    </row>
    <row r="209" spans="1:8" ht="46" x14ac:dyDescent="0.35">
      <c r="A209" s="100" t="str">
        <f>VLOOKUP(A208,siiiii!$B$16:$C$20,2,0)</f>
        <v xml:space="preserve">                                                           </v>
      </c>
      <c r="B209" s="183"/>
      <c r="C209" s="184"/>
      <c r="D209" s="180"/>
      <c r="E209" s="180"/>
      <c r="F209" s="180"/>
    </row>
    <row r="210" spans="1:8" x14ac:dyDescent="0.35">
      <c r="A210" s="101" t="s">
        <v>222</v>
      </c>
      <c r="B210" s="181"/>
      <c r="C210" s="182"/>
      <c r="D210" s="179"/>
      <c r="E210" s="179"/>
      <c r="F210" s="179"/>
    </row>
    <row r="211" spans="1:8" ht="46" x14ac:dyDescent="0.35">
      <c r="A211" s="100" t="str">
        <f>VLOOKUP(A210,siiiii!$B$16:$C$20,2,0)</f>
        <v xml:space="preserve">                                                           </v>
      </c>
      <c r="B211" s="183"/>
      <c r="C211" s="184"/>
      <c r="D211" s="180"/>
      <c r="E211" s="180"/>
      <c r="F211" s="180"/>
    </row>
    <row r="212" spans="1:8" x14ac:dyDescent="0.35">
      <c r="A212" s="101" t="s">
        <v>222</v>
      </c>
      <c r="B212" s="181"/>
      <c r="C212" s="182"/>
      <c r="D212" s="179"/>
      <c r="E212" s="179"/>
      <c r="F212" s="179"/>
    </row>
    <row r="213" spans="1:8" ht="46" x14ac:dyDescent="0.35">
      <c r="A213" s="100" t="str">
        <f>VLOOKUP(A212,siiiii!$B$16:$C$20,2,0)</f>
        <v xml:space="preserve">                                                           </v>
      </c>
      <c r="B213" s="183"/>
      <c r="C213" s="184"/>
      <c r="D213" s="180"/>
      <c r="E213" s="180"/>
      <c r="F213" s="180"/>
    </row>
    <row r="214" spans="1:8" x14ac:dyDescent="0.35">
      <c r="A214" s="101" t="s">
        <v>222</v>
      </c>
      <c r="B214" s="181"/>
      <c r="C214" s="182"/>
      <c r="D214" s="179"/>
      <c r="E214" s="179"/>
      <c r="F214" s="179"/>
    </row>
    <row r="215" spans="1:8" ht="46" x14ac:dyDescent="0.35">
      <c r="A215" s="100" t="str">
        <f>VLOOKUP(A214,siiiii!$B$16:$C$20,2,0)</f>
        <v xml:space="preserve">                                                           </v>
      </c>
      <c r="B215" s="183"/>
      <c r="C215" s="184"/>
      <c r="D215" s="180"/>
      <c r="E215" s="180"/>
      <c r="F215" s="180"/>
    </row>
    <row r="216" spans="1:8" x14ac:dyDescent="0.35">
      <c r="A216" s="101" t="s">
        <v>222</v>
      </c>
      <c r="B216" s="181"/>
      <c r="C216" s="182"/>
      <c r="D216" s="179"/>
      <c r="E216" s="179"/>
      <c r="F216" s="179"/>
    </row>
    <row r="217" spans="1:8" ht="46" x14ac:dyDescent="0.35">
      <c r="A217" s="100" t="str">
        <f>VLOOKUP(A216,siiiii!$B$16:$C$20,2,0)</f>
        <v xml:space="preserve">                                                           </v>
      </c>
      <c r="B217" s="183"/>
      <c r="C217" s="184"/>
      <c r="D217" s="180"/>
      <c r="E217" s="180"/>
      <c r="F217" s="180"/>
    </row>
    <row r="218" spans="1:8" x14ac:dyDescent="0.35">
      <c r="A218" s="101" t="s">
        <v>222</v>
      </c>
      <c r="B218" s="181"/>
      <c r="C218" s="182"/>
      <c r="D218" s="179"/>
      <c r="E218" s="179"/>
      <c r="F218" s="179"/>
    </row>
    <row r="219" spans="1:8" ht="46" x14ac:dyDescent="0.35">
      <c r="A219" s="100" t="str">
        <f>VLOOKUP(A218,siiiii!$B$16:$C$20,2,0)</f>
        <v xml:space="preserve">                                                           </v>
      </c>
      <c r="B219" s="183"/>
      <c r="C219" s="184"/>
      <c r="D219" s="180"/>
      <c r="E219" s="180"/>
      <c r="F219" s="180"/>
    </row>
    <row r="221" spans="1:8" ht="15.75" customHeight="1" x14ac:dyDescent="0.35">
      <c r="A221" s="185" t="s">
        <v>210</v>
      </c>
      <c r="B221" s="186"/>
      <c r="C221" s="186"/>
      <c r="D221" s="186"/>
      <c r="E221" s="186"/>
      <c r="F221" s="187"/>
    </row>
    <row r="222" spans="1:8" ht="34.4" customHeight="1" x14ac:dyDescent="0.35">
      <c r="A222" s="35" t="str">
        <f>A24</f>
        <v xml:space="preserve"> </v>
      </c>
      <c r="B222" s="192" t="str">
        <f>B24</f>
        <v xml:space="preserve"> </v>
      </c>
      <c r="C222" s="192"/>
      <c r="D222" s="192"/>
      <c r="E222" s="192"/>
      <c r="F222" s="192"/>
      <c r="H222" s="15"/>
    </row>
    <row r="223" spans="1:8" x14ac:dyDescent="0.35">
      <c r="A223" s="188"/>
      <c r="B223" s="188"/>
      <c r="C223" s="188"/>
      <c r="D223" s="188"/>
      <c r="E223" s="188"/>
      <c r="F223" s="188"/>
    </row>
    <row r="224" spans="1:8" ht="110.15" customHeight="1" x14ac:dyDescent="0.35">
      <c r="A224" s="41" t="s">
        <v>211</v>
      </c>
      <c r="B224" s="189"/>
      <c r="C224" s="189"/>
      <c r="D224" s="189"/>
      <c r="E224" s="189"/>
      <c r="F224" s="189"/>
    </row>
    <row r="225" spans="1:6" x14ac:dyDescent="0.35">
      <c r="A225" s="190"/>
      <c r="B225" s="190"/>
      <c r="C225" s="190"/>
      <c r="D225" s="190"/>
      <c r="E225" s="190"/>
      <c r="F225" s="190"/>
    </row>
    <row r="226" spans="1:6" ht="15" customHeight="1" x14ac:dyDescent="0.35">
      <c r="A226" s="191" t="s">
        <v>212</v>
      </c>
      <c r="B226" s="191"/>
      <c r="C226" s="191"/>
      <c r="D226" s="191"/>
      <c r="E226" s="191"/>
      <c r="F226" s="191"/>
    </row>
    <row r="228" spans="1:6" x14ac:dyDescent="0.35">
      <c r="A228" s="37" t="s">
        <v>213</v>
      </c>
      <c r="B228" s="193" t="s">
        <v>214</v>
      </c>
      <c r="C228" s="194"/>
      <c r="D228" s="37" t="s">
        <v>215</v>
      </c>
      <c r="E228" s="110" t="s">
        <v>216</v>
      </c>
      <c r="F228" s="37" t="s">
        <v>217</v>
      </c>
    </row>
    <row r="229" spans="1:6" x14ac:dyDescent="0.35">
      <c r="A229" s="101" t="s">
        <v>222</v>
      </c>
      <c r="B229" s="181"/>
      <c r="C229" s="182"/>
      <c r="D229" s="179"/>
      <c r="E229" s="179"/>
      <c r="F229" s="179"/>
    </row>
    <row r="230" spans="1:6" ht="46" x14ac:dyDescent="0.35">
      <c r="A230" s="100" t="str">
        <f>VLOOKUP(A229,siiiii!$B$16:$C$20,2,0)</f>
        <v xml:space="preserve">                                                           </v>
      </c>
      <c r="B230" s="183"/>
      <c r="C230" s="184"/>
      <c r="D230" s="180"/>
      <c r="E230" s="180"/>
      <c r="F230" s="180"/>
    </row>
    <row r="231" spans="1:6" x14ac:dyDescent="0.35">
      <c r="A231" s="101" t="s">
        <v>222</v>
      </c>
      <c r="B231" s="181"/>
      <c r="C231" s="182"/>
      <c r="D231" s="179"/>
      <c r="E231" s="179"/>
      <c r="F231" s="179"/>
    </row>
    <row r="232" spans="1:6" ht="46" x14ac:dyDescent="0.35">
      <c r="A232" s="100" t="str">
        <f>VLOOKUP(A231,siiiii!$B$16:$C$20,2,0)</f>
        <v xml:space="preserve">                                                           </v>
      </c>
      <c r="B232" s="183"/>
      <c r="C232" s="184"/>
      <c r="D232" s="180"/>
      <c r="E232" s="180"/>
      <c r="F232" s="180"/>
    </row>
    <row r="233" spans="1:6" x14ac:dyDescent="0.35">
      <c r="A233" s="101" t="s">
        <v>222</v>
      </c>
      <c r="B233" s="181"/>
      <c r="C233" s="182"/>
      <c r="D233" s="179"/>
      <c r="E233" s="179"/>
      <c r="F233" s="179"/>
    </row>
    <row r="234" spans="1:6" ht="46" x14ac:dyDescent="0.35">
      <c r="A234" s="100" t="str">
        <f>VLOOKUP(A233,siiiii!$B$16:$C$20,2,0)</f>
        <v xml:space="preserve">                                                           </v>
      </c>
      <c r="B234" s="183"/>
      <c r="C234" s="184"/>
      <c r="D234" s="180"/>
      <c r="E234" s="180"/>
      <c r="F234" s="180"/>
    </row>
    <row r="235" spans="1:6" x14ac:dyDescent="0.35">
      <c r="A235" s="101" t="s">
        <v>222</v>
      </c>
      <c r="B235" s="181"/>
      <c r="C235" s="182"/>
      <c r="D235" s="179"/>
      <c r="E235" s="179"/>
      <c r="F235" s="179"/>
    </row>
    <row r="236" spans="1:6" ht="46" x14ac:dyDescent="0.35">
      <c r="A236" s="100" t="str">
        <f>VLOOKUP(A235,siiiii!$B$16:$C$20,2,0)</f>
        <v xml:space="preserve">                                                           </v>
      </c>
      <c r="B236" s="183"/>
      <c r="C236" s="184"/>
      <c r="D236" s="180"/>
      <c r="E236" s="180"/>
      <c r="F236" s="180"/>
    </row>
    <row r="237" spans="1:6" x14ac:dyDescent="0.35">
      <c r="A237" s="101" t="s">
        <v>222</v>
      </c>
      <c r="B237" s="181"/>
      <c r="C237" s="182"/>
      <c r="D237" s="179"/>
      <c r="E237" s="179"/>
      <c r="F237" s="179"/>
    </row>
    <row r="238" spans="1:6" ht="46" x14ac:dyDescent="0.35">
      <c r="A238" s="100" t="str">
        <f>VLOOKUP(A237,siiiii!$B$16:$C$20,2,0)</f>
        <v xml:space="preserve">                                                           </v>
      </c>
      <c r="B238" s="183"/>
      <c r="C238" s="184"/>
      <c r="D238" s="180"/>
      <c r="E238" s="180"/>
      <c r="F238" s="180"/>
    </row>
    <row r="239" spans="1:6" x14ac:dyDescent="0.35">
      <c r="A239" s="101" t="s">
        <v>222</v>
      </c>
      <c r="B239" s="181"/>
      <c r="C239" s="182"/>
      <c r="D239" s="179"/>
      <c r="E239" s="179"/>
      <c r="F239" s="179"/>
    </row>
    <row r="240" spans="1:6" ht="46" x14ac:dyDescent="0.35">
      <c r="A240" s="100" t="str">
        <f>VLOOKUP(A239,siiiii!$B$16:$C$20,2,0)</f>
        <v xml:space="preserve">                                                           </v>
      </c>
      <c r="B240" s="183"/>
      <c r="C240" s="184"/>
      <c r="D240" s="180"/>
      <c r="E240" s="180"/>
      <c r="F240" s="180"/>
    </row>
    <row r="241" spans="1:6" x14ac:dyDescent="0.35">
      <c r="A241" s="101" t="s">
        <v>222</v>
      </c>
      <c r="B241" s="181"/>
      <c r="C241" s="182"/>
      <c r="D241" s="179"/>
      <c r="E241" s="179"/>
      <c r="F241" s="179"/>
    </row>
    <row r="242" spans="1:6" ht="46" x14ac:dyDescent="0.35">
      <c r="A242" s="100" t="str">
        <f>VLOOKUP(A241,siiiii!$B$16:$C$20,2,0)</f>
        <v xml:space="preserve">                                                           </v>
      </c>
      <c r="B242" s="183"/>
      <c r="C242" s="184"/>
      <c r="D242" s="180"/>
      <c r="E242" s="180"/>
      <c r="F242" s="180"/>
    </row>
    <row r="243" spans="1:6" x14ac:dyDescent="0.35">
      <c r="A243" s="101" t="s">
        <v>222</v>
      </c>
      <c r="B243" s="181"/>
      <c r="C243" s="182"/>
      <c r="D243" s="179"/>
      <c r="E243" s="179"/>
      <c r="F243" s="179"/>
    </row>
    <row r="244" spans="1:6" ht="60" customHeight="1" x14ac:dyDescent="0.35">
      <c r="A244" s="100" t="str">
        <f>VLOOKUP(A243,siiiii!$B$16:$C$20,2,0)</f>
        <v xml:space="preserve">                                                           </v>
      </c>
      <c r="B244" s="183"/>
      <c r="C244" s="184"/>
      <c r="D244" s="180"/>
      <c r="E244" s="180"/>
      <c r="F244" s="180"/>
    </row>
    <row r="245" spans="1:6" x14ac:dyDescent="0.35">
      <c r="A245" s="101" t="s">
        <v>222</v>
      </c>
      <c r="B245" s="181"/>
      <c r="C245" s="182"/>
      <c r="D245" s="179"/>
      <c r="E245" s="179"/>
      <c r="F245" s="179"/>
    </row>
    <row r="246" spans="1:6" ht="46" x14ac:dyDescent="0.35">
      <c r="A246" s="100" t="str">
        <f>VLOOKUP(A245,siiiii!$B$16:$C$20,2,0)</f>
        <v xml:space="preserve">                                                           </v>
      </c>
      <c r="B246" s="183"/>
      <c r="C246" s="184"/>
      <c r="D246" s="180"/>
      <c r="E246" s="180"/>
      <c r="F246" s="180"/>
    </row>
    <row r="247" spans="1:6" x14ac:dyDescent="0.35">
      <c r="A247" s="101" t="s">
        <v>222</v>
      </c>
      <c r="B247" s="181"/>
      <c r="C247" s="182"/>
      <c r="D247" s="179"/>
      <c r="E247" s="179"/>
      <c r="F247" s="179"/>
    </row>
    <row r="248" spans="1:6" ht="46" x14ac:dyDescent="0.35">
      <c r="A248" s="100" t="str">
        <f>VLOOKUP(A247,siiiii!$B$16:$C$20,2,0)</f>
        <v xml:space="preserve">                                                           </v>
      </c>
      <c r="B248" s="183"/>
      <c r="C248" s="184"/>
      <c r="D248" s="180"/>
      <c r="E248" s="180"/>
      <c r="F248" s="180"/>
    </row>
    <row r="249" spans="1:6" x14ac:dyDescent="0.35">
      <c r="A249" s="101" t="s">
        <v>222</v>
      </c>
      <c r="B249" s="181"/>
      <c r="C249" s="182"/>
      <c r="D249" s="179"/>
      <c r="E249" s="179"/>
      <c r="F249" s="179"/>
    </row>
    <row r="250" spans="1:6" ht="46" x14ac:dyDescent="0.35">
      <c r="A250" s="100" t="str">
        <f>VLOOKUP(A249,siiiii!$B$16:$C$20,2,0)</f>
        <v xml:space="preserve">                                                           </v>
      </c>
      <c r="B250" s="183"/>
      <c r="C250" s="184"/>
      <c r="D250" s="180"/>
      <c r="E250" s="180"/>
      <c r="F250" s="180"/>
    </row>
    <row r="251" spans="1:6" x14ac:dyDescent="0.35">
      <c r="A251" s="101" t="s">
        <v>222</v>
      </c>
      <c r="B251" s="181"/>
      <c r="C251" s="182"/>
      <c r="D251" s="179"/>
      <c r="E251" s="179"/>
      <c r="F251" s="179"/>
    </row>
    <row r="252" spans="1:6" ht="46" x14ac:dyDescent="0.35">
      <c r="A252" s="100" t="str">
        <f>VLOOKUP(A251,siiiii!$B$16:$C$20,2,0)</f>
        <v xml:space="preserve">                                                           </v>
      </c>
      <c r="B252" s="183"/>
      <c r="C252" s="184"/>
      <c r="D252" s="180"/>
      <c r="E252" s="180"/>
      <c r="F252" s="180"/>
    </row>
    <row r="253" spans="1:6" x14ac:dyDescent="0.35">
      <c r="A253" s="101" t="s">
        <v>222</v>
      </c>
      <c r="B253" s="181"/>
      <c r="C253" s="182"/>
      <c r="D253" s="179"/>
      <c r="E253" s="179"/>
      <c r="F253" s="179"/>
    </row>
    <row r="254" spans="1:6" ht="46" x14ac:dyDescent="0.35">
      <c r="A254" s="100" t="str">
        <f>VLOOKUP(A253,siiiii!$B$16:$C$20,2,0)</f>
        <v xml:space="preserve">                                                           </v>
      </c>
      <c r="B254" s="183"/>
      <c r="C254" s="184"/>
      <c r="D254" s="180"/>
      <c r="E254" s="180"/>
      <c r="F254" s="180"/>
    </row>
    <row r="255" spans="1:6" x14ac:dyDescent="0.35">
      <c r="A255" s="101" t="s">
        <v>222</v>
      </c>
      <c r="B255" s="181"/>
      <c r="C255" s="182"/>
      <c r="D255" s="179"/>
      <c r="E255" s="179"/>
      <c r="F255" s="179"/>
    </row>
    <row r="256" spans="1:6" ht="46" x14ac:dyDescent="0.35">
      <c r="A256" s="100" t="str">
        <f>VLOOKUP(A255,siiiii!$B$16:$C$20,2,0)</f>
        <v xml:space="preserve">                                                           </v>
      </c>
      <c r="B256" s="183"/>
      <c r="C256" s="184"/>
      <c r="D256" s="180"/>
      <c r="E256" s="180"/>
      <c r="F256" s="180"/>
    </row>
    <row r="257" spans="1:6" x14ac:dyDescent="0.35">
      <c r="A257" s="101" t="s">
        <v>222</v>
      </c>
      <c r="B257" s="181"/>
      <c r="C257" s="182"/>
      <c r="D257" s="179"/>
      <c r="E257" s="179"/>
      <c r="F257" s="179"/>
    </row>
    <row r="258" spans="1:6" ht="46" x14ac:dyDescent="0.35">
      <c r="A258" s="100" t="str">
        <f>VLOOKUP(A257,siiiii!$B$16:$C$20,2,0)</f>
        <v xml:space="preserve">                                                           </v>
      </c>
      <c r="B258" s="183"/>
      <c r="C258" s="184"/>
      <c r="D258" s="180"/>
      <c r="E258" s="180"/>
      <c r="F258" s="180"/>
    </row>
  </sheetData>
  <sheetProtection formatCells="0" formatRows="0"/>
  <mergeCells count="431">
    <mergeCell ref="A182:F182"/>
    <mergeCell ref="B183:F183"/>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255:C256"/>
    <mergeCell ref="D255:D256"/>
    <mergeCell ref="F255:F256"/>
    <mergeCell ref="B257:C258"/>
    <mergeCell ref="D257:D258"/>
    <mergeCell ref="F257:F258"/>
    <mergeCell ref="E255:E256"/>
    <mergeCell ref="E257:E258"/>
    <mergeCell ref="B251:C252"/>
    <mergeCell ref="D251:D252"/>
    <mergeCell ref="F251:F252"/>
    <mergeCell ref="B253:C254"/>
    <mergeCell ref="D253:D254"/>
    <mergeCell ref="F253:F254"/>
    <mergeCell ref="E253:E254"/>
    <mergeCell ref="B247:C248"/>
    <mergeCell ref="D247:D248"/>
    <mergeCell ref="F247:F248"/>
    <mergeCell ref="B249:C250"/>
    <mergeCell ref="D249:D250"/>
    <mergeCell ref="F249:F250"/>
    <mergeCell ref="E247:E248"/>
    <mergeCell ref="E249:E250"/>
    <mergeCell ref="E251:E252"/>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35:C236"/>
    <mergeCell ref="D235:D236"/>
    <mergeCell ref="F235:F236"/>
    <mergeCell ref="B237:C238"/>
    <mergeCell ref="D237:D238"/>
    <mergeCell ref="F237:F238"/>
    <mergeCell ref="B231:C232"/>
    <mergeCell ref="D231:D232"/>
    <mergeCell ref="F231:F232"/>
    <mergeCell ref="B233:C234"/>
    <mergeCell ref="D233:D234"/>
    <mergeCell ref="F233:F234"/>
    <mergeCell ref="E231:E232"/>
    <mergeCell ref="E233:E234"/>
    <mergeCell ref="E235:E236"/>
    <mergeCell ref="E237:E238"/>
    <mergeCell ref="B229:C230"/>
    <mergeCell ref="D229:D230"/>
    <mergeCell ref="E229:E230"/>
    <mergeCell ref="F229:F230"/>
    <mergeCell ref="A223:F223"/>
    <mergeCell ref="B224:F224"/>
    <mergeCell ref="A225:F225"/>
    <mergeCell ref="B218:C219"/>
    <mergeCell ref="D218:D219"/>
    <mergeCell ref="F218:F219"/>
    <mergeCell ref="E218:E219"/>
    <mergeCell ref="A221:F221"/>
    <mergeCell ref="B222:F222"/>
    <mergeCell ref="A226:F226"/>
    <mergeCell ref="B228:C228"/>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192:C193"/>
    <mergeCell ref="D192:D193"/>
    <mergeCell ref="F192:F193"/>
    <mergeCell ref="A184:F184"/>
    <mergeCell ref="B185:F185"/>
    <mergeCell ref="A186:F186"/>
    <mergeCell ref="E192:E193"/>
    <mergeCell ref="A187:F187"/>
    <mergeCell ref="B189:C189"/>
    <mergeCell ref="B190:C191"/>
    <mergeCell ref="D190:D191"/>
    <mergeCell ref="E190:E191"/>
    <mergeCell ref="F190:F191"/>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E140:E141"/>
    <mergeCell ref="B153:C154"/>
    <mergeCell ref="D153:D154"/>
    <mergeCell ref="F153:F154"/>
    <mergeCell ref="B155:C156"/>
    <mergeCell ref="D155:D156"/>
    <mergeCell ref="F155:F156"/>
    <mergeCell ref="A145:F145"/>
    <mergeCell ref="B146:F146"/>
    <mergeCell ref="A147:F147"/>
    <mergeCell ref="E153:E154"/>
    <mergeCell ref="E155:E156"/>
    <mergeCell ref="B144:F144"/>
    <mergeCell ref="A148:F148"/>
    <mergeCell ref="B150:C150"/>
    <mergeCell ref="B151:C152"/>
    <mergeCell ref="D151:D152"/>
    <mergeCell ref="E151:E152"/>
    <mergeCell ref="F151:F152"/>
    <mergeCell ref="A143:F143"/>
    <mergeCell ref="D130:D131"/>
    <mergeCell ref="F130:F131"/>
    <mergeCell ref="E128:E129"/>
    <mergeCell ref="E130:E131"/>
    <mergeCell ref="E132:E133"/>
    <mergeCell ref="E134:E135"/>
    <mergeCell ref="D138:D139"/>
    <mergeCell ref="F138:F139"/>
    <mergeCell ref="E136:E137"/>
    <mergeCell ref="E138:E139"/>
    <mergeCell ref="B140:C141"/>
    <mergeCell ref="D140:D141"/>
    <mergeCell ref="F140:F141"/>
    <mergeCell ref="B136:C137"/>
    <mergeCell ref="D136:D137"/>
    <mergeCell ref="F136:F137"/>
    <mergeCell ref="B138:C139"/>
    <mergeCell ref="B124:C125"/>
    <mergeCell ref="D124:D125"/>
    <mergeCell ref="F124:F125"/>
    <mergeCell ref="B126:C127"/>
    <mergeCell ref="D126:D127"/>
    <mergeCell ref="F126:F127"/>
    <mergeCell ref="E126:E127"/>
    <mergeCell ref="B132:C133"/>
    <mergeCell ref="D132:D133"/>
    <mergeCell ref="F132:F133"/>
    <mergeCell ref="B134:C135"/>
    <mergeCell ref="D134:D135"/>
    <mergeCell ref="F134:F135"/>
    <mergeCell ref="B128:C129"/>
    <mergeCell ref="D128:D129"/>
    <mergeCell ref="F128:F129"/>
    <mergeCell ref="B130:C131"/>
    <mergeCell ref="B120:C121"/>
    <mergeCell ref="D120:D121"/>
    <mergeCell ref="F120:F121"/>
    <mergeCell ref="B122:C123"/>
    <mergeCell ref="D122:D123"/>
    <mergeCell ref="F122:F123"/>
    <mergeCell ref="E120:E121"/>
    <mergeCell ref="E122:E123"/>
    <mergeCell ref="E124:E125"/>
    <mergeCell ref="B116:C117"/>
    <mergeCell ref="D116:D117"/>
    <mergeCell ref="F116:F117"/>
    <mergeCell ref="B118:C119"/>
    <mergeCell ref="D118:D119"/>
    <mergeCell ref="F118:F119"/>
    <mergeCell ref="B114:C115"/>
    <mergeCell ref="D114:D115"/>
    <mergeCell ref="F114:F115"/>
    <mergeCell ref="E114:E115"/>
    <mergeCell ref="E116:E117"/>
    <mergeCell ref="E118:E119"/>
    <mergeCell ref="B111:C111"/>
    <mergeCell ref="B112:C113"/>
    <mergeCell ref="D112:D113"/>
    <mergeCell ref="E112:E113"/>
    <mergeCell ref="F112:F113"/>
    <mergeCell ref="A106:F106"/>
    <mergeCell ref="B107:F107"/>
    <mergeCell ref="A108:F108"/>
    <mergeCell ref="B105:F105"/>
    <mergeCell ref="D93:D94"/>
    <mergeCell ref="F93:F94"/>
    <mergeCell ref="E91:E92"/>
    <mergeCell ref="E93:E94"/>
    <mergeCell ref="E95:E96"/>
    <mergeCell ref="E97:E98"/>
    <mergeCell ref="E101:E102"/>
    <mergeCell ref="A104:F104"/>
    <mergeCell ref="A109:F109"/>
    <mergeCell ref="B99:C100"/>
    <mergeCell ref="D99:D100"/>
    <mergeCell ref="F99:F100"/>
    <mergeCell ref="B101:C102"/>
    <mergeCell ref="D101:D102"/>
    <mergeCell ref="F101:F102"/>
    <mergeCell ref="E99:E100"/>
    <mergeCell ref="B87:C88"/>
    <mergeCell ref="D87:D88"/>
    <mergeCell ref="F87:F88"/>
    <mergeCell ref="B89:C90"/>
    <mergeCell ref="D89:D90"/>
    <mergeCell ref="F89:F90"/>
    <mergeCell ref="E89:E90"/>
    <mergeCell ref="B95:C96"/>
    <mergeCell ref="D95:D96"/>
    <mergeCell ref="F95:F96"/>
    <mergeCell ref="B97:C98"/>
    <mergeCell ref="D97:D98"/>
    <mergeCell ref="F97:F98"/>
    <mergeCell ref="B91:C92"/>
    <mergeCell ref="D91:D92"/>
    <mergeCell ref="F91:F92"/>
    <mergeCell ref="B93:C94"/>
    <mergeCell ref="B83:C84"/>
    <mergeCell ref="D83:D84"/>
    <mergeCell ref="F83:F84"/>
    <mergeCell ref="B85:C86"/>
    <mergeCell ref="D85:D86"/>
    <mergeCell ref="F85:F86"/>
    <mergeCell ref="E83:E84"/>
    <mergeCell ref="E85:E86"/>
    <mergeCell ref="E87:E88"/>
    <mergeCell ref="B79:C80"/>
    <mergeCell ref="D79:D80"/>
    <mergeCell ref="F79:F80"/>
    <mergeCell ref="B81:C82"/>
    <mergeCell ref="D81:D82"/>
    <mergeCell ref="F81:F82"/>
    <mergeCell ref="B75:C76"/>
    <mergeCell ref="D75:D76"/>
    <mergeCell ref="F75:F76"/>
    <mergeCell ref="B77:C78"/>
    <mergeCell ref="D77:D78"/>
    <mergeCell ref="F77:F78"/>
    <mergeCell ref="E75:E76"/>
    <mergeCell ref="E77:E78"/>
    <mergeCell ref="E79:E80"/>
    <mergeCell ref="E81:E82"/>
    <mergeCell ref="B72:C72"/>
    <mergeCell ref="B73:C74"/>
    <mergeCell ref="D73:D74"/>
    <mergeCell ref="E73:E74"/>
    <mergeCell ref="F73:F74"/>
    <mergeCell ref="A67:F67"/>
    <mergeCell ref="B68:F68"/>
    <mergeCell ref="A69:F69"/>
    <mergeCell ref="B62:C63"/>
    <mergeCell ref="D62:D63"/>
    <mergeCell ref="F62:F63"/>
    <mergeCell ref="E62:E63"/>
    <mergeCell ref="A64:F64"/>
    <mergeCell ref="A65:F65"/>
    <mergeCell ref="B66:F66"/>
    <mergeCell ref="A70:F70"/>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1:F21"/>
    <mergeCell ref="B22:F22"/>
    <mergeCell ref="B23:F23"/>
    <mergeCell ref="A12:F12"/>
    <mergeCell ref="A13:F13"/>
    <mergeCell ref="B14:F14"/>
    <mergeCell ref="B15:F15"/>
    <mergeCell ref="B16:F16"/>
    <mergeCell ref="A17:F17"/>
    <mergeCell ref="A7:F7"/>
    <mergeCell ref="B8:F8"/>
    <mergeCell ref="A9:A11"/>
    <mergeCell ref="B9:F9"/>
    <mergeCell ref="B10:F10"/>
    <mergeCell ref="B11:F11"/>
    <mergeCell ref="B18:F18"/>
    <mergeCell ref="B19:F19"/>
    <mergeCell ref="B20:F20"/>
    <mergeCell ref="A1:F1"/>
    <mergeCell ref="A2:B2"/>
    <mergeCell ref="C2:F2"/>
    <mergeCell ref="A3:B3"/>
    <mergeCell ref="C3:F3"/>
    <mergeCell ref="A4:B4"/>
    <mergeCell ref="C4:F4"/>
    <mergeCell ref="A5:F5"/>
    <mergeCell ref="A6:B6"/>
    <mergeCell ref="C6:F6"/>
  </mergeCells>
  <conditionalFormatting sqref="A112">
    <cfRule type="containsText" dxfId="8571" priority="267" operator="containsText" text="Контрола">
      <formula>NOT(ISERROR(SEARCH("Контрола",A112)))</formula>
    </cfRule>
  </conditionalFormatting>
  <conditionalFormatting sqref="A113">
    <cfRule type="containsText" dxfId="8570" priority="266" operator="containsText" text="Контрола">
      <formula>NOT(ISERROR(SEARCH("Контрола",A113)))</formula>
    </cfRule>
  </conditionalFormatting>
  <conditionalFormatting sqref="A113">
    <cfRule type="containsText" dxfId="8569" priority="265" operator="containsText" text="△">
      <formula>NOT(ISERROR(SEARCH("△",A113)))</formula>
    </cfRule>
  </conditionalFormatting>
  <conditionalFormatting sqref="A114">
    <cfRule type="containsText" dxfId="8568" priority="264" operator="containsText" text="Контрола">
      <formula>NOT(ISERROR(SEARCH("Контрола",A114)))</formula>
    </cfRule>
  </conditionalFormatting>
  <conditionalFormatting sqref="A115">
    <cfRule type="containsText" dxfId="8567" priority="263" operator="containsText" text="Контрола">
      <formula>NOT(ISERROR(SEARCH("Контрола",A115)))</formula>
    </cfRule>
  </conditionalFormatting>
  <conditionalFormatting sqref="A115">
    <cfRule type="containsText" dxfId="8566" priority="262" operator="containsText" text="△">
      <formula>NOT(ISERROR(SEARCH("△",A115)))</formula>
    </cfRule>
  </conditionalFormatting>
  <conditionalFormatting sqref="A116">
    <cfRule type="containsText" dxfId="8565" priority="261" operator="containsText" text="Контрола">
      <formula>NOT(ISERROR(SEARCH("Контрола",A116)))</formula>
    </cfRule>
  </conditionalFormatting>
  <conditionalFormatting sqref="A117">
    <cfRule type="containsText" dxfId="8564" priority="260" operator="containsText" text="Контрола">
      <formula>NOT(ISERROR(SEARCH("Контрола",A117)))</formula>
    </cfRule>
  </conditionalFormatting>
  <conditionalFormatting sqref="A117">
    <cfRule type="containsText" dxfId="8563" priority="259" operator="containsText" text="△">
      <formula>NOT(ISERROR(SEARCH("△",A117)))</formula>
    </cfRule>
  </conditionalFormatting>
  <conditionalFormatting sqref="A118">
    <cfRule type="containsText" dxfId="8562" priority="258" operator="containsText" text="Контрола">
      <formula>NOT(ISERROR(SEARCH("Контрола",A118)))</formula>
    </cfRule>
  </conditionalFormatting>
  <conditionalFormatting sqref="A119">
    <cfRule type="containsText" dxfId="8561" priority="257" operator="containsText" text="Контрола">
      <formula>NOT(ISERROR(SEARCH("Контрола",A119)))</formula>
    </cfRule>
  </conditionalFormatting>
  <conditionalFormatting sqref="A119">
    <cfRule type="containsText" dxfId="8560" priority="256" operator="containsText" text="△">
      <formula>NOT(ISERROR(SEARCH("△",A119)))</formula>
    </cfRule>
  </conditionalFormatting>
  <conditionalFormatting sqref="A120">
    <cfRule type="containsText" dxfId="8559" priority="255" operator="containsText" text="Контрола">
      <formula>NOT(ISERROR(SEARCH("Контрола",A120)))</formula>
    </cfRule>
  </conditionalFormatting>
  <conditionalFormatting sqref="A121">
    <cfRule type="containsText" dxfId="8558" priority="254" operator="containsText" text="Контрола">
      <formula>NOT(ISERROR(SEARCH("Контрола",A121)))</formula>
    </cfRule>
  </conditionalFormatting>
  <conditionalFormatting sqref="A121">
    <cfRule type="containsText" dxfId="8557" priority="253" operator="containsText" text="△">
      <formula>NOT(ISERROR(SEARCH("△",A121)))</formula>
    </cfRule>
  </conditionalFormatting>
  <conditionalFormatting sqref="A122">
    <cfRule type="containsText" dxfId="8556" priority="252" operator="containsText" text="Контрола">
      <formula>NOT(ISERROR(SEARCH("Контрола",A122)))</formula>
    </cfRule>
  </conditionalFormatting>
  <conditionalFormatting sqref="A123">
    <cfRule type="containsText" dxfId="8555" priority="251" operator="containsText" text="Контрола">
      <formula>NOT(ISERROR(SEARCH("Контрола",A123)))</formula>
    </cfRule>
  </conditionalFormatting>
  <conditionalFormatting sqref="A123">
    <cfRule type="containsText" dxfId="8554" priority="250" operator="containsText" text="△">
      <formula>NOT(ISERROR(SEARCH("△",A123)))</formula>
    </cfRule>
  </conditionalFormatting>
  <conditionalFormatting sqref="A124">
    <cfRule type="containsText" dxfId="8553" priority="249" operator="containsText" text="Контрола">
      <formula>NOT(ISERROR(SEARCH("Контрола",A124)))</formula>
    </cfRule>
  </conditionalFormatting>
  <conditionalFormatting sqref="A125">
    <cfRule type="containsText" dxfId="8552" priority="248" operator="containsText" text="Контрола">
      <formula>NOT(ISERROR(SEARCH("Контрола",A125)))</formula>
    </cfRule>
  </conditionalFormatting>
  <conditionalFormatting sqref="A125">
    <cfRule type="containsText" dxfId="8551" priority="247" operator="containsText" text="△">
      <formula>NOT(ISERROR(SEARCH("△",A125)))</formula>
    </cfRule>
  </conditionalFormatting>
  <conditionalFormatting sqref="A126">
    <cfRule type="containsText" dxfId="8550" priority="246" operator="containsText" text="Контрола">
      <formula>NOT(ISERROR(SEARCH("Контрола",A126)))</formula>
    </cfRule>
  </conditionalFormatting>
  <conditionalFormatting sqref="A127">
    <cfRule type="containsText" dxfId="8549" priority="245" operator="containsText" text="Контрола">
      <formula>NOT(ISERROR(SEARCH("Контрола",A127)))</formula>
    </cfRule>
  </conditionalFormatting>
  <conditionalFormatting sqref="A127">
    <cfRule type="containsText" dxfId="8548" priority="244" operator="containsText" text="△">
      <formula>NOT(ISERROR(SEARCH("△",A127)))</formula>
    </cfRule>
  </conditionalFormatting>
  <conditionalFormatting sqref="A128">
    <cfRule type="containsText" dxfId="8547" priority="243" operator="containsText" text="Контрола">
      <formula>NOT(ISERROR(SEARCH("Контрола",A128)))</formula>
    </cfRule>
  </conditionalFormatting>
  <conditionalFormatting sqref="A129">
    <cfRule type="containsText" dxfId="8546" priority="242" operator="containsText" text="Контрола">
      <formula>NOT(ISERROR(SEARCH("Контрола",A129)))</formula>
    </cfRule>
  </conditionalFormatting>
  <conditionalFormatting sqref="A129">
    <cfRule type="containsText" dxfId="8545" priority="241" operator="containsText" text="△">
      <formula>NOT(ISERROR(SEARCH("△",A129)))</formula>
    </cfRule>
  </conditionalFormatting>
  <conditionalFormatting sqref="A130">
    <cfRule type="containsText" dxfId="8544" priority="240" operator="containsText" text="Контрола">
      <formula>NOT(ISERROR(SEARCH("Контрола",A130)))</formula>
    </cfRule>
  </conditionalFormatting>
  <conditionalFormatting sqref="A131">
    <cfRule type="containsText" dxfId="8543" priority="239" operator="containsText" text="Контрола">
      <formula>NOT(ISERROR(SEARCH("Контрола",A131)))</formula>
    </cfRule>
  </conditionalFormatting>
  <conditionalFormatting sqref="A131">
    <cfRule type="containsText" dxfId="8542" priority="238" operator="containsText" text="△">
      <formula>NOT(ISERROR(SEARCH("△",A131)))</formula>
    </cfRule>
  </conditionalFormatting>
  <conditionalFormatting sqref="A132">
    <cfRule type="containsText" dxfId="8541" priority="237" operator="containsText" text="Контрола">
      <formula>NOT(ISERROR(SEARCH("Контрола",A132)))</formula>
    </cfRule>
  </conditionalFormatting>
  <conditionalFormatting sqref="A133">
    <cfRule type="containsText" dxfId="8540" priority="236" operator="containsText" text="Контрола">
      <formula>NOT(ISERROR(SEARCH("Контрола",A133)))</formula>
    </cfRule>
  </conditionalFormatting>
  <conditionalFormatting sqref="A133">
    <cfRule type="containsText" dxfId="8539" priority="235" operator="containsText" text="△">
      <formula>NOT(ISERROR(SEARCH("△",A133)))</formula>
    </cfRule>
  </conditionalFormatting>
  <conditionalFormatting sqref="A134">
    <cfRule type="containsText" dxfId="8538" priority="234" operator="containsText" text="Контрола">
      <formula>NOT(ISERROR(SEARCH("Контрола",A134)))</formula>
    </cfRule>
  </conditionalFormatting>
  <conditionalFormatting sqref="A135">
    <cfRule type="containsText" dxfId="8537" priority="233" operator="containsText" text="Контрола">
      <formula>NOT(ISERROR(SEARCH("Контрола",A135)))</formula>
    </cfRule>
  </conditionalFormatting>
  <conditionalFormatting sqref="A135">
    <cfRule type="containsText" dxfId="8536" priority="232" operator="containsText" text="△">
      <formula>NOT(ISERROR(SEARCH("△",A135)))</formula>
    </cfRule>
  </conditionalFormatting>
  <conditionalFormatting sqref="A136">
    <cfRule type="containsText" dxfId="8535" priority="231" operator="containsText" text="Контрола">
      <formula>NOT(ISERROR(SEARCH("Контрола",A136)))</formula>
    </cfRule>
  </conditionalFormatting>
  <conditionalFormatting sqref="A137">
    <cfRule type="containsText" dxfId="8534" priority="230" operator="containsText" text="Контрола">
      <formula>NOT(ISERROR(SEARCH("Контрола",A137)))</formula>
    </cfRule>
  </conditionalFormatting>
  <conditionalFormatting sqref="A137">
    <cfRule type="containsText" dxfId="8533" priority="229" operator="containsText" text="△">
      <formula>NOT(ISERROR(SEARCH("△",A137)))</formula>
    </cfRule>
  </conditionalFormatting>
  <conditionalFormatting sqref="A138">
    <cfRule type="containsText" dxfId="8532" priority="228" operator="containsText" text="Контрола">
      <formula>NOT(ISERROR(SEARCH("Контрола",A138)))</formula>
    </cfRule>
  </conditionalFormatting>
  <conditionalFormatting sqref="A139">
    <cfRule type="containsText" dxfId="8531" priority="227" operator="containsText" text="Контрола">
      <formula>NOT(ISERROR(SEARCH("Контрола",A139)))</formula>
    </cfRule>
  </conditionalFormatting>
  <conditionalFormatting sqref="A139">
    <cfRule type="containsText" dxfId="8530" priority="226" operator="containsText" text="△">
      <formula>NOT(ISERROR(SEARCH("△",A139)))</formula>
    </cfRule>
  </conditionalFormatting>
  <conditionalFormatting sqref="A140">
    <cfRule type="containsText" dxfId="8529" priority="225" operator="containsText" text="Контрола">
      <formula>NOT(ISERROR(SEARCH("Контрола",A140)))</formula>
    </cfRule>
  </conditionalFormatting>
  <conditionalFormatting sqref="A141">
    <cfRule type="containsText" dxfId="8528" priority="224" operator="containsText" text="Контрола">
      <formula>NOT(ISERROR(SEARCH("Контрола",A141)))</formula>
    </cfRule>
  </conditionalFormatting>
  <conditionalFormatting sqref="A141">
    <cfRule type="containsText" dxfId="8527" priority="223" operator="containsText" text="△">
      <formula>NOT(ISERROR(SEARCH("△",A141)))</formula>
    </cfRule>
  </conditionalFormatting>
  <conditionalFormatting sqref="A73">
    <cfRule type="containsText" dxfId="8526" priority="222" operator="containsText" text="Контрола">
      <formula>NOT(ISERROR(SEARCH("Контрола",A73)))</formula>
    </cfRule>
  </conditionalFormatting>
  <conditionalFormatting sqref="A74">
    <cfRule type="containsText" dxfId="8525" priority="221" operator="containsText" text="Контрола">
      <formula>NOT(ISERROR(SEARCH("Контрола",A74)))</formula>
    </cfRule>
  </conditionalFormatting>
  <conditionalFormatting sqref="A74">
    <cfRule type="containsText" dxfId="8524" priority="220" operator="containsText" text="△">
      <formula>NOT(ISERROR(SEARCH("△",A74)))</formula>
    </cfRule>
  </conditionalFormatting>
  <conditionalFormatting sqref="A75">
    <cfRule type="containsText" dxfId="8523" priority="219" operator="containsText" text="Контрола">
      <formula>NOT(ISERROR(SEARCH("Контрола",A75)))</formula>
    </cfRule>
  </conditionalFormatting>
  <conditionalFormatting sqref="A76">
    <cfRule type="containsText" dxfId="8522" priority="218" operator="containsText" text="Контрола">
      <formula>NOT(ISERROR(SEARCH("Контрола",A76)))</formula>
    </cfRule>
  </conditionalFormatting>
  <conditionalFormatting sqref="A76">
    <cfRule type="containsText" dxfId="8521" priority="217" operator="containsText" text="△">
      <formula>NOT(ISERROR(SEARCH("△",A76)))</formula>
    </cfRule>
  </conditionalFormatting>
  <conditionalFormatting sqref="A77">
    <cfRule type="containsText" dxfId="8520" priority="216" operator="containsText" text="Контрола">
      <formula>NOT(ISERROR(SEARCH("Контрола",A77)))</formula>
    </cfRule>
  </conditionalFormatting>
  <conditionalFormatting sqref="A78">
    <cfRule type="containsText" dxfId="8519" priority="215" operator="containsText" text="Контрола">
      <formula>NOT(ISERROR(SEARCH("Контрола",A78)))</formula>
    </cfRule>
  </conditionalFormatting>
  <conditionalFormatting sqref="A78">
    <cfRule type="containsText" dxfId="8518" priority="214" operator="containsText" text="△">
      <formula>NOT(ISERROR(SEARCH("△",A78)))</formula>
    </cfRule>
  </conditionalFormatting>
  <conditionalFormatting sqref="A79">
    <cfRule type="containsText" dxfId="8517" priority="213" operator="containsText" text="Контрола">
      <formula>NOT(ISERROR(SEARCH("Контрола",A79)))</formula>
    </cfRule>
  </conditionalFormatting>
  <conditionalFormatting sqref="A80">
    <cfRule type="containsText" dxfId="8516" priority="212" operator="containsText" text="Контрола">
      <formula>NOT(ISERROR(SEARCH("Контрола",A80)))</formula>
    </cfRule>
  </conditionalFormatting>
  <conditionalFormatting sqref="A80">
    <cfRule type="containsText" dxfId="8515" priority="211" operator="containsText" text="△">
      <formula>NOT(ISERROR(SEARCH("△",A80)))</formula>
    </cfRule>
  </conditionalFormatting>
  <conditionalFormatting sqref="A81">
    <cfRule type="containsText" dxfId="8514" priority="210" operator="containsText" text="Контрола">
      <formula>NOT(ISERROR(SEARCH("Контрола",A81)))</formula>
    </cfRule>
  </conditionalFormatting>
  <conditionalFormatting sqref="A82">
    <cfRule type="containsText" dxfId="8513" priority="209" operator="containsText" text="Контрола">
      <formula>NOT(ISERROR(SEARCH("Контрола",A82)))</formula>
    </cfRule>
  </conditionalFormatting>
  <conditionalFormatting sqref="A82">
    <cfRule type="containsText" dxfId="8512" priority="208" operator="containsText" text="△">
      <formula>NOT(ISERROR(SEARCH("△",A82)))</formula>
    </cfRule>
  </conditionalFormatting>
  <conditionalFormatting sqref="A83">
    <cfRule type="containsText" dxfId="8511" priority="207" operator="containsText" text="Контрола">
      <formula>NOT(ISERROR(SEARCH("Контрола",A83)))</formula>
    </cfRule>
  </conditionalFormatting>
  <conditionalFormatting sqref="A84">
    <cfRule type="containsText" dxfId="8510" priority="206" operator="containsText" text="Контрола">
      <formula>NOT(ISERROR(SEARCH("Контрола",A84)))</formula>
    </cfRule>
  </conditionalFormatting>
  <conditionalFormatting sqref="A84">
    <cfRule type="containsText" dxfId="8509" priority="205" operator="containsText" text="△">
      <formula>NOT(ISERROR(SEARCH("△",A84)))</formula>
    </cfRule>
  </conditionalFormatting>
  <conditionalFormatting sqref="A85">
    <cfRule type="containsText" dxfId="8508" priority="204" operator="containsText" text="Контрола">
      <formula>NOT(ISERROR(SEARCH("Контрола",A85)))</formula>
    </cfRule>
  </conditionalFormatting>
  <conditionalFormatting sqref="A86">
    <cfRule type="containsText" dxfId="8507" priority="203" operator="containsText" text="Контрола">
      <formula>NOT(ISERROR(SEARCH("Контрола",A86)))</formula>
    </cfRule>
  </conditionalFormatting>
  <conditionalFormatting sqref="A86">
    <cfRule type="containsText" dxfId="8506" priority="202" operator="containsText" text="△">
      <formula>NOT(ISERROR(SEARCH("△",A86)))</formula>
    </cfRule>
  </conditionalFormatting>
  <conditionalFormatting sqref="A87">
    <cfRule type="containsText" dxfId="8505" priority="201" operator="containsText" text="Контрола">
      <formula>NOT(ISERROR(SEARCH("Контрола",A87)))</formula>
    </cfRule>
  </conditionalFormatting>
  <conditionalFormatting sqref="A88">
    <cfRule type="containsText" dxfId="8504" priority="200" operator="containsText" text="Контрола">
      <formula>NOT(ISERROR(SEARCH("Контрола",A88)))</formula>
    </cfRule>
  </conditionalFormatting>
  <conditionalFormatting sqref="A88">
    <cfRule type="containsText" dxfId="8503" priority="199" operator="containsText" text="△">
      <formula>NOT(ISERROR(SEARCH("△",A88)))</formula>
    </cfRule>
  </conditionalFormatting>
  <conditionalFormatting sqref="A89">
    <cfRule type="containsText" dxfId="8502" priority="198" operator="containsText" text="Контрола">
      <formula>NOT(ISERROR(SEARCH("Контрола",A89)))</formula>
    </cfRule>
  </conditionalFormatting>
  <conditionalFormatting sqref="A90">
    <cfRule type="containsText" dxfId="8501" priority="197" operator="containsText" text="Контрола">
      <formula>NOT(ISERROR(SEARCH("Контрола",A90)))</formula>
    </cfRule>
  </conditionalFormatting>
  <conditionalFormatting sqref="A90">
    <cfRule type="containsText" dxfId="8500" priority="196" operator="containsText" text="△">
      <formula>NOT(ISERROR(SEARCH("△",A90)))</formula>
    </cfRule>
  </conditionalFormatting>
  <conditionalFormatting sqref="A91">
    <cfRule type="containsText" dxfId="8499" priority="195" operator="containsText" text="Контрола">
      <formula>NOT(ISERROR(SEARCH("Контрола",A91)))</formula>
    </cfRule>
  </conditionalFormatting>
  <conditionalFormatting sqref="A92">
    <cfRule type="containsText" dxfId="8498" priority="194" operator="containsText" text="Контрола">
      <formula>NOT(ISERROR(SEARCH("Контрола",A92)))</formula>
    </cfRule>
  </conditionalFormatting>
  <conditionalFormatting sqref="A92">
    <cfRule type="containsText" dxfId="8497" priority="193" operator="containsText" text="△">
      <formula>NOT(ISERROR(SEARCH("△",A92)))</formula>
    </cfRule>
  </conditionalFormatting>
  <conditionalFormatting sqref="A93">
    <cfRule type="containsText" dxfId="8496" priority="192" operator="containsText" text="Контрола">
      <formula>NOT(ISERROR(SEARCH("Контрола",A93)))</formula>
    </cfRule>
  </conditionalFormatting>
  <conditionalFormatting sqref="A94">
    <cfRule type="containsText" dxfId="8495" priority="191" operator="containsText" text="Контрола">
      <formula>NOT(ISERROR(SEARCH("Контрола",A94)))</formula>
    </cfRule>
  </conditionalFormatting>
  <conditionalFormatting sqref="A94">
    <cfRule type="containsText" dxfId="8494" priority="190" operator="containsText" text="△">
      <formula>NOT(ISERROR(SEARCH("△",A94)))</formula>
    </cfRule>
  </conditionalFormatting>
  <conditionalFormatting sqref="A95">
    <cfRule type="containsText" dxfId="8493" priority="189" operator="containsText" text="Контрола">
      <formula>NOT(ISERROR(SEARCH("Контрола",A95)))</formula>
    </cfRule>
  </conditionalFormatting>
  <conditionalFormatting sqref="A96">
    <cfRule type="containsText" dxfId="8492" priority="188" operator="containsText" text="Контрола">
      <formula>NOT(ISERROR(SEARCH("Контрола",A96)))</formula>
    </cfRule>
  </conditionalFormatting>
  <conditionalFormatting sqref="A96">
    <cfRule type="containsText" dxfId="8491" priority="187" operator="containsText" text="△">
      <formula>NOT(ISERROR(SEARCH("△",A96)))</formula>
    </cfRule>
  </conditionalFormatting>
  <conditionalFormatting sqref="A97">
    <cfRule type="containsText" dxfId="8490" priority="186" operator="containsText" text="Контрола">
      <formula>NOT(ISERROR(SEARCH("Контрола",A97)))</formula>
    </cfRule>
  </conditionalFormatting>
  <conditionalFormatting sqref="A98">
    <cfRule type="containsText" dxfId="8489" priority="185" operator="containsText" text="Контрола">
      <formula>NOT(ISERROR(SEARCH("Контрола",A98)))</formula>
    </cfRule>
  </conditionalFormatting>
  <conditionalFormatting sqref="A98">
    <cfRule type="containsText" dxfId="8488" priority="184" operator="containsText" text="△">
      <formula>NOT(ISERROR(SEARCH("△",A98)))</formula>
    </cfRule>
  </conditionalFormatting>
  <conditionalFormatting sqref="A99">
    <cfRule type="containsText" dxfId="8487" priority="183" operator="containsText" text="Контрола">
      <formula>NOT(ISERROR(SEARCH("Контрола",A99)))</formula>
    </cfRule>
  </conditionalFormatting>
  <conditionalFormatting sqref="A100">
    <cfRule type="containsText" dxfId="8486" priority="182" operator="containsText" text="Контрола">
      <formula>NOT(ISERROR(SEARCH("Контрола",A100)))</formula>
    </cfRule>
  </conditionalFormatting>
  <conditionalFormatting sqref="A100">
    <cfRule type="containsText" dxfId="8485" priority="181" operator="containsText" text="△">
      <formula>NOT(ISERROR(SEARCH("△",A100)))</formula>
    </cfRule>
  </conditionalFormatting>
  <conditionalFormatting sqref="A101">
    <cfRule type="containsText" dxfId="8484" priority="180" operator="containsText" text="Контрола">
      <formula>NOT(ISERROR(SEARCH("Контрола",A101)))</formula>
    </cfRule>
  </conditionalFormatting>
  <conditionalFormatting sqref="A102">
    <cfRule type="containsText" dxfId="8483" priority="179" operator="containsText" text="Контрола">
      <formula>NOT(ISERROR(SEARCH("Контрола",A102)))</formula>
    </cfRule>
  </conditionalFormatting>
  <conditionalFormatting sqref="A102">
    <cfRule type="containsText" dxfId="8482" priority="178" operator="containsText" text="△">
      <formula>NOT(ISERROR(SEARCH("△",A102)))</formula>
    </cfRule>
  </conditionalFormatting>
  <conditionalFormatting sqref="A36">
    <cfRule type="containsText" dxfId="8481" priority="177" operator="containsText" text="Контрола">
      <formula>NOT(ISERROR(SEARCH("Контрола",A36)))</formula>
    </cfRule>
  </conditionalFormatting>
  <conditionalFormatting sqref="A37">
    <cfRule type="containsText" dxfId="8480" priority="176" operator="containsText" text="Контрола">
      <formula>NOT(ISERROR(SEARCH("Контрола",A37)))</formula>
    </cfRule>
  </conditionalFormatting>
  <conditionalFormatting sqref="A37">
    <cfRule type="containsText" dxfId="8479" priority="175" operator="containsText" text="△">
      <formula>NOT(ISERROR(SEARCH("△",A37)))</formula>
    </cfRule>
  </conditionalFormatting>
  <conditionalFormatting sqref="A38">
    <cfRule type="containsText" dxfId="8478" priority="174" operator="containsText" text="Контрола">
      <formula>NOT(ISERROR(SEARCH("Контрола",A38)))</formula>
    </cfRule>
  </conditionalFormatting>
  <conditionalFormatting sqref="A39">
    <cfRule type="containsText" dxfId="8477" priority="173" operator="containsText" text="Контрола">
      <formula>NOT(ISERROR(SEARCH("Контрола",A39)))</formula>
    </cfRule>
  </conditionalFormatting>
  <conditionalFormatting sqref="A39">
    <cfRule type="containsText" dxfId="8476" priority="172" operator="containsText" text="△">
      <formula>NOT(ISERROR(SEARCH("△",A39)))</formula>
    </cfRule>
  </conditionalFormatting>
  <conditionalFormatting sqref="A40">
    <cfRule type="containsText" dxfId="8475" priority="171" operator="containsText" text="Контрола">
      <formula>NOT(ISERROR(SEARCH("Контрола",A40)))</formula>
    </cfRule>
  </conditionalFormatting>
  <conditionalFormatting sqref="A41">
    <cfRule type="containsText" dxfId="8474" priority="170" operator="containsText" text="Контрола">
      <formula>NOT(ISERROR(SEARCH("Контрола",A41)))</formula>
    </cfRule>
  </conditionalFormatting>
  <conditionalFormatting sqref="A41">
    <cfRule type="containsText" dxfId="8473" priority="169" operator="containsText" text="△">
      <formula>NOT(ISERROR(SEARCH("△",A41)))</formula>
    </cfRule>
  </conditionalFormatting>
  <conditionalFormatting sqref="A42">
    <cfRule type="containsText" dxfId="8472" priority="168" operator="containsText" text="Контрола">
      <formula>NOT(ISERROR(SEARCH("Контрола",A42)))</formula>
    </cfRule>
  </conditionalFormatting>
  <conditionalFormatting sqref="A43">
    <cfRule type="containsText" dxfId="8471" priority="167" operator="containsText" text="Контрола">
      <formula>NOT(ISERROR(SEARCH("Контрола",A43)))</formula>
    </cfRule>
  </conditionalFormatting>
  <conditionalFormatting sqref="A43">
    <cfRule type="containsText" dxfId="8470" priority="166" operator="containsText" text="△">
      <formula>NOT(ISERROR(SEARCH("△",A43)))</formula>
    </cfRule>
  </conditionalFormatting>
  <conditionalFormatting sqref="A44">
    <cfRule type="containsText" dxfId="8469" priority="165" operator="containsText" text="Контрола">
      <formula>NOT(ISERROR(SEARCH("Контрола",A44)))</formula>
    </cfRule>
  </conditionalFormatting>
  <conditionalFormatting sqref="A45">
    <cfRule type="containsText" dxfId="8468" priority="164" operator="containsText" text="Контрола">
      <formula>NOT(ISERROR(SEARCH("Контрола",A45)))</formula>
    </cfRule>
  </conditionalFormatting>
  <conditionalFormatting sqref="A45">
    <cfRule type="containsText" dxfId="8467" priority="163" operator="containsText" text="△">
      <formula>NOT(ISERROR(SEARCH("△",A45)))</formula>
    </cfRule>
  </conditionalFormatting>
  <conditionalFormatting sqref="A46">
    <cfRule type="containsText" dxfId="8466" priority="162" operator="containsText" text="Контрола">
      <formula>NOT(ISERROR(SEARCH("Контрола",A46)))</formula>
    </cfRule>
  </conditionalFormatting>
  <conditionalFormatting sqref="A47">
    <cfRule type="containsText" dxfId="8465" priority="161" operator="containsText" text="Контрола">
      <formula>NOT(ISERROR(SEARCH("Контрола",A47)))</formula>
    </cfRule>
  </conditionalFormatting>
  <conditionalFormatting sqref="A47">
    <cfRule type="containsText" dxfId="8464" priority="160" operator="containsText" text="△">
      <formula>NOT(ISERROR(SEARCH("△",A47)))</formula>
    </cfRule>
  </conditionalFormatting>
  <conditionalFormatting sqref="A48">
    <cfRule type="containsText" dxfId="8463" priority="159" operator="containsText" text="Контрола">
      <formula>NOT(ISERROR(SEARCH("Контрола",A48)))</formula>
    </cfRule>
  </conditionalFormatting>
  <conditionalFormatting sqref="A49">
    <cfRule type="containsText" dxfId="8462" priority="158" operator="containsText" text="Контрола">
      <formula>NOT(ISERROR(SEARCH("Контрола",A49)))</formula>
    </cfRule>
  </conditionalFormatting>
  <conditionalFormatting sqref="A49">
    <cfRule type="containsText" dxfId="8461" priority="157" operator="containsText" text="△">
      <formula>NOT(ISERROR(SEARCH("△",A49)))</formula>
    </cfRule>
  </conditionalFormatting>
  <conditionalFormatting sqref="A50">
    <cfRule type="containsText" dxfId="8460" priority="156" operator="containsText" text="Контрола">
      <formula>NOT(ISERROR(SEARCH("Контрола",A50)))</formula>
    </cfRule>
  </conditionalFormatting>
  <conditionalFormatting sqref="A51">
    <cfRule type="containsText" dxfId="8459" priority="155" operator="containsText" text="Контрола">
      <formula>NOT(ISERROR(SEARCH("Контрола",A51)))</formula>
    </cfRule>
  </conditionalFormatting>
  <conditionalFormatting sqref="A51">
    <cfRule type="containsText" dxfId="8458" priority="154" operator="containsText" text="△">
      <formula>NOT(ISERROR(SEARCH("△",A51)))</formula>
    </cfRule>
  </conditionalFormatting>
  <conditionalFormatting sqref="A52">
    <cfRule type="containsText" dxfId="8457" priority="153" operator="containsText" text="Контрола">
      <formula>NOT(ISERROR(SEARCH("Контрола",A52)))</formula>
    </cfRule>
  </conditionalFormatting>
  <conditionalFormatting sqref="A53">
    <cfRule type="containsText" dxfId="8456" priority="152" operator="containsText" text="Контрола">
      <formula>NOT(ISERROR(SEARCH("Контрола",A53)))</formula>
    </cfRule>
  </conditionalFormatting>
  <conditionalFormatting sqref="A53">
    <cfRule type="containsText" dxfId="8455" priority="151" operator="containsText" text="△">
      <formula>NOT(ISERROR(SEARCH("△",A53)))</formula>
    </cfRule>
  </conditionalFormatting>
  <conditionalFormatting sqref="A54">
    <cfRule type="containsText" dxfId="8454" priority="150" operator="containsText" text="Контрола">
      <formula>NOT(ISERROR(SEARCH("Контрола",A54)))</formula>
    </cfRule>
  </conditionalFormatting>
  <conditionalFormatting sqref="A55">
    <cfRule type="containsText" dxfId="8453" priority="149" operator="containsText" text="Контрола">
      <formula>NOT(ISERROR(SEARCH("Контрола",A55)))</formula>
    </cfRule>
  </conditionalFormatting>
  <conditionalFormatting sqref="A55">
    <cfRule type="containsText" dxfId="8452" priority="148" operator="containsText" text="△">
      <formula>NOT(ISERROR(SEARCH("△",A55)))</formula>
    </cfRule>
  </conditionalFormatting>
  <conditionalFormatting sqref="A56">
    <cfRule type="containsText" dxfId="8451" priority="147" operator="containsText" text="Контрола">
      <formula>NOT(ISERROR(SEARCH("Контрола",A56)))</formula>
    </cfRule>
  </conditionalFormatting>
  <conditionalFormatting sqref="A57">
    <cfRule type="containsText" dxfId="8450" priority="146" operator="containsText" text="Контрола">
      <formula>NOT(ISERROR(SEARCH("Контрола",A57)))</formula>
    </cfRule>
  </conditionalFormatting>
  <conditionalFormatting sqref="A57">
    <cfRule type="containsText" dxfId="8449" priority="145" operator="containsText" text="△">
      <formula>NOT(ISERROR(SEARCH("△",A57)))</formula>
    </cfRule>
  </conditionalFormatting>
  <conditionalFormatting sqref="A58">
    <cfRule type="containsText" dxfId="8448" priority="144" operator="containsText" text="Контрола">
      <formula>NOT(ISERROR(SEARCH("Контрола",A58)))</formula>
    </cfRule>
  </conditionalFormatting>
  <conditionalFormatting sqref="A59">
    <cfRule type="containsText" dxfId="8447" priority="143" operator="containsText" text="Контрола">
      <formula>NOT(ISERROR(SEARCH("Контрола",A59)))</formula>
    </cfRule>
  </conditionalFormatting>
  <conditionalFormatting sqref="A59">
    <cfRule type="containsText" dxfId="8446" priority="142" operator="containsText" text="△">
      <formula>NOT(ISERROR(SEARCH("△",A59)))</formula>
    </cfRule>
  </conditionalFormatting>
  <conditionalFormatting sqref="A60">
    <cfRule type="containsText" dxfId="8445" priority="141" operator="containsText" text="Контрола">
      <formula>NOT(ISERROR(SEARCH("Контрола",A60)))</formula>
    </cfRule>
  </conditionalFormatting>
  <conditionalFormatting sqref="A61">
    <cfRule type="containsText" dxfId="8444" priority="140" operator="containsText" text="Контрола">
      <formula>NOT(ISERROR(SEARCH("Контрола",A61)))</formula>
    </cfRule>
  </conditionalFormatting>
  <conditionalFormatting sqref="A61">
    <cfRule type="containsText" dxfId="8443" priority="139" operator="containsText" text="△">
      <formula>NOT(ISERROR(SEARCH("△",A61)))</formula>
    </cfRule>
  </conditionalFormatting>
  <conditionalFormatting sqref="A62">
    <cfRule type="containsText" dxfId="8442" priority="138" operator="containsText" text="Контрола">
      <formula>NOT(ISERROR(SEARCH("Контрола",A62)))</formula>
    </cfRule>
  </conditionalFormatting>
  <conditionalFormatting sqref="A63">
    <cfRule type="containsText" dxfId="8441" priority="137" operator="containsText" text="Контрола">
      <formula>NOT(ISERROR(SEARCH("Контрола",A63)))</formula>
    </cfRule>
  </conditionalFormatting>
  <conditionalFormatting sqref="A63">
    <cfRule type="containsText" dxfId="8440" priority="136" operator="containsText" text="△">
      <formula>NOT(ISERROR(SEARCH("△",A63)))</formula>
    </cfRule>
  </conditionalFormatting>
  <conditionalFormatting sqref="A151">
    <cfRule type="containsText" dxfId="8439" priority="135" operator="containsText" text="Контрола">
      <formula>NOT(ISERROR(SEARCH("Контрола",A151)))</formula>
    </cfRule>
  </conditionalFormatting>
  <conditionalFormatting sqref="A152">
    <cfRule type="containsText" dxfId="8438" priority="134" operator="containsText" text="Контрола">
      <formula>NOT(ISERROR(SEARCH("Контрола",A152)))</formula>
    </cfRule>
  </conditionalFormatting>
  <conditionalFormatting sqref="A152">
    <cfRule type="containsText" dxfId="8437" priority="133" operator="containsText" text="△">
      <formula>NOT(ISERROR(SEARCH("△",A152)))</formula>
    </cfRule>
  </conditionalFormatting>
  <conditionalFormatting sqref="A153">
    <cfRule type="containsText" dxfId="8436" priority="132" operator="containsText" text="Контрола">
      <formula>NOT(ISERROR(SEARCH("Контрола",A153)))</formula>
    </cfRule>
  </conditionalFormatting>
  <conditionalFormatting sqref="A154">
    <cfRule type="containsText" dxfId="8435" priority="131" operator="containsText" text="Контрола">
      <formula>NOT(ISERROR(SEARCH("Контрола",A154)))</formula>
    </cfRule>
  </conditionalFormatting>
  <conditionalFormatting sqref="A154">
    <cfRule type="containsText" dxfId="8434" priority="130" operator="containsText" text="△">
      <formula>NOT(ISERROR(SEARCH("△",A154)))</formula>
    </cfRule>
  </conditionalFormatting>
  <conditionalFormatting sqref="A155">
    <cfRule type="containsText" dxfId="8433" priority="129" operator="containsText" text="Контрола">
      <formula>NOT(ISERROR(SEARCH("Контрола",A155)))</formula>
    </cfRule>
  </conditionalFormatting>
  <conditionalFormatting sqref="A156">
    <cfRule type="containsText" dxfId="8432" priority="128" operator="containsText" text="Контрола">
      <formula>NOT(ISERROR(SEARCH("Контрола",A156)))</formula>
    </cfRule>
  </conditionalFormatting>
  <conditionalFormatting sqref="A156">
    <cfRule type="containsText" dxfId="8431" priority="127" operator="containsText" text="△">
      <formula>NOT(ISERROR(SEARCH("△",A156)))</formula>
    </cfRule>
  </conditionalFormatting>
  <conditionalFormatting sqref="A157">
    <cfRule type="containsText" dxfId="8430" priority="126" operator="containsText" text="Контрола">
      <formula>NOT(ISERROR(SEARCH("Контрола",A157)))</formula>
    </cfRule>
  </conditionalFormatting>
  <conditionalFormatting sqref="A158">
    <cfRule type="containsText" dxfId="8429" priority="125" operator="containsText" text="Контрола">
      <formula>NOT(ISERROR(SEARCH("Контрола",A158)))</formula>
    </cfRule>
  </conditionalFormatting>
  <conditionalFormatting sqref="A158">
    <cfRule type="containsText" dxfId="8428" priority="124" operator="containsText" text="△">
      <formula>NOT(ISERROR(SEARCH("△",A158)))</formula>
    </cfRule>
  </conditionalFormatting>
  <conditionalFormatting sqref="A159">
    <cfRule type="containsText" dxfId="8427" priority="123" operator="containsText" text="Контрола">
      <formula>NOT(ISERROR(SEARCH("Контрола",A159)))</formula>
    </cfRule>
  </conditionalFormatting>
  <conditionalFormatting sqref="A160">
    <cfRule type="containsText" dxfId="8426" priority="122" operator="containsText" text="Контрола">
      <formula>NOT(ISERROR(SEARCH("Контрола",A160)))</formula>
    </cfRule>
  </conditionalFormatting>
  <conditionalFormatting sqref="A160">
    <cfRule type="containsText" dxfId="8425" priority="121" operator="containsText" text="△">
      <formula>NOT(ISERROR(SEARCH("△",A160)))</formula>
    </cfRule>
  </conditionalFormatting>
  <conditionalFormatting sqref="A161">
    <cfRule type="containsText" dxfId="8424" priority="120" operator="containsText" text="Контрола">
      <formula>NOT(ISERROR(SEARCH("Контрола",A161)))</formula>
    </cfRule>
  </conditionalFormatting>
  <conditionalFormatting sqref="A162">
    <cfRule type="containsText" dxfId="8423" priority="119" operator="containsText" text="Контрола">
      <formula>NOT(ISERROR(SEARCH("Контрола",A162)))</formula>
    </cfRule>
  </conditionalFormatting>
  <conditionalFormatting sqref="A162">
    <cfRule type="containsText" dxfId="8422" priority="118" operator="containsText" text="△">
      <formula>NOT(ISERROR(SEARCH("△",A162)))</formula>
    </cfRule>
  </conditionalFormatting>
  <conditionalFormatting sqref="A163">
    <cfRule type="containsText" dxfId="8421" priority="117" operator="containsText" text="Контрола">
      <formula>NOT(ISERROR(SEARCH("Контрола",A163)))</formula>
    </cfRule>
  </conditionalFormatting>
  <conditionalFormatting sqref="A164">
    <cfRule type="containsText" dxfId="8420" priority="116" operator="containsText" text="Контрола">
      <formula>NOT(ISERROR(SEARCH("Контрола",A164)))</formula>
    </cfRule>
  </conditionalFormatting>
  <conditionalFormatting sqref="A164">
    <cfRule type="containsText" dxfId="8419" priority="115" operator="containsText" text="△">
      <formula>NOT(ISERROR(SEARCH("△",A164)))</formula>
    </cfRule>
  </conditionalFormatting>
  <conditionalFormatting sqref="A165">
    <cfRule type="containsText" dxfId="8418" priority="114" operator="containsText" text="Контрола">
      <formula>NOT(ISERROR(SEARCH("Контрола",A165)))</formula>
    </cfRule>
  </conditionalFormatting>
  <conditionalFormatting sqref="A166">
    <cfRule type="containsText" dxfId="8417" priority="113" operator="containsText" text="Контрола">
      <formula>NOT(ISERROR(SEARCH("Контрола",A166)))</formula>
    </cfRule>
  </conditionalFormatting>
  <conditionalFormatting sqref="A166">
    <cfRule type="containsText" dxfId="8416" priority="112" operator="containsText" text="△">
      <formula>NOT(ISERROR(SEARCH("△",A166)))</formula>
    </cfRule>
  </conditionalFormatting>
  <conditionalFormatting sqref="A167">
    <cfRule type="containsText" dxfId="8415" priority="111" operator="containsText" text="Контрола">
      <formula>NOT(ISERROR(SEARCH("Контрола",A167)))</formula>
    </cfRule>
  </conditionalFormatting>
  <conditionalFormatting sqref="A168">
    <cfRule type="containsText" dxfId="8414" priority="110" operator="containsText" text="Контрола">
      <formula>NOT(ISERROR(SEARCH("Контрола",A168)))</formula>
    </cfRule>
  </conditionalFormatting>
  <conditionalFormatting sqref="A168">
    <cfRule type="containsText" dxfId="8413" priority="109" operator="containsText" text="△">
      <formula>NOT(ISERROR(SEARCH("△",A168)))</formula>
    </cfRule>
  </conditionalFormatting>
  <conditionalFormatting sqref="A169">
    <cfRule type="containsText" dxfId="8412" priority="108" operator="containsText" text="Контрола">
      <formula>NOT(ISERROR(SEARCH("Контрола",A169)))</formula>
    </cfRule>
  </conditionalFormatting>
  <conditionalFormatting sqref="A170">
    <cfRule type="containsText" dxfId="8411" priority="107" operator="containsText" text="Контрола">
      <formula>NOT(ISERROR(SEARCH("Контрола",A170)))</formula>
    </cfRule>
  </conditionalFormatting>
  <conditionalFormatting sqref="A170">
    <cfRule type="containsText" dxfId="8410" priority="106" operator="containsText" text="△">
      <formula>NOT(ISERROR(SEARCH("△",A170)))</formula>
    </cfRule>
  </conditionalFormatting>
  <conditionalFormatting sqref="A171">
    <cfRule type="containsText" dxfId="8409" priority="105" operator="containsText" text="Контрола">
      <formula>NOT(ISERROR(SEARCH("Контрола",A171)))</formula>
    </cfRule>
  </conditionalFormatting>
  <conditionalFormatting sqref="A172">
    <cfRule type="containsText" dxfId="8408" priority="104" operator="containsText" text="Контрола">
      <formula>NOT(ISERROR(SEARCH("Контрола",A172)))</formula>
    </cfRule>
  </conditionalFormatting>
  <conditionalFormatting sqref="A172">
    <cfRule type="containsText" dxfId="8407" priority="103" operator="containsText" text="△">
      <formula>NOT(ISERROR(SEARCH("△",A172)))</formula>
    </cfRule>
  </conditionalFormatting>
  <conditionalFormatting sqref="A173">
    <cfRule type="containsText" dxfId="8406" priority="102" operator="containsText" text="Контрола">
      <formula>NOT(ISERROR(SEARCH("Контрола",A173)))</formula>
    </cfRule>
  </conditionalFormatting>
  <conditionalFormatting sqref="A174">
    <cfRule type="containsText" dxfId="8405" priority="101" operator="containsText" text="Контрола">
      <formula>NOT(ISERROR(SEARCH("Контрола",A174)))</formula>
    </cfRule>
  </conditionalFormatting>
  <conditionalFormatting sqref="A174">
    <cfRule type="containsText" dxfId="8404" priority="100" operator="containsText" text="△">
      <formula>NOT(ISERROR(SEARCH("△",A174)))</formula>
    </cfRule>
  </conditionalFormatting>
  <conditionalFormatting sqref="A175">
    <cfRule type="containsText" dxfId="8403" priority="99" operator="containsText" text="Контрола">
      <formula>NOT(ISERROR(SEARCH("Контрола",A175)))</formula>
    </cfRule>
  </conditionalFormatting>
  <conditionalFormatting sqref="A176">
    <cfRule type="containsText" dxfId="8402" priority="98" operator="containsText" text="Контрола">
      <formula>NOT(ISERROR(SEARCH("Контрола",A176)))</formula>
    </cfRule>
  </conditionalFormatting>
  <conditionalFormatting sqref="A176">
    <cfRule type="containsText" dxfId="8401" priority="97" operator="containsText" text="△">
      <formula>NOT(ISERROR(SEARCH("△",A176)))</formula>
    </cfRule>
  </conditionalFormatting>
  <conditionalFormatting sqref="A177">
    <cfRule type="containsText" dxfId="8400" priority="96" operator="containsText" text="Контрола">
      <formula>NOT(ISERROR(SEARCH("Контрола",A177)))</formula>
    </cfRule>
  </conditionalFormatting>
  <conditionalFormatting sqref="A178">
    <cfRule type="containsText" dxfId="8399" priority="95" operator="containsText" text="Контрола">
      <formula>NOT(ISERROR(SEARCH("Контрола",A178)))</formula>
    </cfRule>
  </conditionalFormatting>
  <conditionalFormatting sqref="A178">
    <cfRule type="containsText" dxfId="8398" priority="94" operator="containsText" text="△">
      <formula>NOT(ISERROR(SEARCH("△",A178)))</formula>
    </cfRule>
  </conditionalFormatting>
  <conditionalFormatting sqref="A179">
    <cfRule type="containsText" dxfId="8397" priority="93" operator="containsText" text="Контрола">
      <formula>NOT(ISERROR(SEARCH("Контрола",A179)))</formula>
    </cfRule>
  </conditionalFormatting>
  <conditionalFormatting sqref="A180">
    <cfRule type="containsText" dxfId="8396" priority="92" operator="containsText" text="Контрола">
      <formula>NOT(ISERROR(SEARCH("Контрола",A180)))</formula>
    </cfRule>
  </conditionalFormatting>
  <conditionalFormatting sqref="A180">
    <cfRule type="containsText" dxfId="8395" priority="91" operator="containsText" text="△">
      <formula>NOT(ISERROR(SEARCH("△",A180)))</formula>
    </cfRule>
  </conditionalFormatting>
  <conditionalFormatting sqref="A190">
    <cfRule type="containsText" dxfId="8394" priority="90" operator="containsText" text="Контрола">
      <formula>NOT(ISERROR(SEARCH("Контрола",A190)))</formula>
    </cfRule>
  </conditionalFormatting>
  <conditionalFormatting sqref="A191">
    <cfRule type="containsText" dxfId="8393" priority="89" operator="containsText" text="Контрола">
      <formula>NOT(ISERROR(SEARCH("Контрола",A191)))</formula>
    </cfRule>
  </conditionalFormatting>
  <conditionalFormatting sqref="A191">
    <cfRule type="containsText" dxfId="8392" priority="88" operator="containsText" text="△">
      <formula>NOT(ISERROR(SEARCH("△",A191)))</formula>
    </cfRule>
  </conditionalFormatting>
  <conditionalFormatting sqref="A192">
    <cfRule type="containsText" dxfId="8391" priority="87" operator="containsText" text="Контрола">
      <formula>NOT(ISERROR(SEARCH("Контрола",A192)))</formula>
    </cfRule>
  </conditionalFormatting>
  <conditionalFormatting sqref="A193">
    <cfRule type="containsText" dxfId="8390" priority="86" operator="containsText" text="Контрола">
      <formula>NOT(ISERROR(SEARCH("Контрола",A193)))</formula>
    </cfRule>
  </conditionalFormatting>
  <conditionalFormatting sqref="A193">
    <cfRule type="containsText" dxfId="8389" priority="85" operator="containsText" text="△">
      <formula>NOT(ISERROR(SEARCH("△",A193)))</formula>
    </cfRule>
  </conditionalFormatting>
  <conditionalFormatting sqref="A194">
    <cfRule type="containsText" dxfId="8388" priority="84" operator="containsText" text="Контрола">
      <formula>NOT(ISERROR(SEARCH("Контрола",A194)))</formula>
    </cfRule>
  </conditionalFormatting>
  <conditionalFormatting sqref="A195">
    <cfRule type="containsText" dxfId="8387" priority="83" operator="containsText" text="Контрола">
      <formula>NOT(ISERROR(SEARCH("Контрола",A195)))</formula>
    </cfRule>
  </conditionalFormatting>
  <conditionalFormatting sqref="A195">
    <cfRule type="containsText" dxfId="8386" priority="82" operator="containsText" text="△">
      <formula>NOT(ISERROR(SEARCH("△",A195)))</formula>
    </cfRule>
  </conditionalFormatting>
  <conditionalFormatting sqref="A196">
    <cfRule type="containsText" dxfId="8385" priority="81" operator="containsText" text="Контрола">
      <formula>NOT(ISERROR(SEARCH("Контрола",A196)))</formula>
    </cfRule>
  </conditionalFormatting>
  <conditionalFormatting sqref="A197">
    <cfRule type="containsText" dxfId="8384" priority="80" operator="containsText" text="Контрола">
      <formula>NOT(ISERROR(SEARCH("Контрола",A197)))</formula>
    </cfRule>
  </conditionalFormatting>
  <conditionalFormatting sqref="A197">
    <cfRule type="containsText" dxfId="8383" priority="79" operator="containsText" text="△">
      <formula>NOT(ISERROR(SEARCH("△",A197)))</formula>
    </cfRule>
  </conditionalFormatting>
  <conditionalFormatting sqref="A198">
    <cfRule type="containsText" dxfId="8382" priority="78" operator="containsText" text="Контрола">
      <formula>NOT(ISERROR(SEARCH("Контрола",A198)))</formula>
    </cfRule>
  </conditionalFormatting>
  <conditionalFormatting sqref="A199">
    <cfRule type="containsText" dxfId="8381" priority="77" operator="containsText" text="Контрола">
      <formula>NOT(ISERROR(SEARCH("Контрола",A199)))</formula>
    </cfRule>
  </conditionalFormatting>
  <conditionalFormatting sqref="A199">
    <cfRule type="containsText" dxfId="8380" priority="76" operator="containsText" text="△">
      <formula>NOT(ISERROR(SEARCH("△",A199)))</formula>
    </cfRule>
  </conditionalFormatting>
  <conditionalFormatting sqref="A200">
    <cfRule type="containsText" dxfId="8379" priority="75" operator="containsText" text="Контрола">
      <formula>NOT(ISERROR(SEARCH("Контрола",A200)))</formula>
    </cfRule>
  </conditionalFormatting>
  <conditionalFormatting sqref="A201">
    <cfRule type="containsText" dxfId="8378" priority="74" operator="containsText" text="Контрола">
      <formula>NOT(ISERROR(SEARCH("Контрола",A201)))</formula>
    </cfRule>
  </conditionalFormatting>
  <conditionalFormatting sqref="A201">
    <cfRule type="containsText" dxfId="8377" priority="73" operator="containsText" text="△">
      <formula>NOT(ISERROR(SEARCH("△",A201)))</formula>
    </cfRule>
  </conditionalFormatting>
  <conditionalFormatting sqref="A202">
    <cfRule type="containsText" dxfId="8376" priority="72" operator="containsText" text="Контрола">
      <formula>NOT(ISERROR(SEARCH("Контрола",A202)))</formula>
    </cfRule>
  </conditionalFormatting>
  <conditionalFormatting sqref="A203">
    <cfRule type="containsText" dxfId="8375" priority="71" operator="containsText" text="Контрола">
      <formula>NOT(ISERROR(SEARCH("Контрола",A203)))</formula>
    </cfRule>
  </conditionalFormatting>
  <conditionalFormatting sqref="A203">
    <cfRule type="containsText" dxfId="8374" priority="70" operator="containsText" text="△">
      <formula>NOT(ISERROR(SEARCH("△",A203)))</formula>
    </cfRule>
  </conditionalFormatting>
  <conditionalFormatting sqref="A204">
    <cfRule type="containsText" dxfId="8373" priority="69" operator="containsText" text="Контрола">
      <formula>NOT(ISERROR(SEARCH("Контрола",A204)))</formula>
    </cfRule>
  </conditionalFormatting>
  <conditionalFormatting sqref="A205">
    <cfRule type="containsText" dxfId="8372" priority="68" operator="containsText" text="Контрола">
      <formula>NOT(ISERROR(SEARCH("Контрола",A205)))</formula>
    </cfRule>
  </conditionalFormatting>
  <conditionalFormatting sqref="A205">
    <cfRule type="containsText" dxfId="8371" priority="67" operator="containsText" text="△">
      <formula>NOT(ISERROR(SEARCH("△",A205)))</formula>
    </cfRule>
  </conditionalFormatting>
  <conditionalFormatting sqref="A206">
    <cfRule type="containsText" dxfId="8370" priority="66" operator="containsText" text="Контрола">
      <formula>NOT(ISERROR(SEARCH("Контрола",A206)))</formula>
    </cfRule>
  </conditionalFormatting>
  <conditionalFormatting sqref="A207">
    <cfRule type="containsText" dxfId="8369" priority="65" operator="containsText" text="Контрола">
      <formula>NOT(ISERROR(SEARCH("Контрола",A207)))</formula>
    </cfRule>
  </conditionalFormatting>
  <conditionalFormatting sqref="A207">
    <cfRule type="containsText" dxfId="8368" priority="64" operator="containsText" text="△">
      <formula>NOT(ISERROR(SEARCH("△",A207)))</formula>
    </cfRule>
  </conditionalFormatting>
  <conditionalFormatting sqref="A208">
    <cfRule type="containsText" dxfId="8367" priority="63" operator="containsText" text="Контрола">
      <formula>NOT(ISERROR(SEARCH("Контрола",A208)))</formula>
    </cfRule>
  </conditionalFormatting>
  <conditionalFormatting sqref="A209">
    <cfRule type="containsText" dxfId="8366" priority="62" operator="containsText" text="Контрола">
      <formula>NOT(ISERROR(SEARCH("Контрола",A209)))</formula>
    </cfRule>
  </conditionalFormatting>
  <conditionalFormatting sqref="A209">
    <cfRule type="containsText" dxfId="8365" priority="61" operator="containsText" text="△">
      <formula>NOT(ISERROR(SEARCH("△",A209)))</formula>
    </cfRule>
  </conditionalFormatting>
  <conditionalFormatting sqref="A210">
    <cfRule type="containsText" dxfId="8364" priority="60" operator="containsText" text="Контрола">
      <formula>NOT(ISERROR(SEARCH("Контрола",A210)))</formula>
    </cfRule>
  </conditionalFormatting>
  <conditionalFormatting sqref="A211">
    <cfRule type="containsText" dxfId="8363" priority="59" operator="containsText" text="Контрола">
      <formula>NOT(ISERROR(SEARCH("Контрола",A211)))</formula>
    </cfRule>
  </conditionalFormatting>
  <conditionalFormatting sqref="A211">
    <cfRule type="containsText" dxfId="8362" priority="58" operator="containsText" text="△">
      <formula>NOT(ISERROR(SEARCH("△",A211)))</formula>
    </cfRule>
  </conditionalFormatting>
  <conditionalFormatting sqref="A212">
    <cfRule type="containsText" dxfId="8361" priority="57" operator="containsText" text="Контрола">
      <formula>NOT(ISERROR(SEARCH("Контрола",A212)))</formula>
    </cfRule>
  </conditionalFormatting>
  <conditionalFormatting sqref="A213">
    <cfRule type="containsText" dxfId="8360" priority="56" operator="containsText" text="Контрола">
      <formula>NOT(ISERROR(SEARCH("Контрола",A213)))</formula>
    </cfRule>
  </conditionalFormatting>
  <conditionalFormatting sqref="A213">
    <cfRule type="containsText" dxfId="8359" priority="55" operator="containsText" text="△">
      <formula>NOT(ISERROR(SEARCH("△",A213)))</formula>
    </cfRule>
  </conditionalFormatting>
  <conditionalFormatting sqref="A214">
    <cfRule type="containsText" dxfId="8358" priority="54" operator="containsText" text="Контрола">
      <formula>NOT(ISERROR(SEARCH("Контрола",A214)))</formula>
    </cfRule>
  </conditionalFormatting>
  <conditionalFormatting sqref="A215">
    <cfRule type="containsText" dxfId="8357" priority="53" operator="containsText" text="Контрола">
      <formula>NOT(ISERROR(SEARCH("Контрола",A215)))</formula>
    </cfRule>
  </conditionalFormatting>
  <conditionalFormatting sqref="A215">
    <cfRule type="containsText" dxfId="8356" priority="52" operator="containsText" text="△">
      <formula>NOT(ISERROR(SEARCH("△",A215)))</formula>
    </cfRule>
  </conditionalFormatting>
  <conditionalFormatting sqref="A216">
    <cfRule type="containsText" dxfId="8355" priority="51" operator="containsText" text="Контрола">
      <formula>NOT(ISERROR(SEARCH("Контрола",A216)))</formula>
    </cfRule>
  </conditionalFormatting>
  <conditionalFormatting sqref="A217">
    <cfRule type="containsText" dxfId="8354" priority="50" operator="containsText" text="Контрола">
      <formula>NOT(ISERROR(SEARCH("Контрола",A217)))</formula>
    </cfRule>
  </conditionalFormatting>
  <conditionalFormatting sqref="A217">
    <cfRule type="containsText" dxfId="8353" priority="49" operator="containsText" text="△">
      <formula>NOT(ISERROR(SEARCH("△",A217)))</formula>
    </cfRule>
  </conditionalFormatting>
  <conditionalFormatting sqref="A218">
    <cfRule type="containsText" dxfId="8352" priority="48" operator="containsText" text="Контрола">
      <formula>NOT(ISERROR(SEARCH("Контрола",A218)))</formula>
    </cfRule>
  </conditionalFormatting>
  <conditionalFormatting sqref="A219">
    <cfRule type="containsText" dxfId="8351" priority="47" operator="containsText" text="Контрола">
      <formula>NOT(ISERROR(SEARCH("Контрола",A219)))</formula>
    </cfRule>
  </conditionalFormatting>
  <conditionalFormatting sqref="A219">
    <cfRule type="containsText" dxfId="8350" priority="46" operator="containsText" text="△">
      <formula>NOT(ISERROR(SEARCH("△",A219)))</formula>
    </cfRule>
  </conditionalFormatting>
  <conditionalFormatting sqref="A229">
    <cfRule type="containsText" dxfId="8349" priority="45" operator="containsText" text="Контрола">
      <formula>NOT(ISERROR(SEARCH("Контрола",A229)))</formula>
    </cfRule>
  </conditionalFormatting>
  <conditionalFormatting sqref="A230">
    <cfRule type="containsText" dxfId="8348" priority="44" operator="containsText" text="Контрола">
      <formula>NOT(ISERROR(SEARCH("Контрола",A230)))</formula>
    </cfRule>
  </conditionalFormatting>
  <conditionalFormatting sqref="A230">
    <cfRule type="containsText" dxfId="8347" priority="43" operator="containsText" text="△">
      <formula>NOT(ISERROR(SEARCH("△",A230)))</formula>
    </cfRule>
  </conditionalFormatting>
  <conditionalFormatting sqref="A231">
    <cfRule type="containsText" dxfId="8346" priority="42" operator="containsText" text="Контрола">
      <formula>NOT(ISERROR(SEARCH("Контрола",A231)))</formula>
    </cfRule>
  </conditionalFormatting>
  <conditionalFormatting sqref="A232">
    <cfRule type="containsText" dxfId="8345" priority="41" operator="containsText" text="Контрола">
      <formula>NOT(ISERROR(SEARCH("Контрола",A232)))</formula>
    </cfRule>
  </conditionalFormatting>
  <conditionalFormatting sqref="A232">
    <cfRule type="containsText" dxfId="8344" priority="40" operator="containsText" text="△">
      <formula>NOT(ISERROR(SEARCH("△",A232)))</formula>
    </cfRule>
  </conditionalFormatting>
  <conditionalFormatting sqref="A233">
    <cfRule type="containsText" dxfId="8343" priority="39" operator="containsText" text="Контрола">
      <formula>NOT(ISERROR(SEARCH("Контрола",A233)))</formula>
    </cfRule>
  </conditionalFormatting>
  <conditionalFormatting sqref="A234">
    <cfRule type="containsText" dxfId="8342" priority="38" operator="containsText" text="Контрола">
      <formula>NOT(ISERROR(SEARCH("Контрола",A234)))</formula>
    </cfRule>
  </conditionalFormatting>
  <conditionalFormatting sqref="A234">
    <cfRule type="containsText" dxfId="8341" priority="37" operator="containsText" text="△">
      <formula>NOT(ISERROR(SEARCH("△",A234)))</formula>
    </cfRule>
  </conditionalFormatting>
  <conditionalFormatting sqref="A235">
    <cfRule type="containsText" dxfId="8340" priority="36" operator="containsText" text="Контрола">
      <formula>NOT(ISERROR(SEARCH("Контрола",A235)))</formula>
    </cfRule>
  </conditionalFormatting>
  <conditionalFormatting sqref="A236">
    <cfRule type="containsText" dxfId="8339" priority="35" operator="containsText" text="Контрола">
      <formula>NOT(ISERROR(SEARCH("Контрола",A236)))</formula>
    </cfRule>
  </conditionalFormatting>
  <conditionalFormatting sqref="A236">
    <cfRule type="containsText" dxfId="8338" priority="34" operator="containsText" text="△">
      <formula>NOT(ISERROR(SEARCH("△",A236)))</formula>
    </cfRule>
  </conditionalFormatting>
  <conditionalFormatting sqref="A237">
    <cfRule type="containsText" dxfId="8337" priority="33" operator="containsText" text="Контрола">
      <formula>NOT(ISERROR(SEARCH("Контрола",A237)))</formula>
    </cfRule>
  </conditionalFormatting>
  <conditionalFormatting sqref="A238">
    <cfRule type="containsText" dxfId="8336" priority="32" operator="containsText" text="Контрола">
      <formula>NOT(ISERROR(SEARCH("Контрола",A238)))</formula>
    </cfRule>
  </conditionalFormatting>
  <conditionalFormatting sqref="A238">
    <cfRule type="containsText" dxfId="8335" priority="31" operator="containsText" text="△">
      <formula>NOT(ISERROR(SEARCH("△",A238)))</formula>
    </cfRule>
  </conditionalFormatting>
  <conditionalFormatting sqref="A239">
    <cfRule type="containsText" dxfId="8334" priority="30" operator="containsText" text="Контрола">
      <formula>NOT(ISERROR(SEARCH("Контрола",A239)))</formula>
    </cfRule>
  </conditionalFormatting>
  <conditionalFormatting sqref="A240">
    <cfRule type="containsText" dxfId="8333" priority="29" operator="containsText" text="Контрола">
      <formula>NOT(ISERROR(SEARCH("Контрола",A240)))</formula>
    </cfRule>
  </conditionalFormatting>
  <conditionalFormatting sqref="A240">
    <cfRule type="containsText" dxfId="8332" priority="28" operator="containsText" text="△">
      <formula>NOT(ISERROR(SEARCH("△",A240)))</formula>
    </cfRule>
  </conditionalFormatting>
  <conditionalFormatting sqref="A241">
    <cfRule type="containsText" dxfId="8331" priority="27" operator="containsText" text="Контрола">
      <formula>NOT(ISERROR(SEARCH("Контрола",A241)))</formula>
    </cfRule>
  </conditionalFormatting>
  <conditionalFormatting sqref="A242">
    <cfRule type="containsText" dxfId="8330" priority="26" operator="containsText" text="Контрола">
      <formula>NOT(ISERROR(SEARCH("Контрола",A242)))</formula>
    </cfRule>
  </conditionalFormatting>
  <conditionalFormatting sqref="A242">
    <cfRule type="containsText" dxfId="8329" priority="25" operator="containsText" text="△">
      <formula>NOT(ISERROR(SEARCH("△",A242)))</formula>
    </cfRule>
  </conditionalFormatting>
  <conditionalFormatting sqref="A243">
    <cfRule type="containsText" dxfId="8328" priority="24" operator="containsText" text="Контрола">
      <formula>NOT(ISERROR(SEARCH("Контрола",A243)))</formula>
    </cfRule>
  </conditionalFormatting>
  <conditionalFormatting sqref="A244">
    <cfRule type="containsText" dxfId="8327" priority="23" operator="containsText" text="Контрола">
      <formula>NOT(ISERROR(SEARCH("Контрола",A244)))</formula>
    </cfRule>
  </conditionalFormatting>
  <conditionalFormatting sqref="A244">
    <cfRule type="containsText" dxfId="8326" priority="22" operator="containsText" text="△">
      <formula>NOT(ISERROR(SEARCH("△",A244)))</formula>
    </cfRule>
  </conditionalFormatting>
  <conditionalFormatting sqref="A245">
    <cfRule type="containsText" dxfId="8325" priority="21" operator="containsText" text="Контрола">
      <formula>NOT(ISERROR(SEARCH("Контрола",A245)))</formula>
    </cfRule>
  </conditionalFormatting>
  <conditionalFormatting sqref="A246">
    <cfRule type="containsText" dxfId="8324" priority="20" operator="containsText" text="Контрола">
      <formula>NOT(ISERROR(SEARCH("Контрола",A246)))</formula>
    </cfRule>
  </conditionalFormatting>
  <conditionalFormatting sqref="A246">
    <cfRule type="containsText" dxfId="8323" priority="19" operator="containsText" text="△">
      <formula>NOT(ISERROR(SEARCH("△",A246)))</formula>
    </cfRule>
  </conditionalFormatting>
  <conditionalFormatting sqref="A247">
    <cfRule type="containsText" dxfId="8322" priority="18" operator="containsText" text="Контрола">
      <formula>NOT(ISERROR(SEARCH("Контрола",A247)))</formula>
    </cfRule>
  </conditionalFormatting>
  <conditionalFormatting sqref="A248">
    <cfRule type="containsText" dxfId="8321" priority="17" operator="containsText" text="Контрола">
      <formula>NOT(ISERROR(SEARCH("Контрола",A248)))</formula>
    </cfRule>
  </conditionalFormatting>
  <conditionalFormatting sqref="A248">
    <cfRule type="containsText" dxfId="8320" priority="16" operator="containsText" text="△">
      <formula>NOT(ISERROR(SEARCH("△",A248)))</formula>
    </cfRule>
  </conditionalFormatting>
  <conditionalFormatting sqref="A249">
    <cfRule type="containsText" dxfId="8319" priority="15" operator="containsText" text="Контрола">
      <formula>NOT(ISERROR(SEARCH("Контрола",A249)))</formula>
    </cfRule>
  </conditionalFormatting>
  <conditionalFormatting sqref="A250">
    <cfRule type="containsText" dxfId="8318" priority="14" operator="containsText" text="Контрола">
      <formula>NOT(ISERROR(SEARCH("Контрола",A250)))</formula>
    </cfRule>
  </conditionalFormatting>
  <conditionalFormatting sqref="A250">
    <cfRule type="containsText" dxfId="8317" priority="13" operator="containsText" text="△">
      <formula>NOT(ISERROR(SEARCH("△",A250)))</formula>
    </cfRule>
  </conditionalFormatting>
  <conditionalFormatting sqref="A251">
    <cfRule type="containsText" dxfId="8316" priority="12" operator="containsText" text="Контрола">
      <formula>NOT(ISERROR(SEARCH("Контрола",A251)))</formula>
    </cfRule>
  </conditionalFormatting>
  <conditionalFormatting sqref="A252">
    <cfRule type="containsText" dxfId="8315" priority="11" operator="containsText" text="Контрола">
      <formula>NOT(ISERROR(SEARCH("Контрола",A252)))</formula>
    </cfRule>
  </conditionalFormatting>
  <conditionalFormatting sqref="A252">
    <cfRule type="containsText" dxfId="8314" priority="10" operator="containsText" text="△">
      <formula>NOT(ISERROR(SEARCH("△",A252)))</formula>
    </cfRule>
  </conditionalFormatting>
  <conditionalFormatting sqref="A253">
    <cfRule type="containsText" dxfId="8313" priority="9" operator="containsText" text="Контрола">
      <formula>NOT(ISERROR(SEARCH("Контрола",A253)))</formula>
    </cfRule>
  </conditionalFormatting>
  <conditionalFormatting sqref="A254">
    <cfRule type="containsText" dxfId="8312" priority="8" operator="containsText" text="Контрола">
      <formula>NOT(ISERROR(SEARCH("Контрола",A254)))</formula>
    </cfRule>
  </conditionalFormatting>
  <conditionalFormatting sqref="A254">
    <cfRule type="containsText" dxfId="8311" priority="7" operator="containsText" text="△">
      <formula>NOT(ISERROR(SEARCH("△",A254)))</formula>
    </cfRule>
  </conditionalFormatting>
  <conditionalFormatting sqref="A255">
    <cfRule type="containsText" dxfId="8310" priority="6" operator="containsText" text="Контрола">
      <formula>NOT(ISERROR(SEARCH("Контрола",A255)))</formula>
    </cfRule>
  </conditionalFormatting>
  <conditionalFormatting sqref="A256">
    <cfRule type="containsText" dxfId="8309" priority="5" operator="containsText" text="Контрола">
      <formula>NOT(ISERROR(SEARCH("Контрола",A256)))</formula>
    </cfRule>
  </conditionalFormatting>
  <conditionalFormatting sqref="A256">
    <cfRule type="containsText" dxfId="8308" priority="4" operator="containsText" text="△">
      <formula>NOT(ISERROR(SEARCH("△",A256)))</formula>
    </cfRule>
  </conditionalFormatting>
  <conditionalFormatting sqref="A257">
    <cfRule type="containsText" dxfId="8307" priority="3" operator="containsText" text="Контрола">
      <formula>NOT(ISERROR(SEARCH("Контрола",A257)))</formula>
    </cfRule>
  </conditionalFormatting>
  <conditionalFormatting sqref="A258">
    <cfRule type="containsText" dxfId="8306" priority="2" operator="containsText" text="Контрола">
      <formula>NOT(ISERROR(SEARCH("Контрола",A258)))</formula>
    </cfRule>
  </conditionalFormatting>
  <conditionalFormatting sqref="A258">
    <cfRule type="containsText" dxfId="8305" priority="1" operator="containsText" text="△">
      <formula>NOT(ISERROR(SEARCH("△",A258)))</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79C3CB2A-E130-49FB-AF6E-61FAC138462E}">
          <x14:formula1>
            <xm:f>siiiii!$B$16:$B$20</xm:f>
          </x14:formula1>
          <xm:sqref>A190 A73 A77 A75 A79 A151 A155 A153 A157 A91 A112 A116 A114 A118 A130 A36 A40 A38 A42 A54 A169 A171 A175 A173 A177 A194 A192 A196 A208 A210 A93 A97 A95 A99 A101 A81 A83 A87 A85 A89 A132 A136 A134 A138 A140 A120 A122 A126 A124 A128 A56 A58 A60 A62 A44 A46 A50 A48 A52 A214 A212 A216 A218 A198 A200 A204 A202 A206 A179 A159 A161 A165 A163 A167 A229 A233 A231 A235 A247 A249 A253 A251 A255 A257 A237 A239 A243 A241 A245</xm:sqref>
        </x14:dataValidation>
        <x14:dataValidation type="list" allowBlank="1" showInputMessage="1" showErrorMessage="1" xr:uid="{0B8EC735-71AF-4914-969F-5BE0DDDD7AC1}">
          <x14:formula1>
            <xm:f>'Организационе јединице'!$B$3:$B$20</xm:f>
          </x14:formula1>
          <xm:sqref>C4:F4</xm:sqref>
        </x14:dataValidation>
        <x14:dataValidation type="list" allowBlank="1" showInputMessage="1" showErrorMessage="1" xr:uid="{FA42D86C-910A-4C8D-A096-10EAFE12C227}">
          <x14:formula1>
            <xm:f>'Листа пословних процеса'!$C$7:$C$94</xm:f>
          </x14:formula1>
          <xm:sqref>C3:F3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58"/>
  <sheetViews>
    <sheetView view="pageBreakPreview" zoomScale="96" zoomScaleNormal="96" zoomScaleSheetLayoutView="96" workbookViewId="0">
      <selection sqref="A1:XFD1048576"/>
    </sheetView>
  </sheetViews>
  <sheetFormatPr defaultColWidth="9.1796875" defaultRowHeight="14.5" x14ac:dyDescent="0.35"/>
  <cols>
    <col min="1" max="1" width="15.17968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4"/>
  </cols>
  <sheetData>
    <row r="1" spans="1:6" ht="33.75" customHeight="1" x14ac:dyDescent="0.35">
      <c r="A1" s="211" t="s">
        <v>199</v>
      </c>
      <c r="B1" s="221"/>
      <c r="C1" s="221"/>
      <c r="D1" s="221"/>
      <c r="E1" s="221"/>
      <c r="F1" s="212"/>
    </row>
    <row r="2" spans="1:6" ht="33.75" customHeight="1" x14ac:dyDescent="0.35">
      <c r="A2" s="211" t="s">
        <v>12</v>
      </c>
      <c r="B2" s="212"/>
      <c r="C2" s="225" t="s">
        <v>197</v>
      </c>
      <c r="D2" s="225"/>
      <c r="E2" s="225"/>
      <c r="F2" s="225"/>
    </row>
    <row r="3" spans="1:6" ht="45" customHeight="1" x14ac:dyDescent="0.35">
      <c r="A3" s="201" t="str">
        <f>IF(ISNA(VLOOKUP(C3,'Сви процеси'!$B$5:$Q$74,2,0))=TRUE," ",VLOOKUP(C3,'Сви процеси'!$B$5:$Q$74,2,0))</f>
        <v xml:space="preserve"> </v>
      </c>
      <c r="B3" s="203"/>
      <c r="C3" s="226"/>
      <c r="D3" s="226"/>
      <c r="E3" s="226"/>
      <c r="F3" s="226"/>
    </row>
    <row r="4" spans="1:6" ht="37.4" customHeight="1" x14ac:dyDescent="0.35">
      <c r="A4" s="211" t="s">
        <v>200</v>
      </c>
      <c r="B4" s="212"/>
      <c r="C4" s="222"/>
      <c r="D4" s="223"/>
      <c r="E4" s="223"/>
      <c r="F4" s="224"/>
    </row>
    <row r="5" spans="1:6" x14ac:dyDescent="0.35">
      <c r="A5" s="193"/>
      <c r="B5" s="200"/>
      <c r="C5" s="200"/>
      <c r="D5" s="200"/>
      <c r="E5" s="200"/>
      <c r="F5" s="194"/>
    </row>
    <row r="6" spans="1:6" ht="32.15" customHeight="1" x14ac:dyDescent="0.35">
      <c r="A6" s="211" t="s">
        <v>201</v>
      </c>
      <c r="B6" s="212"/>
      <c r="C6" s="201" t="str">
        <f>IF(ISNA(VLOOKUP(C4,'Организационе јединице'!$B$3:$C$36,2,0))=TRUE,"     ", VLOOKUP(C4,'Организационе јединице'!$B$3:$C36,2,0))</f>
        <v xml:space="preserve">     </v>
      </c>
      <c r="D6" s="202"/>
      <c r="E6" s="202"/>
      <c r="F6" s="203"/>
    </row>
    <row r="7" spans="1:6" x14ac:dyDescent="0.35">
      <c r="A7" s="213"/>
      <c r="B7" s="199"/>
      <c r="C7" s="199"/>
      <c r="D7" s="199"/>
      <c r="E7" s="199"/>
      <c r="F7" s="214"/>
    </row>
    <row r="8" spans="1:6" ht="67.5" customHeight="1" x14ac:dyDescent="0.35">
      <c r="A8" s="38" t="s">
        <v>14</v>
      </c>
      <c r="B8" s="215" t="str">
        <f>IF(ISNA(VLOOKUP(C3,'Сви процеси'!$B$5:$Q$103,4,0))=TRUE," ",VLOOKUP(C3,'Сви процеси'!$B$5:$Q$103,4,0))</f>
        <v xml:space="preserve"> </v>
      </c>
      <c r="C8" s="216"/>
      <c r="D8" s="216"/>
      <c r="E8" s="216"/>
      <c r="F8" s="217"/>
    </row>
    <row r="9" spans="1:6" ht="26.5" customHeight="1" x14ac:dyDescent="0.35">
      <c r="A9" s="227" t="s">
        <v>202</v>
      </c>
      <c r="B9" s="218" t="str">
        <f>IF(ISNA(VLOOKUP(C3,'Сви процеси'!$B$5:$T$103,17,0))=TRUE," ",VLOOKUP(C3,'Сви процеси'!$B$5:$T$103,17,0))</f>
        <v xml:space="preserve"> </v>
      </c>
      <c r="C9" s="219"/>
      <c r="D9" s="219"/>
      <c r="E9" s="219"/>
      <c r="F9" s="220"/>
    </row>
    <row r="10" spans="1:6" ht="25.75" customHeight="1" x14ac:dyDescent="0.35">
      <c r="A10" s="228"/>
      <c r="B10" s="219" t="str">
        <f>IF(ISNA(VLOOKUP(C3,'Сви процеси'!$B$5:$T$103,18,0))=TRUE," ",VLOOKUP(C3,'Сви процеси'!$B$5:$T$103,18,0))</f>
        <v xml:space="preserve"> </v>
      </c>
      <c r="C10" s="219"/>
      <c r="D10" s="219"/>
      <c r="E10" s="219"/>
      <c r="F10" s="219"/>
    </row>
    <row r="11" spans="1:6" ht="24.65" customHeight="1" x14ac:dyDescent="0.35">
      <c r="A11" s="229"/>
      <c r="B11" s="219" t="str">
        <f>IF(ISNA(VLOOKUP(C3,'Сви процеси'!$B$5:$T$103,19,0))=TRUE," ",VLOOKUP(C3,'Сви процеси'!$B$5:$T$103,19,0))</f>
        <v xml:space="preserve"> </v>
      </c>
      <c r="C11" s="219"/>
      <c r="D11" s="219"/>
      <c r="E11" s="219"/>
      <c r="F11" s="219"/>
    </row>
    <row r="12" spans="1:6" x14ac:dyDescent="0.35">
      <c r="A12" s="199"/>
      <c r="B12" s="199"/>
      <c r="C12" s="199"/>
      <c r="D12" s="199"/>
      <c r="E12" s="199"/>
      <c r="F12" s="199"/>
    </row>
    <row r="13" spans="1:6" x14ac:dyDescent="0.35">
      <c r="A13" s="225" t="s">
        <v>203</v>
      </c>
      <c r="B13" s="225"/>
      <c r="C13" s="225"/>
      <c r="D13" s="225"/>
      <c r="E13" s="225"/>
      <c r="F13" s="225"/>
    </row>
    <row r="14" spans="1:6" ht="36" customHeight="1" x14ac:dyDescent="0.35">
      <c r="A14" s="40" t="s">
        <v>204</v>
      </c>
      <c r="B14" s="226"/>
      <c r="C14" s="226"/>
      <c r="D14" s="226"/>
      <c r="E14" s="226"/>
      <c r="F14" s="226"/>
    </row>
    <row r="15" spans="1:6" ht="117" customHeight="1" x14ac:dyDescent="0.35">
      <c r="A15" s="40" t="s">
        <v>205</v>
      </c>
      <c r="B15" s="192" t="str">
        <f>IF(ISNA(VLOOKUP(C3,'Сви процеси'!$B$5:$Q$103,3,0))=TRUE," ",VLOOKUP(C3,'Сви процеси'!$B$5:$Q$103,3,0))</f>
        <v xml:space="preserve"> </v>
      </c>
      <c r="C15" s="192"/>
      <c r="D15" s="192"/>
      <c r="E15" s="192"/>
      <c r="F15" s="192"/>
    </row>
    <row r="16" spans="1:6" ht="37.75" customHeight="1" x14ac:dyDescent="0.35">
      <c r="A16" s="40" t="s">
        <v>206</v>
      </c>
      <c r="B16" s="189"/>
      <c r="C16" s="189"/>
      <c r="D16" s="189"/>
      <c r="E16" s="189"/>
      <c r="F16" s="189"/>
    </row>
    <row r="17" spans="1:8" x14ac:dyDescent="0.35">
      <c r="A17" s="199"/>
      <c r="B17" s="199"/>
      <c r="C17" s="199"/>
      <c r="D17" s="199"/>
      <c r="E17" s="199"/>
      <c r="F17" s="199"/>
    </row>
    <row r="18" spans="1:8" ht="29" x14ac:dyDescent="0.35">
      <c r="A18" s="39" t="s">
        <v>207</v>
      </c>
      <c r="B18" s="211" t="s">
        <v>208</v>
      </c>
      <c r="C18" s="221"/>
      <c r="D18" s="221"/>
      <c r="E18" s="221"/>
      <c r="F18" s="212"/>
    </row>
    <row r="19" spans="1:8" ht="26.5" customHeight="1" x14ac:dyDescent="0.35">
      <c r="A19" s="35" t="str">
        <f>IF(ISNA(VLOOKUP(C3,'Сви процеси'!$B$5:$Q$103,5,0))=TRUE," ",VLOOKUP(C3,'Сви процеси'!$B$5:$Q$103,5,0))</f>
        <v xml:space="preserve"> </v>
      </c>
      <c r="B19" s="192" t="str">
        <f>IF(ISNA(VLOOKUP(C3,'Сви процеси'!$B$5:$Q$103,6,0))=TRUE," ",VLOOKUP(C3,'Сви процеси'!$B$5:$Q$103,6,0))</f>
        <v xml:space="preserve"> </v>
      </c>
      <c r="C19" s="192"/>
      <c r="D19" s="192"/>
      <c r="E19" s="192"/>
      <c r="F19" s="192"/>
    </row>
    <row r="20" spans="1:8" ht="27" customHeight="1" x14ac:dyDescent="0.35">
      <c r="A20" s="35" t="str">
        <f>IF(ISNA(VLOOKUP(C3,'Сви процеси'!$B$5:$Q$103,7,0))=TRUE," ",VLOOKUP(C3,'Сви процеси'!$B$5:$Q$103,7,0))</f>
        <v xml:space="preserve"> </v>
      </c>
      <c r="B20" s="192" t="str">
        <f>IF(ISNA(VLOOKUP(C3,'Сви процеси'!$B$5:$Q$103,8,0))=TRUE,"  ",VLOOKUP(C3,'Сви процеси'!$B$5:$Q$103,8,0))</f>
        <v xml:space="preserve">  </v>
      </c>
      <c r="C20" s="192"/>
      <c r="D20" s="192"/>
      <c r="E20" s="192"/>
      <c r="F20" s="192"/>
    </row>
    <row r="21" spans="1:8" ht="31.4" customHeight="1" x14ac:dyDescent="0.35">
      <c r="A21" s="35" t="str">
        <f>IF(ISNA(VLOOKUP(C3,'Сви процеси'!$B$5:$Q$103,9,0))=TRUE," ",VLOOKUP(C3,'Сви процеси'!$B$5:$Q$103,9,0))</f>
        <v xml:space="preserve"> </v>
      </c>
      <c r="B21" s="192" t="str">
        <f>IF(ISNA(VLOOKUP(C3,'Сви процеси'!$B$5:$Q$103,10,0))=TRUE," ",VLOOKUP(C3,'Сви процеси'!$B$5:$Q$103,10,0))</f>
        <v xml:space="preserve"> </v>
      </c>
      <c r="C21" s="192"/>
      <c r="D21" s="192"/>
      <c r="E21" s="192"/>
      <c r="F21" s="192"/>
    </row>
    <row r="22" spans="1:8" ht="26.5" customHeight="1" x14ac:dyDescent="0.35">
      <c r="A22" s="35" t="str">
        <f>IF(ISNA(VLOOKUP(C3,'Сви процеси'!$B$5:$Q$103,11,0))=TRUE," ",VLOOKUP(C3,'Сви процеси'!$B$5:$Q$103,11,0))</f>
        <v xml:space="preserve"> </v>
      </c>
      <c r="B22" s="192" t="str">
        <f>IF(ISNA(VLOOKUP(C3,'Сви процеси'!$B$5:$Q$103,12,0))=TRUE," ",VLOOKUP(C3,'Сви процеси'!$B$5:$Q$103,12,0))</f>
        <v xml:space="preserve"> </v>
      </c>
      <c r="C22" s="192"/>
      <c r="D22" s="192"/>
      <c r="E22" s="192"/>
      <c r="F22" s="192"/>
    </row>
    <row r="23" spans="1:8" ht="26.15" customHeight="1" x14ac:dyDescent="0.35">
      <c r="A23" s="35" t="str">
        <f>IF(ISNA(VLOOKUP(C3,'Сви процеси'!$B$5:$Q$103,13,0))=TRUE," ",VLOOKUP(C3,'Сви процеси'!$B$5:$Q$103,13,0))</f>
        <v xml:space="preserve"> </v>
      </c>
      <c r="B23" s="192" t="str">
        <f>IF(ISNA(VLOOKUP(C3,'Сви процеси'!$B$5:$Q$103,14,0))=TRUE," ",VLOOKUP(C3,'Сви процеси'!$B$5:$Q$103,14,0))</f>
        <v xml:space="preserve"> </v>
      </c>
      <c r="C23" s="192"/>
      <c r="D23" s="192"/>
      <c r="E23" s="192"/>
      <c r="F23" s="192"/>
    </row>
    <row r="24" spans="1:8" ht="26.15" customHeight="1" x14ac:dyDescent="0.35">
      <c r="A24" s="35" t="str">
        <f>IF(ISNA(VLOOKUP(C3,'Сви процеси'!$B$5:$Q$103,15,0))=TRUE," ",VLOOKUP(C3,'Сви процеси'!$B$5:$Q$103,15,0))</f>
        <v xml:space="preserve"> </v>
      </c>
      <c r="B24" s="192" t="str">
        <f>IF(ISNA(VLOOKUP(C3,'Сви процеси'!$B$5:$Q$103,16,0))=TRUE," ",VLOOKUP(C3,'Сви процеси'!$B$5:$Q$103,16,0))</f>
        <v xml:space="preserve"> </v>
      </c>
      <c r="C24" s="192"/>
      <c r="D24" s="192"/>
      <c r="E24" s="192"/>
      <c r="F24" s="192"/>
    </row>
    <row r="25" spans="1:8" ht="14.5" customHeight="1" x14ac:dyDescent="0.35">
      <c r="A25" s="202"/>
      <c r="B25" s="202"/>
      <c r="C25" s="202"/>
      <c r="D25" s="202"/>
      <c r="E25" s="202"/>
      <c r="F25" s="202"/>
    </row>
    <row r="26" spans="1:8" ht="29.5" customHeight="1" x14ac:dyDescent="0.35">
      <c r="A26" s="230" t="s">
        <v>209</v>
      </c>
      <c r="B26" s="231"/>
      <c r="C26" s="231"/>
      <c r="D26" s="231"/>
      <c r="E26" s="231"/>
      <c r="F26" s="232"/>
    </row>
    <row r="27" spans="1:8" x14ac:dyDescent="0.35">
      <c r="A27" s="199"/>
      <c r="B27" s="199"/>
      <c r="C27" s="199"/>
      <c r="D27" s="199"/>
      <c r="E27" s="199"/>
      <c r="F27" s="199"/>
    </row>
    <row r="28" spans="1:8" ht="14.5" customHeight="1" x14ac:dyDescent="0.35">
      <c r="A28" s="185" t="s">
        <v>210</v>
      </c>
      <c r="B28" s="186"/>
      <c r="C28" s="186"/>
      <c r="D28" s="186"/>
      <c r="E28" s="186"/>
      <c r="F28" s="187"/>
    </row>
    <row r="29" spans="1:8" ht="22.4" customHeight="1" x14ac:dyDescent="0.35">
      <c r="A29" s="35" t="str">
        <f>A19</f>
        <v xml:space="preserve"> </v>
      </c>
      <c r="B29" s="192" t="str">
        <f>B19</f>
        <v xml:space="preserve"> </v>
      </c>
      <c r="C29" s="192"/>
      <c r="D29" s="192"/>
      <c r="E29" s="192"/>
      <c r="F29" s="192"/>
      <c r="H29" s="15"/>
    </row>
    <row r="30" spans="1:8" x14ac:dyDescent="0.35">
      <c r="A30" s="188"/>
      <c r="B30" s="188"/>
      <c r="C30" s="188"/>
      <c r="D30" s="188"/>
      <c r="E30" s="188"/>
      <c r="F30" s="188"/>
    </row>
    <row r="31" spans="1:8" ht="110.15" customHeight="1" x14ac:dyDescent="0.35">
      <c r="A31" s="41" t="s">
        <v>211</v>
      </c>
      <c r="B31" s="189"/>
      <c r="C31" s="189"/>
      <c r="D31" s="189"/>
      <c r="E31" s="189"/>
      <c r="F31" s="189"/>
    </row>
    <row r="32" spans="1:8" x14ac:dyDescent="0.35">
      <c r="A32" s="190"/>
      <c r="B32" s="190"/>
      <c r="C32" s="190"/>
      <c r="D32" s="190"/>
      <c r="E32" s="190"/>
      <c r="F32" s="190"/>
    </row>
    <row r="33" spans="1:6" x14ac:dyDescent="0.35">
      <c r="A33" s="191" t="s">
        <v>212</v>
      </c>
      <c r="B33" s="191"/>
      <c r="C33" s="191"/>
      <c r="D33" s="191"/>
      <c r="E33" s="191"/>
      <c r="F33" s="191"/>
    </row>
    <row r="35" spans="1:6" x14ac:dyDescent="0.35">
      <c r="A35" s="36" t="s">
        <v>213</v>
      </c>
      <c r="B35" s="193" t="s">
        <v>214</v>
      </c>
      <c r="C35" s="194"/>
      <c r="D35" s="37" t="s">
        <v>215</v>
      </c>
      <c r="E35" s="110" t="s">
        <v>216</v>
      </c>
      <c r="F35" s="37" t="s">
        <v>217</v>
      </c>
    </row>
    <row r="36" spans="1:6" ht="15.65" customHeight="1" x14ac:dyDescent="0.35">
      <c r="A36" s="101" t="s">
        <v>222</v>
      </c>
      <c r="B36" s="181"/>
      <c r="C36" s="182"/>
      <c r="D36" s="179"/>
      <c r="E36" s="179"/>
      <c r="F36" s="179"/>
    </row>
    <row r="37" spans="1:6" ht="35.5" customHeight="1" x14ac:dyDescent="0.35">
      <c r="A37" s="100" t="str">
        <f>VLOOKUP(A36,siiiii!$B$16:$C$20,2,0)</f>
        <v xml:space="preserve">                                                           </v>
      </c>
      <c r="B37" s="183"/>
      <c r="C37" s="184"/>
      <c r="D37" s="180"/>
      <c r="E37" s="180"/>
      <c r="F37" s="180"/>
    </row>
    <row r="38" spans="1:6" x14ac:dyDescent="0.35">
      <c r="A38" s="101" t="s">
        <v>222</v>
      </c>
      <c r="B38" s="181"/>
      <c r="C38" s="182"/>
      <c r="D38" s="179"/>
      <c r="E38" s="179"/>
      <c r="F38" s="179"/>
    </row>
    <row r="39" spans="1:6" ht="35" customHeight="1" x14ac:dyDescent="0.35">
      <c r="A39" s="100" t="str">
        <f>VLOOKUP(A38,siiiii!$B$16:$C$20,2,0)</f>
        <v xml:space="preserve">                                                           </v>
      </c>
      <c r="B39" s="183"/>
      <c r="C39" s="184"/>
      <c r="D39" s="180"/>
      <c r="E39" s="180"/>
      <c r="F39" s="180"/>
    </row>
    <row r="40" spans="1:6" x14ac:dyDescent="0.35">
      <c r="A40" s="101" t="s">
        <v>222</v>
      </c>
      <c r="B40" s="206"/>
      <c r="C40" s="182"/>
      <c r="D40" s="179"/>
      <c r="E40" s="179"/>
      <c r="F40" s="179"/>
    </row>
    <row r="41" spans="1:6" ht="41" customHeight="1" x14ac:dyDescent="0.35">
      <c r="A41" s="100" t="str">
        <f>VLOOKUP(A40,siiiii!$B$16:$C$20,2,0)</f>
        <v xml:space="preserve">                                                           </v>
      </c>
      <c r="B41" s="183"/>
      <c r="C41" s="184"/>
      <c r="D41" s="180"/>
      <c r="E41" s="180"/>
      <c r="F41" s="180"/>
    </row>
    <row r="42" spans="1:6" x14ac:dyDescent="0.35">
      <c r="A42" s="101" t="s">
        <v>222</v>
      </c>
      <c r="B42" s="181"/>
      <c r="C42" s="182"/>
      <c r="D42" s="179"/>
      <c r="E42" s="179"/>
      <c r="F42" s="179"/>
    </row>
    <row r="43" spans="1:6" ht="39.5" customHeight="1" x14ac:dyDescent="0.35">
      <c r="A43" s="100" t="str">
        <f>VLOOKUP(A42,siiiii!$B$16:$C$20,2,0)</f>
        <v xml:space="preserve">                                                           </v>
      </c>
      <c r="B43" s="183"/>
      <c r="C43" s="184"/>
      <c r="D43" s="180"/>
      <c r="E43" s="180"/>
      <c r="F43" s="180"/>
    </row>
    <row r="44" spans="1:6" x14ac:dyDescent="0.35">
      <c r="A44" s="101" t="s">
        <v>222</v>
      </c>
      <c r="B44" s="181"/>
      <c r="C44" s="182"/>
      <c r="D44" s="179"/>
      <c r="E44" s="179"/>
      <c r="F44" s="179"/>
    </row>
    <row r="45" spans="1:6" ht="44" customHeight="1" x14ac:dyDescent="0.35">
      <c r="A45" s="100" t="str">
        <f>VLOOKUP(A44,siiiii!$B$16:$C$20,2,0)</f>
        <v xml:space="preserve">                                                           </v>
      </c>
      <c r="B45" s="183"/>
      <c r="C45" s="184"/>
      <c r="D45" s="180"/>
      <c r="E45" s="180"/>
      <c r="F45" s="180"/>
    </row>
    <row r="46" spans="1:6" ht="15.65" customHeight="1" x14ac:dyDescent="0.35">
      <c r="A46" s="101" t="s">
        <v>222</v>
      </c>
      <c r="B46" s="181"/>
      <c r="C46" s="182"/>
      <c r="D46" s="179"/>
      <c r="E46" s="179"/>
      <c r="F46" s="179"/>
    </row>
    <row r="47" spans="1:6" ht="38.5" customHeight="1" x14ac:dyDescent="0.35">
      <c r="A47" s="100" t="str">
        <f>VLOOKUP(A46,siiiii!$B$16:$C$20,2,0)</f>
        <v xml:space="preserve">                                                           </v>
      </c>
      <c r="B47" s="183"/>
      <c r="C47" s="184"/>
      <c r="D47" s="180"/>
      <c r="E47" s="180"/>
      <c r="F47" s="180"/>
    </row>
    <row r="48" spans="1:6" x14ac:dyDescent="0.35">
      <c r="A48" s="101" t="s">
        <v>222</v>
      </c>
      <c r="B48" s="181"/>
      <c r="C48" s="182"/>
      <c r="D48" s="179"/>
      <c r="E48" s="179"/>
      <c r="F48" s="179"/>
    </row>
    <row r="49" spans="1:6" ht="42" customHeight="1" x14ac:dyDescent="0.35">
      <c r="A49" s="100" t="str">
        <f>VLOOKUP(A48,siiiii!$B$16:$C$20,2,0)</f>
        <v xml:space="preserve">                                                           </v>
      </c>
      <c r="B49" s="183"/>
      <c r="C49" s="184"/>
      <c r="D49" s="180"/>
      <c r="E49" s="180"/>
      <c r="F49" s="180"/>
    </row>
    <row r="50" spans="1:6" x14ac:dyDescent="0.35">
      <c r="A50" s="101" t="s">
        <v>222</v>
      </c>
      <c r="B50" s="181"/>
      <c r="C50" s="182"/>
      <c r="D50" s="179"/>
      <c r="E50" s="179"/>
      <c r="F50" s="179"/>
    </row>
    <row r="51" spans="1:6" ht="51" customHeight="1" x14ac:dyDescent="0.35">
      <c r="A51" s="100" t="str">
        <f>VLOOKUP(A50,siiiii!$B$16:$C$20,2,0)</f>
        <v xml:space="preserve">                                                           </v>
      </c>
      <c r="B51" s="183"/>
      <c r="C51" s="184"/>
      <c r="D51" s="180"/>
      <c r="E51" s="180"/>
      <c r="F51" s="180"/>
    </row>
    <row r="52" spans="1:6" x14ac:dyDescent="0.35">
      <c r="A52" s="101" t="s">
        <v>222</v>
      </c>
      <c r="B52" s="181"/>
      <c r="C52" s="182"/>
      <c r="D52" s="179"/>
      <c r="E52" s="179"/>
      <c r="F52" s="179"/>
    </row>
    <row r="53" spans="1:6" ht="46" x14ac:dyDescent="0.35">
      <c r="A53" s="100" t="str">
        <f>VLOOKUP(A52,siiiii!$B$16:$C$20,2,0)</f>
        <v xml:space="preserve">                                                           </v>
      </c>
      <c r="B53" s="183"/>
      <c r="C53" s="184"/>
      <c r="D53" s="180"/>
      <c r="E53" s="180"/>
      <c r="F53" s="180"/>
    </row>
    <row r="54" spans="1:6" x14ac:dyDescent="0.35">
      <c r="A54" s="101" t="s">
        <v>222</v>
      </c>
      <c r="B54" s="181"/>
      <c r="C54" s="182"/>
      <c r="D54" s="209"/>
      <c r="E54" s="179"/>
      <c r="F54" s="179"/>
    </row>
    <row r="55" spans="1:6" ht="52" customHeight="1" x14ac:dyDescent="0.35">
      <c r="A55" s="100" t="str">
        <f>VLOOKUP(A54,siiiii!$B$16:$C$20,2,0)</f>
        <v xml:space="preserve">                                                           </v>
      </c>
      <c r="B55" s="183"/>
      <c r="C55" s="184"/>
      <c r="D55" s="210"/>
      <c r="E55" s="180"/>
      <c r="F55" s="180"/>
    </row>
    <row r="56" spans="1:6" ht="15.65" customHeight="1" x14ac:dyDescent="0.35">
      <c r="A56" s="101" t="s">
        <v>222</v>
      </c>
      <c r="B56" s="181"/>
      <c r="C56" s="182"/>
      <c r="D56" s="179"/>
      <c r="E56" s="179"/>
      <c r="F56" s="179"/>
    </row>
    <row r="57" spans="1:6" ht="46.5" customHeight="1" x14ac:dyDescent="0.35">
      <c r="A57" s="100" t="str">
        <f>VLOOKUP(A56,siiiii!$B$16:$C$20,2,0)</f>
        <v xml:space="preserve">                                                           </v>
      </c>
      <c r="B57" s="183"/>
      <c r="C57" s="184"/>
      <c r="D57" s="180"/>
      <c r="E57" s="180"/>
      <c r="F57" s="180"/>
    </row>
    <row r="58" spans="1:6" x14ac:dyDescent="0.35">
      <c r="A58" s="101" t="s">
        <v>222</v>
      </c>
      <c r="B58" s="181"/>
      <c r="C58" s="182"/>
      <c r="D58" s="179"/>
      <c r="E58" s="179"/>
      <c r="F58" s="179"/>
    </row>
    <row r="59" spans="1:6" ht="46" customHeight="1" x14ac:dyDescent="0.35">
      <c r="A59" s="100" t="str">
        <f>VLOOKUP(A58,siiiii!$B$16:$C$20,2,0)</f>
        <v xml:space="preserve">                                                           </v>
      </c>
      <c r="B59" s="183"/>
      <c r="C59" s="184"/>
      <c r="D59" s="180"/>
      <c r="E59" s="180"/>
      <c r="F59" s="180"/>
    </row>
    <row r="60" spans="1:6" x14ac:dyDescent="0.35">
      <c r="A60" s="101" t="s">
        <v>222</v>
      </c>
      <c r="B60" s="181"/>
      <c r="C60" s="182"/>
      <c r="D60" s="179"/>
      <c r="E60" s="179"/>
      <c r="F60" s="179"/>
    </row>
    <row r="61" spans="1:6" ht="46" x14ac:dyDescent="0.35">
      <c r="A61" s="100" t="str">
        <f>VLOOKUP(A60,siiiii!$B$16:$C$20,2,0)</f>
        <v xml:space="preserve">                                                           </v>
      </c>
      <c r="B61" s="183"/>
      <c r="C61" s="184"/>
      <c r="D61" s="180"/>
      <c r="E61" s="180"/>
      <c r="F61" s="180"/>
    </row>
    <row r="62" spans="1:6" x14ac:dyDescent="0.35">
      <c r="A62" s="101" t="s">
        <v>222</v>
      </c>
      <c r="B62" s="181"/>
      <c r="C62" s="182"/>
      <c r="D62" s="179"/>
      <c r="E62" s="179"/>
      <c r="F62" s="179"/>
    </row>
    <row r="63" spans="1:6" ht="46" x14ac:dyDescent="0.35">
      <c r="A63" s="100" t="str">
        <f>VLOOKUP(A62,siiiii!$B$16:$C$20,2,0)</f>
        <v xml:space="preserve">                                                           </v>
      </c>
      <c r="B63" s="183"/>
      <c r="C63" s="184"/>
      <c r="D63" s="180"/>
      <c r="E63" s="180"/>
      <c r="F63" s="180"/>
    </row>
    <row r="64" spans="1:6" x14ac:dyDescent="0.35">
      <c r="A64" s="199"/>
      <c r="B64" s="199"/>
      <c r="C64" s="199"/>
      <c r="D64" s="199"/>
      <c r="E64" s="199"/>
      <c r="F64" s="199"/>
    </row>
    <row r="65" spans="1:8" ht="15.75" customHeight="1" x14ac:dyDescent="0.35">
      <c r="A65" s="185" t="s">
        <v>210</v>
      </c>
      <c r="B65" s="186"/>
      <c r="C65" s="186"/>
      <c r="D65" s="186"/>
      <c r="E65" s="186"/>
      <c r="F65" s="187"/>
    </row>
    <row r="66" spans="1:8" ht="34.4" customHeight="1" x14ac:dyDescent="0.35">
      <c r="A66" s="35" t="str">
        <f>A20</f>
        <v xml:space="preserve"> </v>
      </c>
      <c r="B66" s="201" t="str">
        <f>B20</f>
        <v xml:space="preserve">  </v>
      </c>
      <c r="C66" s="202"/>
      <c r="D66" s="202"/>
      <c r="E66" s="202"/>
      <c r="F66" s="203"/>
      <c r="H66" s="15"/>
    </row>
    <row r="67" spans="1:8" x14ac:dyDescent="0.35">
      <c r="A67" s="193"/>
      <c r="B67" s="200"/>
      <c r="C67" s="200"/>
      <c r="D67" s="200"/>
      <c r="E67" s="200"/>
      <c r="F67" s="194"/>
    </row>
    <row r="68" spans="1:8" ht="110.15" customHeight="1" x14ac:dyDescent="0.35">
      <c r="A68" s="41" t="s">
        <v>211</v>
      </c>
      <c r="B68" s="189"/>
      <c r="C68" s="189"/>
      <c r="D68" s="189"/>
      <c r="E68" s="189"/>
      <c r="F68" s="189"/>
    </row>
    <row r="69" spans="1:8" x14ac:dyDescent="0.35">
      <c r="A69" s="190"/>
      <c r="B69" s="190"/>
      <c r="C69" s="190"/>
      <c r="D69" s="190"/>
      <c r="E69" s="190"/>
      <c r="F69" s="190"/>
    </row>
    <row r="70" spans="1:8" x14ac:dyDescent="0.35">
      <c r="A70" s="191" t="s">
        <v>212</v>
      </c>
      <c r="B70" s="191"/>
      <c r="C70" s="191"/>
      <c r="D70" s="191"/>
      <c r="E70" s="191"/>
      <c r="F70" s="191"/>
    </row>
    <row r="72" spans="1:8" x14ac:dyDescent="0.35">
      <c r="A72" s="37" t="s">
        <v>213</v>
      </c>
      <c r="B72" s="193" t="s">
        <v>214</v>
      </c>
      <c r="C72" s="194"/>
      <c r="D72" s="37" t="s">
        <v>215</v>
      </c>
      <c r="E72" s="110" t="s">
        <v>216</v>
      </c>
      <c r="F72" s="37" t="s">
        <v>217</v>
      </c>
    </row>
    <row r="73" spans="1:8" x14ac:dyDescent="0.35">
      <c r="A73" s="101" t="s">
        <v>222</v>
      </c>
      <c r="B73" s="181"/>
      <c r="C73" s="182"/>
      <c r="D73" s="179"/>
      <c r="E73" s="179"/>
      <c r="F73" s="179"/>
    </row>
    <row r="74" spans="1:8" ht="41" customHeight="1" x14ac:dyDescent="0.35">
      <c r="A74" s="149" t="str">
        <f>VLOOKUP(A73,siiiii!$B$16:$C$20,2,0)</f>
        <v xml:space="preserve">                                                           </v>
      </c>
      <c r="B74" s="183"/>
      <c r="C74" s="184"/>
      <c r="D74" s="180"/>
      <c r="E74" s="180"/>
      <c r="F74" s="180"/>
    </row>
    <row r="75" spans="1:8" ht="15" customHeight="1" x14ac:dyDescent="0.35">
      <c r="A75" s="101" t="s">
        <v>222</v>
      </c>
      <c r="B75" s="206"/>
      <c r="C75" s="182"/>
      <c r="D75" s="179"/>
      <c r="E75" s="179"/>
      <c r="F75" s="179"/>
    </row>
    <row r="76" spans="1:8" ht="51.5" customHeight="1" x14ac:dyDescent="0.35">
      <c r="A76" s="100" t="str">
        <f>VLOOKUP(A75,siiiii!$B$16:$C$20,2,0)</f>
        <v xml:space="preserve">                                                           </v>
      </c>
      <c r="B76" s="183"/>
      <c r="C76" s="184"/>
      <c r="D76" s="180"/>
      <c r="E76" s="180"/>
      <c r="F76" s="180"/>
    </row>
    <row r="77" spans="1:8" ht="15" customHeight="1" x14ac:dyDescent="0.35">
      <c r="A77" s="101" t="s">
        <v>222</v>
      </c>
      <c r="B77" s="181"/>
      <c r="C77" s="182"/>
      <c r="D77" s="179"/>
      <c r="E77" s="179"/>
      <c r="F77" s="179"/>
    </row>
    <row r="78" spans="1:8" ht="63" customHeight="1" x14ac:dyDescent="0.35">
      <c r="A78" s="100" t="str">
        <f>VLOOKUP(A77,siiiii!$B$16:$C$20,2,0)</f>
        <v xml:space="preserve">                                                           </v>
      </c>
      <c r="B78" s="183"/>
      <c r="C78" s="184"/>
      <c r="D78" s="180"/>
      <c r="E78" s="180"/>
      <c r="F78" s="180"/>
    </row>
    <row r="79" spans="1:8" x14ac:dyDescent="0.35">
      <c r="A79" s="101" t="s">
        <v>222</v>
      </c>
      <c r="B79" s="181"/>
      <c r="C79" s="182"/>
      <c r="D79" s="179"/>
      <c r="E79" s="179"/>
      <c r="F79" s="179"/>
    </row>
    <row r="80" spans="1:8" ht="45.75" customHeight="1" x14ac:dyDescent="0.35">
      <c r="A80" s="100" t="str">
        <f>VLOOKUP(A79,siiiii!$B$16:$C$20,2,0)</f>
        <v xml:space="preserve">                                                           </v>
      </c>
      <c r="B80" s="183"/>
      <c r="C80" s="184"/>
      <c r="D80" s="180"/>
      <c r="E80" s="180"/>
      <c r="F80" s="180"/>
    </row>
    <row r="81" spans="1:6" x14ac:dyDescent="0.35">
      <c r="A81" s="101" t="s">
        <v>222</v>
      </c>
      <c r="B81" s="181"/>
      <c r="C81" s="182"/>
      <c r="D81" s="207"/>
      <c r="E81" s="179"/>
      <c r="F81" s="179"/>
    </row>
    <row r="82" spans="1:6" ht="46" x14ac:dyDescent="0.35">
      <c r="A82" s="100" t="str">
        <f>VLOOKUP(A81,siiiii!$B$16:$C$20,2,0)</f>
        <v xml:space="preserve">                                                           </v>
      </c>
      <c r="B82" s="183"/>
      <c r="C82" s="184"/>
      <c r="D82" s="208"/>
      <c r="E82" s="180"/>
      <c r="F82" s="180"/>
    </row>
    <row r="83" spans="1:6" x14ac:dyDescent="0.35">
      <c r="A83" s="101" t="s">
        <v>222</v>
      </c>
      <c r="B83" s="181"/>
      <c r="C83" s="182"/>
      <c r="D83" s="179"/>
      <c r="E83" s="179"/>
      <c r="F83" s="179"/>
    </row>
    <row r="84" spans="1:6" ht="46" x14ac:dyDescent="0.35">
      <c r="A84" s="100" t="str">
        <f>VLOOKUP(A83,siiiii!$B$16:$C$20,2,0)</f>
        <v xml:space="preserve">                                                           </v>
      </c>
      <c r="B84" s="183"/>
      <c r="C84" s="184"/>
      <c r="D84" s="180"/>
      <c r="E84" s="180"/>
      <c r="F84" s="180"/>
    </row>
    <row r="85" spans="1:6" x14ac:dyDescent="0.35">
      <c r="A85" s="101" t="s">
        <v>222</v>
      </c>
      <c r="B85" s="181"/>
      <c r="C85" s="182"/>
      <c r="D85" s="179"/>
      <c r="E85" s="179"/>
      <c r="F85" s="179"/>
    </row>
    <row r="86" spans="1:6" ht="66" customHeight="1" x14ac:dyDescent="0.35">
      <c r="A86" s="100" t="str">
        <f>VLOOKUP(A85,siiiii!$B$16:$C$20,2,0)</f>
        <v xml:space="preserve">                                                           </v>
      </c>
      <c r="B86" s="183"/>
      <c r="C86" s="184"/>
      <c r="D86" s="180"/>
      <c r="E86" s="180"/>
      <c r="F86" s="180"/>
    </row>
    <row r="87" spans="1:6" x14ac:dyDescent="0.35">
      <c r="A87" s="101" t="s">
        <v>222</v>
      </c>
      <c r="B87" s="181"/>
      <c r="C87" s="182"/>
      <c r="D87" s="207"/>
      <c r="E87" s="179"/>
      <c r="F87" s="179"/>
    </row>
    <row r="88" spans="1:6" ht="56.25" customHeight="1" x14ac:dyDescent="0.35">
      <c r="A88" s="100" t="str">
        <f>VLOOKUP(A87,siiiii!$B$16:$C$20,2,0)</f>
        <v xml:space="preserve">                                                           </v>
      </c>
      <c r="B88" s="183"/>
      <c r="C88" s="184"/>
      <c r="D88" s="208"/>
      <c r="E88" s="180"/>
      <c r="F88" s="180"/>
    </row>
    <row r="89" spans="1:6" x14ac:dyDescent="0.35">
      <c r="A89" s="101" t="s">
        <v>222</v>
      </c>
      <c r="B89" s="181"/>
      <c r="C89" s="182"/>
      <c r="D89" s="179"/>
      <c r="E89" s="179"/>
      <c r="F89" s="179"/>
    </row>
    <row r="90" spans="1:6" ht="62" customHeight="1" x14ac:dyDescent="0.35">
      <c r="A90" s="100" t="str">
        <f>VLOOKUP(A89,siiiii!$B$16:$C$20,2,0)</f>
        <v xml:space="preserve">                                                           </v>
      </c>
      <c r="B90" s="183"/>
      <c r="C90" s="184"/>
      <c r="D90" s="180"/>
      <c r="E90" s="180"/>
      <c r="F90" s="180"/>
    </row>
    <row r="91" spans="1:6" x14ac:dyDescent="0.35">
      <c r="A91" s="101" t="s">
        <v>222</v>
      </c>
      <c r="B91" s="181"/>
      <c r="C91" s="182"/>
      <c r="D91" s="179"/>
      <c r="E91" s="179"/>
      <c r="F91" s="179"/>
    </row>
    <row r="92" spans="1:6" ht="46" x14ac:dyDescent="0.35">
      <c r="A92" s="100" t="str">
        <f>VLOOKUP(A91,siiiii!$B$16:$C$20,2,0)</f>
        <v xml:space="preserve">                                                           </v>
      </c>
      <c r="B92" s="183"/>
      <c r="C92" s="184"/>
      <c r="D92" s="180"/>
      <c r="E92" s="180"/>
      <c r="F92" s="180"/>
    </row>
    <row r="93" spans="1:6" x14ac:dyDescent="0.35">
      <c r="A93" s="101" t="s">
        <v>222</v>
      </c>
      <c r="B93" s="181"/>
      <c r="C93" s="182"/>
      <c r="D93" s="179"/>
      <c r="E93" s="179"/>
      <c r="F93" s="179"/>
    </row>
    <row r="94" spans="1:6" ht="54.5" customHeight="1" x14ac:dyDescent="0.35">
      <c r="A94" s="100" t="str">
        <f>VLOOKUP(A93,siiiii!$B$16:$C$20,2,0)</f>
        <v xml:space="preserve">                                                           </v>
      </c>
      <c r="B94" s="183"/>
      <c r="C94" s="184"/>
      <c r="D94" s="180"/>
      <c r="E94" s="180"/>
      <c r="F94" s="180"/>
    </row>
    <row r="95" spans="1:6" x14ac:dyDescent="0.35">
      <c r="A95" s="101" t="s">
        <v>222</v>
      </c>
      <c r="B95" s="181"/>
      <c r="C95" s="182"/>
      <c r="D95" s="204"/>
      <c r="E95" s="179"/>
      <c r="F95" s="179"/>
    </row>
    <row r="96" spans="1:6" ht="46" x14ac:dyDescent="0.35">
      <c r="A96" s="100" t="str">
        <f>VLOOKUP(A95,siiiii!$B$16:$C$20,2,0)</f>
        <v xml:space="preserve">                                                           </v>
      </c>
      <c r="B96" s="183"/>
      <c r="C96" s="184"/>
      <c r="D96" s="205"/>
      <c r="E96" s="180"/>
      <c r="F96" s="180"/>
    </row>
    <row r="97" spans="1:8" ht="15" customHeight="1" x14ac:dyDescent="0.35">
      <c r="A97" s="147" t="s">
        <v>222</v>
      </c>
      <c r="B97" s="181"/>
      <c r="C97" s="182"/>
      <c r="D97" s="179"/>
      <c r="E97" s="179"/>
      <c r="F97" s="179"/>
    </row>
    <row r="98" spans="1:8" ht="46.5" customHeight="1" x14ac:dyDescent="0.35">
      <c r="A98" s="148" t="str">
        <f>VLOOKUP(A97,siiiii!$B$16:$C$20,2,0)</f>
        <v xml:space="preserve">                                                           </v>
      </c>
      <c r="B98" s="183"/>
      <c r="C98" s="184"/>
      <c r="D98" s="180"/>
      <c r="E98" s="180"/>
      <c r="F98" s="180"/>
    </row>
    <row r="99" spans="1:8" ht="15" customHeight="1" x14ac:dyDescent="0.35">
      <c r="A99" s="101" t="s">
        <v>222</v>
      </c>
      <c r="B99" s="181"/>
      <c r="C99" s="182"/>
      <c r="D99" s="179"/>
      <c r="E99" s="179"/>
      <c r="F99" s="179"/>
    </row>
    <row r="100" spans="1:8" ht="63" customHeight="1" x14ac:dyDescent="0.35">
      <c r="A100" s="100" t="str">
        <f>VLOOKUP(A99,siiiii!$B$16:$C$20,2,0)</f>
        <v xml:space="preserve">                                                           </v>
      </c>
      <c r="B100" s="183"/>
      <c r="C100" s="184"/>
      <c r="D100" s="180"/>
      <c r="E100" s="180"/>
      <c r="F100" s="180"/>
    </row>
    <row r="101" spans="1:8" x14ac:dyDescent="0.35">
      <c r="A101" s="101" t="s">
        <v>222</v>
      </c>
      <c r="B101" s="181"/>
      <c r="C101" s="182"/>
      <c r="D101" s="179"/>
      <c r="E101" s="179"/>
      <c r="F101" s="179"/>
    </row>
    <row r="102" spans="1:8" ht="46" x14ac:dyDescent="0.35">
      <c r="A102" s="100" t="str">
        <f>VLOOKUP(A101,siiiii!$B$16:$C$20,2,0)</f>
        <v xml:space="preserve">                                                           </v>
      </c>
      <c r="B102" s="183"/>
      <c r="C102" s="184"/>
      <c r="D102" s="180"/>
      <c r="E102" s="180"/>
      <c r="F102" s="180"/>
    </row>
    <row r="104" spans="1:8" ht="15.75" customHeight="1" x14ac:dyDescent="0.35">
      <c r="A104" s="185" t="s">
        <v>210</v>
      </c>
      <c r="B104" s="186"/>
      <c r="C104" s="186"/>
      <c r="D104" s="186"/>
      <c r="E104" s="186"/>
      <c r="F104" s="187"/>
    </row>
    <row r="105" spans="1:8" ht="34.4" customHeight="1" x14ac:dyDescent="0.35">
      <c r="A105" s="35" t="str">
        <f>A21</f>
        <v xml:space="preserve"> </v>
      </c>
      <c r="B105" s="192" t="str">
        <f>B21</f>
        <v xml:space="preserve"> </v>
      </c>
      <c r="C105" s="192"/>
      <c r="D105" s="192"/>
      <c r="E105" s="192"/>
      <c r="F105" s="192"/>
      <c r="H105" s="15"/>
    </row>
    <row r="106" spans="1:8" x14ac:dyDescent="0.35">
      <c r="A106" s="188"/>
      <c r="B106" s="188"/>
      <c r="C106" s="188"/>
      <c r="D106" s="188"/>
      <c r="E106" s="188"/>
      <c r="F106" s="188"/>
    </row>
    <row r="107" spans="1:8" ht="107" customHeight="1" x14ac:dyDescent="0.35">
      <c r="A107" s="41" t="s">
        <v>211</v>
      </c>
      <c r="B107" s="189"/>
      <c r="C107" s="189"/>
      <c r="D107" s="189"/>
      <c r="E107" s="189"/>
      <c r="F107" s="189"/>
    </row>
    <row r="108" spans="1:8" x14ac:dyDescent="0.35">
      <c r="A108" s="190"/>
      <c r="B108" s="190"/>
      <c r="C108" s="190"/>
      <c r="D108" s="190"/>
      <c r="E108" s="190"/>
      <c r="F108" s="190"/>
    </row>
    <row r="109" spans="1:8" x14ac:dyDescent="0.35">
      <c r="A109" s="191" t="s">
        <v>212</v>
      </c>
      <c r="B109" s="191"/>
      <c r="C109" s="191"/>
      <c r="D109" s="191"/>
      <c r="E109" s="191"/>
      <c r="F109" s="191"/>
    </row>
    <row r="111" spans="1:8" x14ac:dyDescent="0.35">
      <c r="A111" s="37" t="s">
        <v>213</v>
      </c>
      <c r="B111" s="193" t="s">
        <v>214</v>
      </c>
      <c r="C111" s="194"/>
      <c r="D111" s="37" t="s">
        <v>215</v>
      </c>
      <c r="E111" s="110" t="s">
        <v>216</v>
      </c>
      <c r="F111" s="37" t="s">
        <v>217</v>
      </c>
    </row>
    <row r="112" spans="1:8" x14ac:dyDescent="0.35">
      <c r="A112" s="101" t="s">
        <v>222</v>
      </c>
      <c r="B112" s="181"/>
      <c r="C112" s="182"/>
      <c r="D112" s="179"/>
      <c r="E112" s="179"/>
      <c r="F112" s="179"/>
    </row>
    <row r="113" spans="1:6" ht="46" x14ac:dyDescent="0.35">
      <c r="A113" s="149" t="str">
        <f>VLOOKUP(A112,siiiii!$B$16:$C$20,2,0)</f>
        <v xml:space="preserve">                                                           </v>
      </c>
      <c r="B113" s="183"/>
      <c r="C113" s="184"/>
      <c r="D113" s="180"/>
      <c r="E113" s="180"/>
      <c r="F113" s="180"/>
    </row>
    <row r="114" spans="1:6" x14ac:dyDescent="0.35">
      <c r="A114" s="101" t="s">
        <v>222</v>
      </c>
      <c r="B114" s="195"/>
      <c r="C114" s="196"/>
      <c r="D114" s="179"/>
      <c r="E114" s="179"/>
      <c r="F114" s="179"/>
    </row>
    <row r="115" spans="1:6" ht="66.75" customHeight="1" x14ac:dyDescent="0.35">
      <c r="A115" s="100" t="str">
        <f>VLOOKUP(A114,siiiii!$B$16:$C$20,2,0)</f>
        <v xml:space="preserve">                                                           </v>
      </c>
      <c r="B115" s="197"/>
      <c r="C115" s="198"/>
      <c r="D115" s="180"/>
      <c r="E115" s="180"/>
      <c r="F115" s="180"/>
    </row>
    <row r="116" spans="1:6" x14ac:dyDescent="0.35">
      <c r="A116" s="101" t="s">
        <v>222</v>
      </c>
      <c r="B116" s="181"/>
      <c r="C116" s="182"/>
      <c r="D116" s="179"/>
      <c r="E116" s="179"/>
      <c r="F116" s="179"/>
    </row>
    <row r="117" spans="1:6" ht="46.5" customHeight="1" x14ac:dyDescent="0.35">
      <c r="A117" s="100" t="str">
        <f>VLOOKUP(A116,siiiii!$B$16:$C$20,2,0)</f>
        <v xml:space="preserve">                                                           </v>
      </c>
      <c r="B117" s="183"/>
      <c r="C117" s="184"/>
      <c r="D117" s="180"/>
      <c r="E117" s="180"/>
      <c r="F117" s="180"/>
    </row>
    <row r="118" spans="1:6" x14ac:dyDescent="0.35">
      <c r="A118" s="101" t="s">
        <v>222</v>
      </c>
      <c r="B118" s="181"/>
      <c r="C118" s="182"/>
      <c r="D118" s="179"/>
      <c r="E118" s="179"/>
      <c r="F118" s="179"/>
    </row>
    <row r="119" spans="1:6" ht="74.25" customHeight="1" x14ac:dyDescent="0.35">
      <c r="A119" s="100" t="str">
        <f>VLOOKUP(A118,siiiii!$B$16:$C$20,2,0)</f>
        <v xml:space="preserve">                                                           </v>
      </c>
      <c r="B119" s="183"/>
      <c r="C119" s="184"/>
      <c r="D119" s="180"/>
      <c r="E119" s="180"/>
      <c r="F119" s="180"/>
    </row>
    <row r="120" spans="1:6" x14ac:dyDescent="0.35">
      <c r="A120" s="101" t="s">
        <v>222</v>
      </c>
      <c r="B120" s="181"/>
      <c r="C120" s="182"/>
      <c r="D120" s="179"/>
      <c r="E120" s="179"/>
      <c r="F120" s="179"/>
    </row>
    <row r="121" spans="1:6" ht="46" x14ac:dyDescent="0.35">
      <c r="A121" s="100" t="str">
        <f>VLOOKUP(A120,siiiii!$B$16:$C$20,2,0)</f>
        <v xml:space="preserve">                                                           </v>
      </c>
      <c r="B121" s="183"/>
      <c r="C121" s="184"/>
      <c r="D121" s="180"/>
      <c r="E121" s="180"/>
      <c r="F121" s="180"/>
    </row>
    <row r="122" spans="1:6" x14ac:dyDescent="0.35">
      <c r="A122" s="101" t="s">
        <v>222</v>
      </c>
      <c r="B122" s="181"/>
      <c r="C122" s="182"/>
      <c r="D122" s="179"/>
      <c r="E122" s="179"/>
      <c r="F122" s="179"/>
    </row>
    <row r="123" spans="1:6" ht="46" x14ac:dyDescent="0.35">
      <c r="A123" s="100" t="str">
        <f>VLOOKUP(A122,siiiii!$B$16:$C$20,2,0)</f>
        <v xml:space="preserve">                                                           </v>
      </c>
      <c r="B123" s="183"/>
      <c r="C123" s="184"/>
      <c r="D123" s="180"/>
      <c r="E123" s="180"/>
      <c r="F123" s="180"/>
    </row>
    <row r="124" spans="1:6" x14ac:dyDescent="0.35">
      <c r="A124" s="101" t="s">
        <v>222</v>
      </c>
      <c r="B124" s="181"/>
      <c r="C124" s="182"/>
      <c r="D124" s="179"/>
      <c r="E124" s="179"/>
      <c r="F124" s="179"/>
    </row>
    <row r="125" spans="1:6" ht="46.5" customHeight="1" x14ac:dyDescent="0.35">
      <c r="A125" s="100" t="str">
        <f>VLOOKUP(A124,siiiii!$B$16:$C$20,2,0)</f>
        <v xml:space="preserve">                                                           </v>
      </c>
      <c r="B125" s="183"/>
      <c r="C125" s="184"/>
      <c r="D125" s="180"/>
      <c r="E125" s="180"/>
      <c r="F125" s="180"/>
    </row>
    <row r="126" spans="1:6" x14ac:dyDescent="0.35">
      <c r="A126" s="101" t="s">
        <v>222</v>
      </c>
      <c r="B126" s="181"/>
      <c r="C126" s="182"/>
      <c r="D126" s="179"/>
      <c r="E126" s="179"/>
      <c r="F126" s="179"/>
    </row>
    <row r="127" spans="1:6" ht="79.5" customHeight="1" x14ac:dyDescent="0.35">
      <c r="A127" s="100" t="str">
        <f>VLOOKUP(A126,siiiii!$B$16:$C$20,2,0)</f>
        <v xml:space="preserve">                                                           </v>
      </c>
      <c r="B127" s="183"/>
      <c r="C127" s="184"/>
      <c r="D127" s="180"/>
      <c r="E127" s="180"/>
      <c r="F127" s="180"/>
    </row>
    <row r="128" spans="1:6" x14ac:dyDescent="0.35">
      <c r="A128" s="101" t="s">
        <v>222</v>
      </c>
      <c r="B128" s="181"/>
      <c r="C128" s="182"/>
      <c r="D128" s="179"/>
      <c r="E128" s="179"/>
      <c r="F128" s="179"/>
    </row>
    <row r="129" spans="1:8" ht="46.5" customHeight="1" x14ac:dyDescent="0.35">
      <c r="A129" s="100" t="str">
        <f>VLOOKUP(A128,siiiii!$B$16:$C$20,2,0)</f>
        <v xml:space="preserve">                                                           </v>
      </c>
      <c r="B129" s="183"/>
      <c r="C129" s="184"/>
      <c r="D129" s="180"/>
      <c r="E129" s="180"/>
      <c r="F129" s="180"/>
    </row>
    <row r="130" spans="1:8" x14ac:dyDescent="0.35">
      <c r="A130" s="101" t="s">
        <v>222</v>
      </c>
      <c r="B130" s="181"/>
      <c r="C130" s="182"/>
      <c r="D130" s="179"/>
      <c r="E130" s="179"/>
      <c r="F130" s="179"/>
    </row>
    <row r="131" spans="1:8" ht="55" customHeight="1" x14ac:dyDescent="0.35">
      <c r="A131" s="100" t="str">
        <f>VLOOKUP(A130,siiiii!$B$16:$C$20,2,0)</f>
        <v xml:space="preserve">                                                           </v>
      </c>
      <c r="B131" s="183"/>
      <c r="C131" s="184"/>
      <c r="D131" s="180"/>
      <c r="E131" s="180"/>
      <c r="F131" s="180"/>
    </row>
    <row r="132" spans="1:8" x14ac:dyDescent="0.35">
      <c r="A132" s="101" t="s">
        <v>222</v>
      </c>
      <c r="B132" s="181"/>
      <c r="C132" s="182"/>
      <c r="D132" s="179"/>
      <c r="E132" s="179"/>
      <c r="F132" s="179"/>
    </row>
    <row r="133" spans="1:8" ht="46" x14ac:dyDescent="0.35">
      <c r="A133" s="100" t="str">
        <f>VLOOKUP(A132,siiiii!$B$16:$C$20,2,0)</f>
        <v xml:space="preserve">                                                           </v>
      </c>
      <c r="B133" s="183"/>
      <c r="C133" s="184"/>
      <c r="D133" s="180"/>
      <c r="E133" s="180"/>
      <c r="F133" s="180"/>
    </row>
    <row r="134" spans="1:8" x14ac:dyDescent="0.35">
      <c r="A134" s="101" t="s">
        <v>222</v>
      </c>
      <c r="B134" s="181"/>
      <c r="C134" s="182"/>
      <c r="D134" s="179"/>
      <c r="E134" s="179"/>
      <c r="F134" s="179"/>
    </row>
    <row r="135" spans="1:8" ht="46.5" customHeight="1" x14ac:dyDescent="0.35">
      <c r="A135" s="100" t="str">
        <f>VLOOKUP(A134,siiiii!$B$16:$C$20,2,0)</f>
        <v xml:space="preserve">                                                           </v>
      </c>
      <c r="B135" s="183"/>
      <c r="C135" s="184"/>
      <c r="D135" s="180"/>
      <c r="E135" s="180"/>
      <c r="F135" s="180"/>
    </row>
    <row r="136" spans="1:8" x14ac:dyDescent="0.35">
      <c r="A136" s="101" t="s">
        <v>222</v>
      </c>
      <c r="B136" s="181"/>
      <c r="C136" s="182"/>
      <c r="D136" s="179"/>
      <c r="E136" s="179"/>
      <c r="F136" s="179"/>
    </row>
    <row r="137" spans="1:8" ht="46" x14ac:dyDescent="0.35">
      <c r="A137" s="100" t="str">
        <f>VLOOKUP(A136,siiiii!$B$16:$C$20,2,0)</f>
        <v xml:space="preserve">                                                           </v>
      </c>
      <c r="B137" s="183"/>
      <c r="C137" s="184"/>
      <c r="D137" s="180"/>
      <c r="E137" s="180"/>
      <c r="F137" s="180"/>
    </row>
    <row r="138" spans="1:8" x14ac:dyDescent="0.35">
      <c r="A138" s="101" t="s">
        <v>222</v>
      </c>
      <c r="B138" s="181"/>
      <c r="C138" s="182"/>
      <c r="D138" s="179"/>
      <c r="E138" s="179"/>
      <c r="F138" s="179"/>
    </row>
    <row r="139" spans="1:8" ht="46" x14ac:dyDescent="0.35">
      <c r="A139" s="100" t="str">
        <f>VLOOKUP(A138,siiiii!$B$16:$C$20,2,0)</f>
        <v xml:space="preserve">                                                           </v>
      </c>
      <c r="B139" s="183"/>
      <c r="C139" s="184"/>
      <c r="D139" s="180"/>
      <c r="E139" s="180"/>
      <c r="F139" s="180"/>
    </row>
    <row r="140" spans="1:8" x14ac:dyDescent="0.35">
      <c r="A140" s="101" t="s">
        <v>222</v>
      </c>
      <c r="B140" s="181"/>
      <c r="C140" s="182"/>
      <c r="D140" s="179"/>
      <c r="E140" s="179"/>
      <c r="F140" s="179"/>
    </row>
    <row r="141" spans="1:8" ht="46" x14ac:dyDescent="0.35">
      <c r="A141" s="100" t="str">
        <f>VLOOKUP(A140,siiiii!$B$16:$C$20,2,0)</f>
        <v xml:space="preserve">                                                           </v>
      </c>
      <c r="B141" s="183"/>
      <c r="C141" s="184"/>
      <c r="D141" s="180"/>
      <c r="E141" s="180"/>
      <c r="F141" s="180"/>
    </row>
    <row r="143" spans="1:8" ht="15.75" customHeight="1" x14ac:dyDescent="0.35">
      <c r="A143" s="185" t="s">
        <v>223</v>
      </c>
      <c r="B143" s="186"/>
      <c r="C143" s="186"/>
      <c r="D143" s="186"/>
      <c r="E143" s="186"/>
      <c r="F143" s="187"/>
    </row>
    <row r="144" spans="1:8" ht="34.4" customHeight="1" x14ac:dyDescent="0.35">
      <c r="A144" s="35" t="str">
        <f>A22</f>
        <v xml:space="preserve"> </v>
      </c>
      <c r="B144" s="192" t="str">
        <f>B22</f>
        <v xml:space="preserve"> </v>
      </c>
      <c r="C144" s="192"/>
      <c r="D144" s="192"/>
      <c r="E144" s="192"/>
      <c r="F144" s="192"/>
      <c r="H144" s="15"/>
    </row>
    <row r="145" spans="1:6" x14ac:dyDescent="0.35">
      <c r="A145" s="188"/>
      <c r="B145" s="188"/>
      <c r="C145" s="188"/>
      <c r="D145" s="188"/>
      <c r="E145" s="188"/>
      <c r="F145" s="188"/>
    </row>
    <row r="146" spans="1:6" ht="110.15" customHeight="1" x14ac:dyDescent="0.35">
      <c r="A146" s="41" t="s">
        <v>211</v>
      </c>
      <c r="B146" s="189"/>
      <c r="C146" s="189"/>
      <c r="D146" s="189"/>
      <c r="E146" s="189"/>
      <c r="F146" s="189"/>
    </row>
    <row r="147" spans="1:6" x14ac:dyDescent="0.35">
      <c r="A147" s="190"/>
      <c r="B147" s="190"/>
      <c r="C147" s="190"/>
      <c r="D147" s="190"/>
      <c r="E147" s="190"/>
      <c r="F147" s="190"/>
    </row>
    <row r="148" spans="1:6" ht="15" customHeight="1" x14ac:dyDescent="0.35">
      <c r="A148" s="191" t="s">
        <v>212</v>
      </c>
      <c r="B148" s="191"/>
      <c r="C148" s="191"/>
      <c r="D148" s="191"/>
      <c r="E148" s="191"/>
      <c r="F148" s="191"/>
    </row>
    <row r="150" spans="1:6" x14ac:dyDescent="0.35">
      <c r="A150" s="37" t="s">
        <v>213</v>
      </c>
      <c r="B150" s="193" t="s">
        <v>214</v>
      </c>
      <c r="C150" s="194"/>
      <c r="D150" s="37" t="s">
        <v>215</v>
      </c>
      <c r="E150" s="110" t="s">
        <v>216</v>
      </c>
      <c r="F150" s="37" t="s">
        <v>217</v>
      </c>
    </row>
    <row r="151" spans="1:6" x14ac:dyDescent="0.35">
      <c r="A151" s="101" t="s">
        <v>222</v>
      </c>
      <c r="B151" s="181"/>
      <c r="C151" s="182"/>
      <c r="D151" s="179"/>
      <c r="E151" s="179"/>
      <c r="F151" s="179"/>
    </row>
    <row r="152" spans="1:6" ht="46" x14ac:dyDescent="0.35">
      <c r="A152" s="100" t="str">
        <f>VLOOKUP(A151,siiiii!$B$16:$C$20,2,0)</f>
        <v xml:space="preserve">                                                           </v>
      </c>
      <c r="B152" s="183"/>
      <c r="C152" s="184"/>
      <c r="D152" s="180"/>
      <c r="E152" s="180"/>
      <c r="F152" s="180"/>
    </row>
    <row r="153" spans="1:6" x14ac:dyDescent="0.35">
      <c r="A153" s="101" t="s">
        <v>222</v>
      </c>
      <c r="B153" s="181"/>
      <c r="C153" s="182"/>
      <c r="D153" s="179"/>
      <c r="E153" s="179"/>
      <c r="F153" s="179"/>
    </row>
    <row r="154" spans="1:6" ht="46" x14ac:dyDescent="0.35">
      <c r="A154" s="100" t="str">
        <f>VLOOKUP(A153,siiiii!$B$16:$C$20,2,0)</f>
        <v xml:space="preserve">                                                           </v>
      </c>
      <c r="B154" s="183"/>
      <c r="C154" s="184"/>
      <c r="D154" s="180"/>
      <c r="E154" s="180"/>
      <c r="F154" s="180"/>
    </row>
    <row r="155" spans="1:6" x14ac:dyDescent="0.35">
      <c r="A155" s="101" t="s">
        <v>222</v>
      </c>
      <c r="B155" s="181"/>
      <c r="C155" s="182"/>
      <c r="D155" s="179"/>
      <c r="E155" s="179"/>
      <c r="F155" s="179"/>
    </row>
    <row r="156" spans="1:6" ht="46" x14ac:dyDescent="0.35">
      <c r="A156" s="100" t="str">
        <f>VLOOKUP(A155,siiiii!$B$16:$C$20,2,0)</f>
        <v xml:space="preserve">                                                           </v>
      </c>
      <c r="B156" s="183"/>
      <c r="C156" s="184"/>
      <c r="D156" s="180"/>
      <c r="E156" s="180"/>
      <c r="F156" s="180"/>
    </row>
    <row r="157" spans="1:6" x14ac:dyDescent="0.35">
      <c r="A157" s="101" t="s">
        <v>222</v>
      </c>
      <c r="B157" s="181"/>
      <c r="C157" s="182"/>
      <c r="D157" s="179"/>
      <c r="E157" s="179"/>
      <c r="F157" s="179"/>
    </row>
    <row r="158" spans="1:6" ht="46" x14ac:dyDescent="0.35">
      <c r="A158" s="100" t="str">
        <f>VLOOKUP(A157,siiiii!$B$16:$C$20,2,0)</f>
        <v xml:space="preserve">                                                           </v>
      </c>
      <c r="B158" s="183"/>
      <c r="C158" s="184"/>
      <c r="D158" s="180"/>
      <c r="E158" s="180"/>
      <c r="F158" s="180"/>
    </row>
    <row r="159" spans="1:6" x14ac:dyDescent="0.35">
      <c r="A159" s="101" t="s">
        <v>222</v>
      </c>
      <c r="B159" s="181"/>
      <c r="C159" s="182"/>
      <c r="D159" s="179"/>
      <c r="E159" s="179"/>
      <c r="F159" s="179"/>
    </row>
    <row r="160" spans="1:6" ht="46" x14ac:dyDescent="0.35">
      <c r="A160" s="100" t="str">
        <f>VLOOKUP(A159,siiiii!$B$16:$C$20,2,0)</f>
        <v xml:space="preserve">                                                           </v>
      </c>
      <c r="B160" s="183"/>
      <c r="C160" s="184"/>
      <c r="D160" s="180"/>
      <c r="E160" s="180"/>
      <c r="F160" s="180"/>
    </row>
    <row r="161" spans="1:6" x14ac:dyDescent="0.35">
      <c r="A161" s="101" t="s">
        <v>222</v>
      </c>
      <c r="B161" s="181"/>
      <c r="C161" s="182"/>
      <c r="D161" s="179"/>
      <c r="E161" s="179"/>
      <c r="F161" s="179"/>
    </row>
    <row r="162" spans="1:6" ht="46" x14ac:dyDescent="0.35">
      <c r="A162" s="100" t="str">
        <f>VLOOKUP(A161,siiiii!$B$16:$C$20,2,0)</f>
        <v xml:space="preserve">                                                           </v>
      </c>
      <c r="B162" s="183"/>
      <c r="C162" s="184"/>
      <c r="D162" s="180"/>
      <c r="E162" s="180"/>
      <c r="F162" s="180"/>
    </row>
    <row r="163" spans="1:6" x14ac:dyDescent="0.35">
      <c r="A163" s="101" t="s">
        <v>222</v>
      </c>
      <c r="B163" s="181"/>
      <c r="C163" s="182"/>
      <c r="D163" s="179"/>
      <c r="E163" s="179"/>
      <c r="F163" s="179"/>
    </row>
    <row r="164" spans="1:6" ht="46" x14ac:dyDescent="0.35">
      <c r="A164" s="100" t="str">
        <f>VLOOKUP(A163,siiiii!$B$16:$C$20,2,0)</f>
        <v xml:space="preserve">                                                           </v>
      </c>
      <c r="B164" s="183"/>
      <c r="C164" s="184"/>
      <c r="D164" s="180"/>
      <c r="E164" s="180"/>
      <c r="F164" s="180"/>
    </row>
    <row r="165" spans="1:6" x14ac:dyDescent="0.35">
      <c r="A165" s="101" t="s">
        <v>222</v>
      </c>
      <c r="B165" s="181"/>
      <c r="C165" s="182"/>
      <c r="D165" s="179"/>
      <c r="E165" s="179"/>
      <c r="F165" s="179"/>
    </row>
    <row r="166" spans="1:6" ht="51.75" customHeight="1" x14ac:dyDescent="0.35">
      <c r="A166" s="100" t="str">
        <f>VLOOKUP(A165,siiiii!$B$16:$C$20,2,0)</f>
        <v xml:space="preserve">                                                           </v>
      </c>
      <c r="B166" s="183"/>
      <c r="C166" s="184"/>
      <c r="D166" s="180"/>
      <c r="E166" s="180"/>
      <c r="F166" s="180"/>
    </row>
    <row r="167" spans="1:6" x14ac:dyDescent="0.35">
      <c r="A167" s="101" t="s">
        <v>222</v>
      </c>
      <c r="B167" s="181"/>
      <c r="C167" s="182"/>
      <c r="D167" s="179"/>
      <c r="E167" s="179"/>
      <c r="F167" s="179"/>
    </row>
    <row r="168" spans="1:6" ht="46" x14ac:dyDescent="0.35">
      <c r="A168" s="100" t="str">
        <f>VLOOKUP(A167,siiiii!$B$16:$C$20,2,0)</f>
        <v xml:space="preserve">                                                           </v>
      </c>
      <c r="B168" s="183"/>
      <c r="C168" s="184"/>
      <c r="D168" s="180"/>
      <c r="E168" s="180"/>
      <c r="F168" s="180"/>
    </row>
    <row r="169" spans="1:6" x14ac:dyDescent="0.35">
      <c r="A169" s="101" t="s">
        <v>222</v>
      </c>
      <c r="B169" s="181"/>
      <c r="C169" s="182"/>
      <c r="D169" s="179"/>
      <c r="E169" s="179"/>
      <c r="F169" s="179"/>
    </row>
    <row r="170" spans="1:6" ht="46" x14ac:dyDescent="0.35">
      <c r="A170" s="100" t="str">
        <f>VLOOKUP(A169,siiiii!$B$16:$C$20,2,0)</f>
        <v xml:space="preserve">                                                           </v>
      </c>
      <c r="B170" s="183"/>
      <c r="C170" s="184"/>
      <c r="D170" s="180"/>
      <c r="E170" s="180"/>
      <c r="F170" s="180"/>
    </row>
    <row r="171" spans="1:6" x14ac:dyDescent="0.35">
      <c r="A171" s="101" t="s">
        <v>222</v>
      </c>
      <c r="B171" s="181"/>
      <c r="C171" s="182"/>
      <c r="D171" s="179"/>
      <c r="E171" s="179"/>
      <c r="F171" s="179"/>
    </row>
    <row r="172" spans="1:6" ht="46" x14ac:dyDescent="0.35">
      <c r="A172" s="100" t="str">
        <f>VLOOKUP(A171,siiiii!$B$16:$C$20,2,0)</f>
        <v xml:space="preserve">                                                           </v>
      </c>
      <c r="B172" s="183"/>
      <c r="C172" s="184"/>
      <c r="D172" s="180"/>
      <c r="E172" s="180"/>
      <c r="F172" s="180"/>
    </row>
    <row r="173" spans="1:6" x14ac:dyDescent="0.35">
      <c r="A173" s="101" t="s">
        <v>222</v>
      </c>
      <c r="B173" s="181"/>
      <c r="C173" s="182"/>
      <c r="D173" s="179"/>
      <c r="E173" s="179"/>
      <c r="F173" s="179"/>
    </row>
    <row r="174" spans="1:6" ht="46" x14ac:dyDescent="0.35">
      <c r="A174" s="100" t="str">
        <f>VLOOKUP(A173,siiiii!$B$16:$C$20,2,0)</f>
        <v xml:space="preserve">                                                           </v>
      </c>
      <c r="B174" s="183"/>
      <c r="C174" s="184"/>
      <c r="D174" s="180"/>
      <c r="E174" s="180"/>
      <c r="F174" s="180"/>
    </row>
    <row r="175" spans="1:6" x14ac:dyDescent="0.35">
      <c r="A175" s="101" t="s">
        <v>222</v>
      </c>
      <c r="B175" s="181"/>
      <c r="C175" s="182"/>
      <c r="D175" s="179"/>
      <c r="E175" s="179"/>
      <c r="F175" s="179"/>
    </row>
    <row r="176" spans="1:6" ht="46" x14ac:dyDescent="0.35">
      <c r="A176" s="100" t="str">
        <f>VLOOKUP(A175,siiiii!$B$16:$C$20,2,0)</f>
        <v xml:space="preserve">                                                           </v>
      </c>
      <c r="B176" s="183"/>
      <c r="C176" s="184"/>
      <c r="D176" s="180"/>
      <c r="E176" s="180"/>
      <c r="F176" s="180"/>
    </row>
    <row r="177" spans="1:8" x14ac:dyDescent="0.35">
      <c r="A177" s="101" t="s">
        <v>222</v>
      </c>
      <c r="B177" s="181"/>
      <c r="C177" s="182"/>
      <c r="D177" s="179"/>
      <c r="E177" s="179"/>
      <c r="F177" s="179"/>
    </row>
    <row r="178" spans="1:8" ht="46" x14ac:dyDescent="0.35">
      <c r="A178" s="100" t="str">
        <f>VLOOKUP(A177,siiiii!$B$16:$C$20,2,0)</f>
        <v xml:space="preserve">                                                           </v>
      </c>
      <c r="B178" s="183"/>
      <c r="C178" s="184"/>
      <c r="D178" s="180"/>
      <c r="E178" s="180"/>
      <c r="F178" s="180"/>
    </row>
    <row r="179" spans="1:8" x14ac:dyDescent="0.35">
      <c r="A179" s="101" t="s">
        <v>222</v>
      </c>
      <c r="B179" s="181"/>
      <c r="C179" s="182"/>
      <c r="D179" s="179"/>
      <c r="E179" s="179"/>
      <c r="F179" s="179"/>
    </row>
    <row r="180" spans="1:8" ht="46" x14ac:dyDescent="0.35">
      <c r="A180" s="100" t="str">
        <f>VLOOKUP(A179,siiiii!$B$16:$C$20,2,0)</f>
        <v xml:space="preserve">                                                           </v>
      </c>
      <c r="B180" s="183"/>
      <c r="C180" s="184"/>
      <c r="D180" s="180"/>
      <c r="E180" s="180"/>
      <c r="F180" s="180"/>
    </row>
    <row r="182" spans="1:8" ht="15.75" customHeight="1" x14ac:dyDescent="0.35">
      <c r="A182" s="185" t="s">
        <v>223</v>
      </c>
      <c r="B182" s="186"/>
      <c r="C182" s="186"/>
      <c r="D182" s="186"/>
      <c r="E182" s="186"/>
      <c r="F182" s="187"/>
    </row>
    <row r="183" spans="1:8" ht="34.4" customHeight="1" x14ac:dyDescent="0.35">
      <c r="A183" s="35" t="str">
        <f>A23</f>
        <v xml:space="preserve"> </v>
      </c>
      <c r="B183" s="192" t="str">
        <f>B23</f>
        <v xml:space="preserve"> </v>
      </c>
      <c r="C183" s="192"/>
      <c r="D183" s="192"/>
      <c r="E183" s="192"/>
      <c r="F183" s="192"/>
      <c r="H183" s="15"/>
    </row>
    <row r="184" spans="1:8" x14ac:dyDescent="0.35">
      <c r="A184" s="188"/>
      <c r="B184" s="188"/>
      <c r="C184" s="188"/>
      <c r="D184" s="188"/>
      <c r="E184" s="188"/>
      <c r="F184" s="188"/>
    </row>
    <row r="185" spans="1:8" ht="110.15" customHeight="1" x14ac:dyDescent="0.35">
      <c r="A185" s="41" t="s">
        <v>211</v>
      </c>
      <c r="B185" s="189"/>
      <c r="C185" s="189"/>
      <c r="D185" s="189"/>
      <c r="E185" s="189"/>
      <c r="F185" s="189"/>
    </row>
    <row r="186" spans="1:8" x14ac:dyDescent="0.35">
      <c r="A186" s="190"/>
      <c r="B186" s="190"/>
      <c r="C186" s="190"/>
      <c r="D186" s="190"/>
      <c r="E186" s="190"/>
      <c r="F186" s="190"/>
    </row>
    <row r="187" spans="1:8" ht="15" customHeight="1" x14ac:dyDescent="0.35">
      <c r="A187" s="191" t="s">
        <v>212</v>
      </c>
      <c r="B187" s="191"/>
      <c r="C187" s="191"/>
      <c r="D187" s="191"/>
      <c r="E187" s="191"/>
      <c r="F187" s="191"/>
    </row>
    <row r="189" spans="1:8" x14ac:dyDescent="0.35">
      <c r="A189" s="37" t="s">
        <v>213</v>
      </c>
      <c r="B189" s="193" t="s">
        <v>214</v>
      </c>
      <c r="C189" s="194"/>
      <c r="D189" s="37" t="s">
        <v>215</v>
      </c>
      <c r="E189" s="110" t="s">
        <v>216</v>
      </c>
      <c r="F189" s="37" t="s">
        <v>217</v>
      </c>
    </row>
    <row r="190" spans="1:8" x14ac:dyDescent="0.35">
      <c r="A190" s="101" t="s">
        <v>222</v>
      </c>
      <c r="B190" s="181"/>
      <c r="C190" s="182"/>
      <c r="D190" s="179"/>
      <c r="E190" s="179"/>
      <c r="F190" s="179"/>
    </row>
    <row r="191" spans="1:8" ht="46" x14ac:dyDescent="0.35">
      <c r="A191" s="100" t="str">
        <f>VLOOKUP(A190,siiiii!$B$16:$C$20,2,0)</f>
        <v xml:space="preserve">                                                           </v>
      </c>
      <c r="B191" s="183"/>
      <c r="C191" s="184"/>
      <c r="D191" s="180"/>
      <c r="E191" s="180"/>
      <c r="F191" s="180"/>
    </row>
    <row r="192" spans="1:8" x14ac:dyDescent="0.35">
      <c r="A192" s="101" t="s">
        <v>222</v>
      </c>
      <c r="B192" s="181"/>
      <c r="C192" s="182"/>
      <c r="D192" s="179"/>
      <c r="E192" s="179"/>
      <c r="F192" s="179"/>
    </row>
    <row r="193" spans="1:6" ht="46" x14ac:dyDescent="0.35">
      <c r="A193" s="100" t="str">
        <f>VLOOKUP(A192,siiiii!$B$16:$C$20,2,0)</f>
        <v xml:space="preserve">                                                           </v>
      </c>
      <c r="B193" s="183"/>
      <c r="C193" s="184"/>
      <c r="D193" s="180"/>
      <c r="E193" s="180"/>
      <c r="F193" s="180"/>
    </row>
    <row r="194" spans="1:6" x14ac:dyDescent="0.35">
      <c r="A194" s="101" t="s">
        <v>222</v>
      </c>
      <c r="B194" s="181"/>
      <c r="C194" s="182"/>
      <c r="D194" s="179"/>
      <c r="E194" s="179"/>
      <c r="F194" s="179"/>
    </row>
    <row r="195" spans="1:6" ht="46" x14ac:dyDescent="0.35">
      <c r="A195" s="100" t="str">
        <f>VLOOKUP(A194,siiiii!$B$16:$C$20,2,0)</f>
        <v xml:space="preserve">                                                           </v>
      </c>
      <c r="B195" s="183"/>
      <c r="C195" s="184"/>
      <c r="D195" s="180"/>
      <c r="E195" s="180"/>
      <c r="F195" s="180"/>
    </row>
    <row r="196" spans="1:6" x14ac:dyDescent="0.35">
      <c r="A196" s="101" t="s">
        <v>222</v>
      </c>
      <c r="B196" s="181"/>
      <c r="C196" s="182"/>
      <c r="D196" s="179"/>
      <c r="E196" s="179"/>
      <c r="F196" s="179"/>
    </row>
    <row r="197" spans="1:6" ht="46" x14ac:dyDescent="0.35">
      <c r="A197" s="100" t="str">
        <f>VLOOKUP(A196,siiiii!$B$16:$C$20,2,0)</f>
        <v xml:space="preserve">                                                           </v>
      </c>
      <c r="B197" s="183"/>
      <c r="C197" s="184"/>
      <c r="D197" s="180"/>
      <c r="E197" s="180"/>
      <c r="F197" s="180"/>
    </row>
    <row r="198" spans="1:6" x14ac:dyDescent="0.35">
      <c r="A198" s="101" t="s">
        <v>222</v>
      </c>
      <c r="B198" s="181"/>
      <c r="C198" s="182"/>
      <c r="D198" s="179"/>
      <c r="E198" s="179"/>
      <c r="F198" s="179"/>
    </row>
    <row r="199" spans="1:6" ht="46" x14ac:dyDescent="0.35">
      <c r="A199" s="100" t="str">
        <f>VLOOKUP(A198,siiiii!$B$16:$C$20,2,0)</f>
        <v xml:space="preserve">                                                           </v>
      </c>
      <c r="B199" s="183"/>
      <c r="C199" s="184"/>
      <c r="D199" s="180"/>
      <c r="E199" s="180"/>
      <c r="F199" s="180"/>
    </row>
    <row r="200" spans="1:6" x14ac:dyDescent="0.35">
      <c r="A200" s="101" t="s">
        <v>222</v>
      </c>
      <c r="B200" s="181"/>
      <c r="C200" s="182"/>
      <c r="D200" s="179"/>
      <c r="E200" s="179"/>
      <c r="F200" s="179"/>
    </row>
    <row r="201" spans="1:6" ht="46" x14ac:dyDescent="0.35">
      <c r="A201" s="100" t="str">
        <f>VLOOKUP(A200,siiiii!$B$16:$C$20,2,0)</f>
        <v xml:space="preserve">                                                           </v>
      </c>
      <c r="B201" s="183"/>
      <c r="C201" s="184"/>
      <c r="D201" s="180"/>
      <c r="E201" s="180"/>
      <c r="F201" s="180"/>
    </row>
    <row r="202" spans="1:6" x14ac:dyDescent="0.35">
      <c r="A202" s="101" t="s">
        <v>222</v>
      </c>
      <c r="B202" s="181"/>
      <c r="C202" s="182"/>
      <c r="D202" s="179"/>
      <c r="E202" s="179"/>
      <c r="F202" s="179"/>
    </row>
    <row r="203" spans="1:6" ht="46" x14ac:dyDescent="0.35">
      <c r="A203" s="100" t="str">
        <f>VLOOKUP(A202,siiiii!$B$16:$C$20,2,0)</f>
        <v xml:space="preserve">                                                           </v>
      </c>
      <c r="B203" s="183"/>
      <c r="C203" s="184"/>
      <c r="D203" s="180"/>
      <c r="E203" s="180"/>
      <c r="F203" s="180"/>
    </row>
    <row r="204" spans="1:6" x14ac:dyDescent="0.35">
      <c r="A204" s="101" t="s">
        <v>222</v>
      </c>
      <c r="B204" s="181"/>
      <c r="C204" s="182"/>
      <c r="D204" s="179"/>
      <c r="E204" s="179"/>
      <c r="F204" s="179"/>
    </row>
    <row r="205" spans="1:6" ht="58.5" customHeight="1" x14ac:dyDescent="0.35">
      <c r="A205" s="100" t="str">
        <f>VLOOKUP(A204,siiiii!$B$16:$C$20,2,0)</f>
        <v xml:space="preserve">                                                           </v>
      </c>
      <c r="B205" s="183"/>
      <c r="C205" s="184"/>
      <c r="D205" s="180"/>
      <c r="E205" s="180"/>
      <c r="F205" s="180"/>
    </row>
    <row r="206" spans="1:6" x14ac:dyDescent="0.35">
      <c r="A206" s="101" t="s">
        <v>222</v>
      </c>
      <c r="B206" s="181"/>
      <c r="C206" s="182"/>
      <c r="D206" s="179"/>
      <c r="E206" s="179"/>
      <c r="F206" s="179"/>
    </row>
    <row r="207" spans="1:6" ht="46" x14ac:dyDescent="0.35">
      <c r="A207" s="100" t="str">
        <f>VLOOKUP(A206,siiiii!$B$16:$C$20,2,0)</f>
        <v xml:space="preserve">                                                           </v>
      </c>
      <c r="B207" s="183"/>
      <c r="C207" s="184"/>
      <c r="D207" s="180"/>
      <c r="E207" s="180"/>
      <c r="F207" s="180"/>
    </row>
    <row r="208" spans="1:6" x14ac:dyDescent="0.35">
      <c r="A208" s="101" t="s">
        <v>222</v>
      </c>
      <c r="B208" s="181"/>
      <c r="C208" s="182"/>
      <c r="D208" s="179"/>
      <c r="E208" s="179"/>
      <c r="F208" s="179"/>
    </row>
    <row r="209" spans="1:8" ht="46" x14ac:dyDescent="0.35">
      <c r="A209" s="100" t="str">
        <f>VLOOKUP(A208,siiiii!$B$16:$C$20,2,0)</f>
        <v xml:space="preserve">                                                           </v>
      </c>
      <c r="B209" s="183"/>
      <c r="C209" s="184"/>
      <c r="D209" s="180"/>
      <c r="E209" s="180"/>
      <c r="F209" s="180"/>
    </row>
    <row r="210" spans="1:8" x14ac:dyDescent="0.35">
      <c r="A210" s="101" t="s">
        <v>222</v>
      </c>
      <c r="B210" s="181"/>
      <c r="C210" s="182"/>
      <c r="D210" s="179"/>
      <c r="E210" s="179"/>
      <c r="F210" s="179"/>
    </row>
    <row r="211" spans="1:8" ht="46" x14ac:dyDescent="0.35">
      <c r="A211" s="100" t="str">
        <f>VLOOKUP(A210,siiiii!$B$16:$C$20,2,0)</f>
        <v xml:space="preserve">                                                           </v>
      </c>
      <c r="B211" s="183"/>
      <c r="C211" s="184"/>
      <c r="D211" s="180"/>
      <c r="E211" s="180"/>
      <c r="F211" s="180"/>
    </row>
    <row r="212" spans="1:8" x14ac:dyDescent="0.35">
      <c r="A212" s="101" t="s">
        <v>222</v>
      </c>
      <c r="B212" s="181"/>
      <c r="C212" s="182"/>
      <c r="D212" s="179"/>
      <c r="E212" s="179"/>
      <c r="F212" s="179"/>
    </row>
    <row r="213" spans="1:8" ht="46" x14ac:dyDescent="0.35">
      <c r="A213" s="100" t="str">
        <f>VLOOKUP(A212,siiiii!$B$16:$C$20,2,0)</f>
        <v xml:space="preserve">                                                           </v>
      </c>
      <c r="B213" s="183"/>
      <c r="C213" s="184"/>
      <c r="D213" s="180"/>
      <c r="E213" s="180"/>
      <c r="F213" s="180"/>
    </row>
    <row r="214" spans="1:8" x14ac:dyDescent="0.35">
      <c r="A214" s="101" t="s">
        <v>222</v>
      </c>
      <c r="B214" s="181"/>
      <c r="C214" s="182"/>
      <c r="D214" s="179"/>
      <c r="E214" s="179"/>
      <c r="F214" s="179"/>
    </row>
    <row r="215" spans="1:8" ht="46" x14ac:dyDescent="0.35">
      <c r="A215" s="100" t="str">
        <f>VLOOKUP(A214,siiiii!$B$16:$C$20,2,0)</f>
        <v xml:space="preserve">                                                           </v>
      </c>
      <c r="B215" s="183"/>
      <c r="C215" s="184"/>
      <c r="D215" s="180"/>
      <c r="E215" s="180"/>
      <c r="F215" s="180"/>
    </row>
    <row r="216" spans="1:8" x14ac:dyDescent="0.35">
      <c r="A216" s="101" t="s">
        <v>222</v>
      </c>
      <c r="B216" s="181"/>
      <c r="C216" s="182"/>
      <c r="D216" s="179"/>
      <c r="E216" s="179"/>
      <c r="F216" s="179"/>
    </row>
    <row r="217" spans="1:8" ht="46" x14ac:dyDescent="0.35">
      <c r="A217" s="100" t="str">
        <f>VLOOKUP(A216,siiiii!$B$16:$C$20,2,0)</f>
        <v xml:space="preserve">                                                           </v>
      </c>
      <c r="B217" s="183"/>
      <c r="C217" s="184"/>
      <c r="D217" s="180"/>
      <c r="E217" s="180"/>
      <c r="F217" s="180"/>
    </row>
    <row r="218" spans="1:8" x14ac:dyDescent="0.35">
      <c r="A218" s="101" t="s">
        <v>222</v>
      </c>
      <c r="B218" s="181"/>
      <c r="C218" s="182"/>
      <c r="D218" s="179"/>
      <c r="E218" s="179"/>
      <c r="F218" s="179"/>
    </row>
    <row r="219" spans="1:8" ht="46" x14ac:dyDescent="0.35">
      <c r="A219" s="100" t="str">
        <f>VLOOKUP(A218,siiiii!$B$16:$C$20,2,0)</f>
        <v xml:space="preserve">                                                           </v>
      </c>
      <c r="B219" s="183"/>
      <c r="C219" s="184"/>
      <c r="D219" s="180"/>
      <c r="E219" s="180"/>
      <c r="F219" s="180"/>
    </row>
    <row r="221" spans="1:8" ht="15.75" customHeight="1" x14ac:dyDescent="0.35">
      <c r="A221" s="185" t="s">
        <v>210</v>
      </c>
      <c r="B221" s="186"/>
      <c r="C221" s="186"/>
      <c r="D221" s="186"/>
      <c r="E221" s="186"/>
      <c r="F221" s="187"/>
    </row>
    <row r="222" spans="1:8" ht="34.4" customHeight="1" x14ac:dyDescent="0.35">
      <c r="A222" s="35" t="str">
        <f>A24</f>
        <v xml:space="preserve"> </v>
      </c>
      <c r="B222" s="192" t="str">
        <f>B24</f>
        <v xml:space="preserve"> </v>
      </c>
      <c r="C222" s="192"/>
      <c r="D222" s="192"/>
      <c r="E222" s="192"/>
      <c r="F222" s="192"/>
      <c r="H222" s="15"/>
    </row>
    <row r="223" spans="1:8" x14ac:dyDescent="0.35">
      <c r="A223" s="188"/>
      <c r="B223" s="188"/>
      <c r="C223" s="188"/>
      <c r="D223" s="188"/>
      <c r="E223" s="188"/>
      <c r="F223" s="188"/>
    </row>
    <row r="224" spans="1:8" ht="110.15" customHeight="1" x14ac:dyDescent="0.35">
      <c r="A224" s="41" t="s">
        <v>211</v>
      </c>
      <c r="B224" s="189"/>
      <c r="C224" s="189"/>
      <c r="D224" s="189"/>
      <c r="E224" s="189"/>
      <c r="F224" s="189"/>
    </row>
    <row r="225" spans="1:6" x14ac:dyDescent="0.35">
      <c r="A225" s="190"/>
      <c r="B225" s="190"/>
      <c r="C225" s="190"/>
      <c r="D225" s="190"/>
      <c r="E225" s="190"/>
      <c r="F225" s="190"/>
    </row>
    <row r="226" spans="1:6" ht="15" customHeight="1" x14ac:dyDescent="0.35">
      <c r="A226" s="191" t="s">
        <v>212</v>
      </c>
      <c r="B226" s="191"/>
      <c r="C226" s="191"/>
      <c r="D226" s="191"/>
      <c r="E226" s="191"/>
      <c r="F226" s="191"/>
    </row>
    <row r="228" spans="1:6" x14ac:dyDescent="0.35">
      <c r="A228" s="37" t="s">
        <v>213</v>
      </c>
      <c r="B228" s="193" t="s">
        <v>214</v>
      </c>
      <c r="C228" s="194"/>
      <c r="D228" s="37" t="s">
        <v>215</v>
      </c>
      <c r="E228" s="110" t="s">
        <v>216</v>
      </c>
      <c r="F228" s="37" t="s">
        <v>217</v>
      </c>
    </row>
    <row r="229" spans="1:6" x14ac:dyDescent="0.35">
      <c r="A229" s="101" t="s">
        <v>222</v>
      </c>
      <c r="B229" s="181"/>
      <c r="C229" s="182"/>
      <c r="D229" s="179"/>
      <c r="E229" s="179"/>
      <c r="F229" s="179"/>
    </row>
    <row r="230" spans="1:6" ht="46" x14ac:dyDescent="0.35">
      <c r="A230" s="100" t="str">
        <f>VLOOKUP(A229,siiiii!$B$16:$C$20,2,0)</f>
        <v xml:space="preserve">                                                           </v>
      </c>
      <c r="B230" s="183"/>
      <c r="C230" s="184"/>
      <c r="D230" s="180"/>
      <c r="E230" s="180"/>
      <c r="F230" s="180"/>
    </row>
    <row r="231" spans="1:6" x14ac:dyDescent="0.35">
      <c r="A231" s="101" t="s">
        <v>222</v>
      </c>
      <c r="B231" s="181"/>
      <c r="C231" s="182"/>
      <c r="D231" s="179"/>
      <c r="E231" s="179"/>
      <c r="F231" s="179"/>
    </row>
    <row r="232" spans="1:6" ht="46" x14ac:dyDescent="0.35">
      <c r="A232" s="100" t="str">
        <f>VLOOKUP(A231,siiiii!$B$16:$C$20,2,0)</f>
        <v xml:space="preserve">                                                           </v>
      </c>
      <c r="B232" s="183"/>
      <c r="C232" s="184"/>
      <c r="D232" s="180"/>
      <c r="E232" s="180"/>
      <c r="F232" s="180"/>
    </row>
    <row r="233" spans="1:6" x14ac:dyDescent="0.35">
      <c r="A233" s="101" t="s">
        <v>222</v>
      </c>
      <c r="B233" s="181"/>
      <c r="C233" s="182"/>
      <c r="D233" s="179"/>
      <c r="E233" s="179"/>
      <c r="F233" s="179"/>
    </row>
    <row r="234" spans="1:6" ht="46" x14ac:dyDescent="0.35">
      <c r="A234" s="100" t="str">
        <f>VLOOKUP(A233,siiiii!$B$16:$C$20,2,0)</f>
        <v xml:space="preserve">                                                           </v>
      </c>
      <c r="B234" s="183"/>
      <c r="C234" s="184"/>
      <c r="D234" s="180"/>
      <c r="E234" s="180"/>
      <c r="F234" s="180"/>
    </row>
    <row r="235" spans="1:6" x14ac:dyDescent="0.35">
      <c r="A235" s="101" t="s">
        <v>222</v>
      </c>
      <c r="B235" s="181"/>
      <c r="C235" s="182"/>
      <c r="D235" s="179"/>
      <c r="E235" s="179"/>
      <c r="F235" s="179"/>
    </row>
    <row r="236" spans="1:6" ht="46" x14ac:dyDescent="0.35">
      <c r="A236" s="100" t="str">
        <f>VLOOKUP(A235,siiiii!$B$16:$C$20,2,0)</f>
        <v xml:space="preserve">                                                           </v>
      </c>
      <c r="B236" s="183"/>
      <c r="C236" s="184"/>
      <c r="D236" s="180"/>
      <c r="E236" s="180"/>
      <c r="F236" s="180"/>
    </row>
    <row r="237" spans="1:6" x14ac:dyDescent="0.35">
      <c r="A237" s="101" t="s">
        <v>222</v>
      </c>
      <c r="B237" s="181"/>
      <c r="C237" s="182"/>
      <c r="D237" s="179"/>
      <c r="E237" s="179"/>
      <c r="F237" s="179"/>
    </row>
    <row r="238" spans="1:6" ht="46" x14ac:dyDescent="0.35">
      <c r="A238" s="100" t="str">
        <f>VLOOKUP(A237,siiiii!$B$16:$C$20,2,0)</f>
        <v xml:space="preserve">                                                           </v>
      </c>
      <c r="B238" s="183"/>
      <c r="C238" s="184"/>
      <c r="D238" s="180"/>
      <c r="E238" s="180"/>
      <c r="F238" s="180"/>
    </row>
    <row r="239" spans="1:6" x14ac:dyDescent="0.35">
      <c r="A239" s="101" t="s">
        <v>222</v>
      </c>
      <c r="B239" s="181"/>
      <c r="C239" s="182"/>
      <c r="D239" s="179"/>
      <c r="E239" s="179"/>
      <c r="F239" s="179"/>
    </row>
    <row r="240" spans="1:6" ht="46" x14ac:dyDescent="0.35">
      <c r="A240" s="100" t="str">
        <f>VLOOKUP(A239,siiiii!$B$16:$C$20,2,0)</f>
        <v xml:space="preserve">                                                           </v>
      </c>
      <c r="B240" s="183"/>
      <c r="C240" s="184"/>
      <c r="D240" s="180"/>
      <c r="E240" s="180"/>
      <c r="F240" s="180"/>
    </row>
    <row r="241" spans="1:6" x14ac:dyDescent="0.35">
      <c r="A241" s="101" t="s">
        <v>222</v>
      </c>
      <c r="B241" s="181"/>
      <c r="C241" s="182"/>
      <c r="D241" s="179"/>
      <c r="E241" s="179"/>
      <c r="F241" s="179"/>
    </row>
    <row r="242" spans="1:6" ht="46" x14ac:dyDescent="0.35">
      <c r="A242" s="100" t="str">
        <f>VLOOKUP(A241,siiiii!$B$16:$C$20,2,0)</f>
        <v xml:space="preserve">                                                           </v>
      </c>
      <c r="B242" s="183"/>
      <c r="C242" s="184"/>
      <c r="D242" s="180"/>
      <c r="E242" s="180"/>
      <c r="F242" s="180"/>
    </row>
    <row r="243" spans="1:6" x14ac:dyDescent="0.35">
      <c r="A243" s="101" t="s">
        <v>222</v>
      </c>
      <c r="B243" s="181"/>
      <c r="C243" s="182"/>
      <c r="D243" s="179"/>
      <c r="E243" s="179"/>
      <c r="F243" s="179"/>
    </row>
    <row r="244" spans="1:6" ht="60" customHeight="1" x14ac:dyDescent="0.35">
      <c r="A244" s="100" t="str">
        <f>VLOOKUP(A243,siiiii!$B$16:$C$20,2,0)</f>
        <v xml:space="preserve">                                                           </v>
      </c>
      <c r="B244" s="183"/>
      <c r="C244" s="184"/>
      <c r="D244" s="180"/>
      <c r="E244" s="180"/>
      <c r="F244" s="180"/>
    </row>
    <row r="245" spans="1:6" x14ac:dyDescent="0.35">
      <c r="A245" s="101" t="s">
        <v>222</v>
      </c>
      <c r="B245" s="181"/>
      <c r="C245" s="182"/>
      <c r="D245" s="179"/>
      <c r="E245" s="179"/>
      <c r="F245" s="179"/>
    </row>
    <row r="246" spans="1:6" ht="46" x14ac:dyDescent="0.35">
      <c r="A246" s="100" t="str">
        <f>VLOOKUP(A245,siiiii!$B$16:$C$20,2,0)</f>
        <v xml:space="preserve">                                                           </v>
      </c>
      <c r="B246" s="183"/>
      <c r="C246" s="184"/>
      <c r="D246" s="180"/>
      <c r="E246" s="180"/>
      <c r="F246" s="180"/>
    </row>
    <row r="247" spans="1:6" x14ac:dyDescent="0.35">
      <c r="A247" s="101" t="s">
        <v>222</v>
      </c>
      <c r="B247" s="181"/>
      <c r="C247" s="182"/>
      <c r="D247" s="179"/>
      <c r="E247" s="179"/>
      <c r="F247" s="179"/>
    </row>
    <row r="248" spans="1:6" ht="46" x14ac:dyDescent="0.35">
      <c r="A248" s="100" t="str">
        <f>VLOOKUP(A247,siiiii!$B$16:$C$20,2,0)</f>
        <v xml:space="preserve">                                                           </v>
      </c>
      <c r="B248" s="183"/>
      <c r="C248" s="184"/>
      <c r="D248" s="180"/>
      <c r="E248" s="180"/>
      <c r="F248" s="180"/>
    </row>
    <row r="249" spans="1:6" x14ac:dyDescent="0.35">
      <c r="A249" s="101" t="s">
        <v>222</v>
      </c>
      <c r="B249" s="181"/>
      <c r="C249" s="182"/>
      <c r="D249" s="179"/>
      <c r="E249" s="179"/>
      <c r="F249" s="179"/>
    </row>
    <row r="250" spans="1:6" ht="46" x14ac:dyDescent="0.35">
      <c r="A250" s="100" t="str">
        <f>VLOOKUP(A249,siiiii!$B$16:$C$20,2,0)</f>
        <v xml:space="preserve">                                                           </v>
      </c>
      <c r="B250" s="183"/>
      <c r="C250" s="184"/>
      <c r="D250" s="180"/>
      <c r="E250" s="180"/>
      <c r="F250" s="180"/>
    </row>
    <row r="251" spans="1:6" x14ac:dyDescent="0.35">
      <c r="A251" s="101" t="s">
        <v>222</v>
      </c>
      <c r="B251" s="181"/>
      <c r="C251" s="182"/>
      <c r="D251" s="179"/>
      <c r="E251" s="179"/>
      <c r="F251" s="179"/>
    </row>
    <row r="252" spans="1:6" ht="46" x14ac:dyDescent="0.35">
      <c r="A252" s="100" t="str">
        <f>VLOOKUP(A251,siiiii!$B$16:$C$20,2,0)</f>
        <v xml:space="preserve">                                                           </v>
      </c>
      <c r="B252" s="183"/>
      <c r="C252" s="184"/>
      <c r="D252" s="180"/>
      <c r="E252" s="180"/>
      <c r="F252" s="180"/>
    </row>
    <row r="253" spans="1:6" x14ac:dyDescent="0.35">
      <c r="A253" s="101" t="s">
        <v>222</v>
      </c>
      <c r="B253" s="181"/>
      <c r="C253" s="182"/>
      <c r="D253" s="179"/>
      <c r="E253" s="179"/>
      <c r="F253" s="179"/>
    </row>
    <row r="254" spans="1:6" ht="46" x14ac:dyDescent="0.35">
      <c r="A254" s="100" t="str">
        <f>VLOOKUP(A253,siiiii!$B$16:$C$20,2,0)</f>
        <v xml:space="preserve">                                                           </v>
      </c>
      <c r="B254" s="183"/>
      <c r="C254" s="184"/>
      <c r="D254" s="180"/>
      <c r="E254" s="180"/>
      <c r="F254" s="180"/>
    </row>
    <row r="255" spans="1:6" x14ac:dyDescent="0.35">
      <c r="A255" s="101" t="s">
        <v>222</v>
      </c>
      <c r="B255" s="181"/>
      <c r="C255" s="182"/>
      <c r="D255" s="179"/>
      <c r="E255" s="179"/>
      <c r="F255" s="179"/>
    </row>
    <row r="256" spans="1:6" ht="46" x14ac:dyDescent="0.35">
      <c r="A256" s="100" t="str">
        <f>VLOOKUP(A255,siiiii!$B$16:$C$20,2,0)</f>
        <v xml:space="preserve">                                                           </v>
      </c>
      <c r="B256" s="183"/>
      <c r="C256" s="184"/>
      <c r="D256" s="180"/>
      <c r="E256" s="180"/>
      <c r="F256" s="180"/>
    </row>
    <row r="257" spans="1:6" x14ac:dyDescent="0.35">
      <c r="A257" s="101" t="s">
        <v>222</v>
      </c>
      <c r="B257" s="181"/>
      <c r="C257" s="182"/>
      <c r="D257" s="179"/>
      <c r="E257" s="179"/>
      <c r="F257" s="179"/>
    </row>
    <row r="258" spans="1:6" ht="46" x14ac:dyDescent="0.35">
      <c r="A258" s="100" t="str">
        <f>VLOOKUP(A257,siiiii!$B$16:$C$20,2,0)</f>
        <v xml:space="preserve">                                                           </v>
      </c>
      <c r="B258" s="183"/>
      <c r="C258" s="184"/>
      <c r="D258" s="180"/>
      <c r="E258" s="180"/>
      <c r="F258" s="180"/>
    </row>
  </sheetData>
  <sheetProtection formatCells="0" formatRows="0"/>
  <mergeCells count="431">
    <mergeCell ref="E235:E236"/>
    <mergeCell ref="F235:F236"/>
    <mergeCell ref="B153:C154"/>
    <mergeCell ref="D153:D154"/>
    <mergeCell ref="E153:E154"/>
    <mergeCell ref="F153:F154"/>
    <mergeCell ref="B155:C156"/>
    <mergeCell ref="D155:D156"/>
    <mergeCell ref="E155:E156"/>
    <mergeCell ref="F155:F156"/>
    <mergeCell ref="B194:C195"/>
    <mergeCell ref="D194:D195"/>
    <mergeCell ref="E194:E195"/>
    <mergeCell ref="F194:F195"/>
    <mergeCell ref="B218:C219"/>
    <mergeCell ref="D218:D219"/>
    <mergeCell ref="F218:F219"/>
    <mergeCell ref="E218:E219"/>
    <mergeCell ref="A221:F221"/>
    <mergeCell ref="B214:C215"/>
    <mergeCell ref="D214:D215"/>
    <mergeCell ref="F214:F215"/>
    <mergeCell ref="B216:C217"/>
    <mergeCell ref="D216:D217"/>
    <mergeCell ref="B112:C113"/>
    <mergeCell ref="D112:D113"/>
    <mergeCell ref="E112:E113"/>
    <mergeCell ref="F112:F113"/>
    <mergeCell ref="B114:C115"/>
    <mergeCell ref="D114:D115"/>
    <mergeCell ref="E114:E115"/>
    <mergeCell ref="F114:F115"/>
    <mergeCell ref="E151:E152"/>
    <mergeCell ref="F151:F152"/>
    <mergeCell ref="B144:F144"/>
    <mergeCell ref="A145:F145"/>
    <mergeCell ref="B146:F146"/>
    <mergeCell ref="A147:F147"/>
    <mergeCell ref="A148:F148"/>
    <mergeCell ref="B150:C150"/>
    <mergeCell ref="B151:C152"/>
    <mergeCell ref="D151:D152"/>
    <mergeCell ref="B140:C141"/>
    <mergeCell ref="D140:D141"/>
    <mergeCell ref="F140:F141"/>
    <mergeCell ref="A143:F143"/>
    <mergeCell ref="B136:C137"/>
    <mergeCell ref="D136:D137"/>
    <mergeCell ref="D77:D78"/>
    <mergeCell ref="E77:E78"/>
    <mergeCell ref="F77:F78"/>
    <mergeCell ref="B79:C80"/>
    <mergeCell ref="D79:D80"/>
    <mergeCell ref="E79:E80"/>
    <mergeCell ref="F79:F80"/>
    <mergeCell ref="B81:C82"/>
    <mergeCell ref="D81:D82"/>
    <mergeCell ref="E81:E82"/>
    <mergeCell ref="F81:F82"/>
    <mergeCell ref="B77:C78"/>
    <mergeCell ref="E38:E39"/>
    <mergeCell ref="E48:E49"/>
    <mergeCell ref="E50:E51"/>
    <mergeCell ref="E52:E53"/>
    <mergeCell ref="E54:E55"/>
    <mergeCell ref="E56:E57"/>
    <mergeCell ref="E58:E59"/>
    <mergeCell ref="B44:C45"/>
    <mergeCell ref="D44:D45"/>
    <mergeCell ref="B50:C51"/>
    <mergeCell ref="D50:D51"/>
    <mergeCell ref="B251:C252"/>
    <mergeCell ref="D251:D252"/>
    <mergeCell ref="F251:F252"/>
    <mergeCell ref="B253:C254"/>
    <mergeCell ref="D253:D254"/>
    <mergeCell ref="F253:F254"/>
    <mergeCell ref="B247:C248"/>
    <mergeCell ref="D247:D248"/>
    <mergeCell ref="F247:F248"/>
    <mergeCell ref="B249:C250"/>
    <mergeCell ref="D249:D250"/>
    <mergeCell ref="F249:F250"/>
    <mergeCell ref="E247:E248"/>
    <mergeCell ref="E249:E250"/>
    <mergeCell ref="E251:E252"/>
    <mergeCell ref="E253:E254"/>
    <mergeCell ref="E255:E256"/>
    <mergeCell ref="E257:E258"/>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55:C256"/>
    <mergeCell ref="D255:D256"/>
    <mergeCell ref="F255:F256"/>
    <mergeCell ref="B257:C258"/>
    <mergeCell ref="D257:D258"/>
    <mergeCell ref="F257:F258"/>
    <mergeCell ref="B237:C238"/>
    <mergeCell ref="D237:D238"/>
    <mergeCell ref="E237:E238"/>
    <mergeCell ref="F237:F238"/>
    <mergeCell ref="B222:F222"/>
    <mergeCell ref="A223:F223"/>
    <mergeCell ref="B224:F224"/>
    <mergeCell ref="A225:F225"/>
    <mergeCell ref="A226:F226"/>
    <mergeCell ref="B228:C228"/>
    <mergeCell ref="B229:C230"/>
    <mergeCell ref="D229:D230"/>
    <mergeCell ref="E229:E230"/>
    <mergeCell ref="F229:F230"/>
    <mergeCell ref="B231:C232"/>
    <mergeCell ref="D231:D232"/>
    <mergeCell ref="E231:E232"/>
    <mergeCell ref="F231:F232"/>
    <mergeCell ref="B233:C234"/>
    <mergeCell ref="D233:D234"/>
    <mergeCell ref="E233:E234"/>
    <mergeCell ref="F233:F234"/>
    <mergeCell ref="B235:C236"/>
    <mergeCell ref="D235:D236"/>
    <mergeCell ref="F216:F217"/>
    <mergeCell ref="E216:E217"/>
    <mergeCell ref="B210:C211"/>
    <mergeCell ref="D210:D211"/>
    <mergeCell ref="F210:F211"/>
    <mergeCell ref="B212:C213"/>
    <mergeCell ref="D212:D213"/>
    <mergeCell ref="F212:F213"/>
    <mergeCell ref="E210:E211"/>
    <mergeCell ref="E212:E213"/>
    <mergeCell ref="E214:E215"/>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200:C201"/>
    <mergeCell ref="D200:D201"/>
    <mergeCell ref="F200:F201"/>
    <mergeCell ref="E200:E201"/>
    <mergeCell ref="B189:C189"/>
    <mergeCell ref="B190:C191"/>
    <mergeCell ref="D190:D191"/>
    <mergeCell ref="E190:E191"/>
    <mergeCell ref="F190:F191"/>
    <mergeCell ref="B192:C193"/>
    <mergeCell ref="D192:D193"/>
    <mergeCell ref="E192:E193"/>
    <mergeCell ref="F192:F193"/>
    <mergeCell ref="B196:C197"/>
    <mergeCell ref="D196:D197"/>
    <mergeCell ref="E196:E197"/>
    <mergeCell ref="F196:F197"/>
    <mergeCell ref="B198:C199"/>
    <mergeCell ref="D198:D199"/>
    <mergeCell ref="E198:E199"/>
    <mergeCell ref="F198:F199"/>
    <mergeCell ref="A182:F182"/>
    <mergeCell ref="B183:F183"/>
    <mergeCell ref="A184:F184"/>
    <mergeCell ref="B185:F185"/>
    <mergeCell ref="A186:F186"/>
    <mergeCell ref="A187:F187"/>
    <mergeCell ref="B177:C178"/>
    <mergeCell ref="D177:D178"/>
    <mergeCell ref="F177:F178"/>
    <mergeCell ref="B179:C180"/>
    <mergeCell ref="D179:D180"/>
    <mergeCell ref="F179:F180"/>
    <mergeCell ref="E179:E180"/>
    <mergeCell ref="B173:C174"/>
    <mergeCell ref="D173:D174"/>
    <mergeCell ref="F173:F174"/>
    <mergeCell ref="B175:C176"/>
    <mergeCell ref="D175:D176"/>
    <mergeCell ref="F175:F176"/>
    <mergeCell ref="E173:E174"/>
    <mergeCell ref="E175:E176"/>
    <mergeCell ref="E177:E178"/>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61:C162"/>
    <mergeCell ref="D161:D162"/>
    <mergeCell ref="F161:F162"/>
    <mergeCell ref="B163:C164"/>
    <mergeCell ref="D163:D164"/>
    <mergeCell ref="F163:F164"/>
    <mergeCell ref="E161:E162"/>
    <mergeCell ref="E163:E164"/>
    <mergeCell ref="B157:C158"/>
    <mergeCell ref="D157:D158"/>
    <mergeCell ref="E157:E158"/>
    <mergeCell ref="F157:F158"/>
    <mergeCell ref="B159:C160"/>
    <mergeCell ref="D159:D160"/>
    <mergeCell ref="E159:E160"/>
    <mergeCell ref="F159:F160"/>
    <mergeCell ref="F136:F137"/>
    <mergeCell ref="B138:C139"/>
    <mergeCell ref="D138:D139"/>
    <mergeCell ref="F138:F139"/>
    <mergeCell ref="E136:E137"/>
    <mergeCell ref="E138:E139"/>
    <mergeCell ref="E140:E141"/>
    <mergeCell ref="E126:E127"/>
    <mergeCell ref="E130:E131"/>
    <mergeCell ref="E132:E133"/>
    <mergeCell ref="E134:E135"/>
    <mergeCell ref="E128:E129"/>
    <mergeCell ref="B134:C135"/>
    <mergeCell ref="D134:D135"/>
    <mergeCell ref="F134:F135"/>
    <mergeCell ref="B124:C125"/>
    <mergeCell ref="D124:D125"/>
    <mergeCell ref="F124:F125"/>
    <mergeCell ref="B126:C127"/>
    <mergeCell ref="D126:D127"/>
    <mergeCell ref="F126:F127"/>
    <mergeCell ref="B132:C133"/>
    <mergeCell ref="D132:D133"/>
    <mergeCell ref="F132:F133"/>
    <mergeCell ref="B128:C129"/>
    <mergeCell ref="D128:D129"/>
    <mergeCell ref="F128:F129"/>
    <mergeCell ref="B130:C131"/>
    <mergeCell ref="D130:D131"/>
    <mergeCell ref="F130:F131"/>
    <mergeCell ref="E99:E100"/>
    <mergeCell ref="E101:E102"/>
    <mergeCell ref="A104:F104"/>
    <mergeCell ref="B122:C123"/>
    <mergeCell ref="D122:D123"/>
    <mergeCell ref="F122:F123"/>
    <mergeCell ref="E122:E123"/>
    <mergeCell ref="E124:E125"/>
    <mergeCell ref="B116:C117"/>
    <mergeCell ref="D116:D117"/>
    <mergeCell ref="E116:E117"/>
    <mergeCell ref="F116:F117"/>
    <mergeCell ref="B118:C119"/>
    <mergeCell ref="D118:D119"/>
    <mergeCell ref="E118:E119"/>
    <mergeCell ref="F118:F119"/>
    <mergeCell ref="B120:C121"/>
    <mergeCell ref="D120:D121"/>
    <mergeCell ref="E120:E121"/>
    <mergeCell ref="F120:F121"/>
    <mergeCell ref="B107:F107"/>
    <mergeCell ref="A108:F108"/>
    <mergeCell ref="A109:F109"/>
    <mergeCell ref="B111:C111"/>
    <mergeCell ref="B105:F105"/>
    <mergeCell ref="A106:F106"/>
    <mergeCell ref="B97:C98"/>
    <mergeCell ref="D97:D98"/>
    <mergeCell ref="F97:F98"/>
    <mergeCell ref="B91:C92"/>
    <mergeCell ref="D91:D92"/>
    <mergeCell ref="F91:F92"/>
    <mergeCell ref="B93:C94"/>
    <mergeCell ref="D93:D94"/>
    <mergeCell ref="F93:F94"/>
    <mergeCell ref="E91:E92"/>
    <mergeCell ref="E93:E94"/>
    <mergeCell ref="E97:E98"/>
    <mergeCell ref="B95:C96"/>
    <mergeCell ref="D95:D96"/>
    <mergeCell ref="E95:E96"/>
    <mergeCell ref="F95:F96"/>
    <mergeCell ref="B99:C100"/>
    <mergeCell ref="D99:D100"/>
    <mergeCell ref="F99:F100"/>
    <mergeCell ref="B101:C102"/>
    <mergeCell ref="D101:D102"/>
    <mergeCell ref="F101:F102"/>
    <mergeCell ref="B87:C88"/>
    <mergeCell ref="D87:D88"/>
    <mergeCell ref="F87:F88"/>
    <mergeCell ref="B89:C90"/>
    <mergeCell ref="D89:D90"/>
    <mergeCell ref="F89:F90"/>
    <mergeCell ref="B83:C84"/>
    <mergeCell ref="D83:D84"/>
    <mergeCell ref="F83:F84"/>
    <mergeCell ref="B85:C86"/>
    <mergeCell ref="D85:D86"/>
    <mergeCell ref="F85:F86"/>
    <mergeCell ref="E83:E84"/>
    <mergeCell ref="E85:E86"/>
    <mergeCell ref="E87:E88"/>
    <mergeCell ref="E89:E90"/>
    <mergeCell ref="A70:F70"/>
    <mergeCell ref="B72:C72"/>
    <mergeCell ref="B73:C74"/>
    <mergeCell ref="D73:D74"/>
    <mergeCell ref="E73:E74"/>
    <mergeCell ref="F73:F74"/>
    <mergeCell ref="B75:C76"/>
    <mergeCell ref="D75:D76"/>
    <mergeCell ref="E75:E76"/>
    <mergeCell ref="F75:F76"/>
    <mergeCell ref="A69:F69"/>
    <mergeCell ref="B58:C59"/>
    <mergeCell ref="D58:D59"/>
    <mergeCell ref="F58:F59"/>
    <mergeCell ref="B60:C61"/>
    <mergeCell ref="D60:D61"/>
    <mergeCell ref="F60:F61"/>
    <mergeCell ref="B54:C55"/>
    <mergeCell ref="D54:D55"/>
    <mergeCell ref="F54:F55"/>
    <mergeCell ref="B56:C57"/>
    <mergeCell ref="D56:D57"/>
    <mergeCell ref="F56:F57"/>
    <mergeCell ref="E60:E61"/>
    <mergeCell ref="B62:C63"/>
    <mergeCell ref="D62:D63"/>
    <mergeCell ref="F62:F63"/>
    <mergeCell ref="E62:E63"/>
    <mergeCell ref="A64:F64"/>
    <mergeCell ref="A65:F65"/>
    <mergeCell ref="B66:F66"/>
    <mergeCell ref="A67:F67"/>
    <mergeCell ref="B68:F68"/>
    <mergeCell ref="F50:F51"/>
    <mergeCell ref="B52:C53"/>
    <mergeCell ref="D52:D53"/>
    <mergeCell ref="F52:F53"/>
    <mergeCell ref="B38:C39"/>
    <mergeCell ref="D38:D39"/>
    <mergeCell ref="F38:F39"/>
    <mergeCell ref="B48:C49"/>
    <mergeCell ref="D48:D49"/>
    <mergeCell ref="F48:F49"/>
    <mergeCell ref="B42:C43"/>
    <mergeCell ref="D42:D43"/>
    <mergeCell ref="B40:C41"/>
    <mergeCell ref="D40:D41"/>
    <mergeCell ref="F40:F41"/>
    <mergeCell ref="E40:E41"/>
    <mergeCell ref="F42:F43"/>
    <mergeCell ref="E42:E43"/>
    <mergeCell ref="B46:C47"/>
    <mergeCell ref="D46:D47"/>
    <mergeCell ref="E46:E47"/>
    <mergeCell ref="F46:F47"/>
    <mergeCell ref="F44:F45"/>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1:F21"/>
    <mergeCell ref="B22:F22"/>
    <mergeCell ref="B23:F23"/>
    <mergeCell ref="A12:F12"/>
    <mergeCell ref="A13:F13"/>
    <mergeCell ref="B14:F14"/>
    <mergeCell ref="B15:F15"/>
    <mergeCell ref="B16:F16"/>
    <mergeCell ref="A17:F17"/>
    <mergeCell ref="A7:F7"/>
    <mergeCell ref="B8:F8"/>
    <mergeCell ref="A9:A11"/>
    <mergeCell ref="B9:F9"/>
    <mergeCell ref="B10:F10"/>
    <mergeCell ref="B11:F11"/>
    <mergeCell ref="B18:F18"/>
    <mergeCell ref="B19:F19"/>
    <mergeCell ref="B20:F20"/>
    <mergeCell ref="A1:F1"/>
    <mergeCell ref="A2:B2"/>
    <mergeCell ref="C2:F2"/>
    <mergeCell ref="A3:B3"/>
    <mergeCell ref="C3:F3"/>
    <mergeCell ref="A4:B4"/>
    <mergeCell ref="C4:F4"/>
    <mergeCell ref="A5:F5"/>
    <mergeCell ref="A6:B6"/>
    <mergeCell ref="C6:F6"/>
  </mergeCells>
  <conditionalFormatting sqref="A112">
    <cfRule type="containsText" dxfId="8304" priority="267" operator="containsText" text="Контрола">
      <formula>NOT(ISERROR(SEARCH("Контрола",A112)))</formula>
    </cfRule>
  </conditionalFormatting>
  <conditionalFormatting sqref="A113">
    <cfRule type="containsText" dxfId="8303" priority="266" operator="containsText" text="Контрола">
      <formula>NOT(ISERROR(SEARCH("Контрола",A113)))</formula>
    </cfRule>
  </conditionalFormatting>
  <conditionalFormatting sqref="A113">
    <cfRule type="containsText" dxfId="8302" priority="265" operator="containsText" text="△">
      <formula>NOT(ISERROR(SEARCH("△",A113)))</formula>
    </cfRule>
  </conditionalFormatting>
  <conditionalFormatting sqref="A114">
    <cfRule type="containsText" dxfId="8301" priority="264" operator="containsText" text="Контрола">
      <formula>NOT(ISERROR(SEARCH("Контрола",A114)))</formula>
    </cfRule>
  </conditionalFormatting>
  <conditionalFormatting sqref="A115">
    <cfRule type="containsText" dxfId="8300" priority="263" operator="containsText" text="Контрола">
      <formula>NOT(ISERROR(SEARCH("Контрола",A115)))</formula>
    </cfRule>
  </conditionalFormatting>
  <conditionalFormatting sqref="A115">
    <cfRule type="containsText" dxfId="8299" priority="262" operator="containsText" text="△">
      <formula>NOT(ISERROR(SEARCH("△",A115)))</formula>
    </cfRule>
  </conditionalFormatting>
  <conditionalFormatting sqref="A116">
    <cfRule type="containsText" dxfId="8298" priority="261" operator="containsText" text="Контрола">
      <formula>NOT(ISERROR(SEARCH("Контрола",A116)))</formula>
    </cfRule>
  </conditionalFormatting>
  <conditionalFormatting sqref="A117">
    <cfRule type="containsText" dxfId="8297" priority="260" operator="containsText" text="Контрола">
      <formula>NOT(ISERROR(SEARCH("Контрола",A117)))</formula>
    </cfRule>
  </conditionalFormatting>
  <conditionalFormatting sqref="A117">
    <cfRule type="containsText" dxfId="8296" priority="259" operator="containsText" text="△">
      <formula>NOT(ISERROR(SEARCH("△",A117)))</formula>
    </cfRule>
  </conditionalFormatting>
  <conditionalFormatting sqref="A118">
    <cfRule type="containsText" dxfId="8295" priority="258" operator="containsText" text="Контрола">
      <formula>NOT(ISERROR(SEARCH("Контрола",A118)))</formula>
    </cfRule>
  </conditionalFormatting>
  <conditionalFormatting sqref="A119">
    <cfRule type="containsText" dxfId="8294" priority="257" operator="containsText" text="Контрола">
      <formula>NOT(ISERROR(SEARCH("Контрола",A119)))</formula>
    </cfRule>
  </conditionalFormatting>
  <conditionalFormatting sqref="A119">
    <cfRule type="containsText" dxfId="8293" priority="256" operator="containsText" text="△">
      <formula>NOT(ISERROR(SEARCH("△",A119)))</formula>
    </cfRule>
  </conditionalFormatting>
  <conditionalFormatting sqref="A120">
    <cfRule type="containsText" dxfId="8292" priority="255" operator="containsText" text="Контрола">
      <formula>NOT(ISERROR(SEARCH("Контрола",A120)))</formula>
    </cfRule>
  </conditionalFormatting>
  <conditionalFormatting sqref="A121">
    <cfRule type="containsText" dxfId="8291" priority="254" operator="containsText" text="Контрола">
      <formula>NOT(ISERROR(SEARCH("Контрола",A121)))</formula>
    </cfRule>
  </conditionalFormatting>
  <conditionalFormatting sqref="A121">
    <cfRule type="containsText" dxfId="8290" priority="253" operator="containsText" text="△">
      <formula>NOT(ISERROR(SEARCH("△",A121)))</formula>
    </cfRule>
  </conditionalFormatting>
  <conditionalFormatting sqref="A122">
    <cfRule type="containsText" dxfId="8289" priority="252" operator="containsText" text="Контрола">
      <formula>NOT(ISERROR(SEARCH("Контрола",A122)))</formula>
    </cfRule>
  </conditionalFormatting>
  <conditionalFormatting sqref="A123">
    <cfRule type="containsText" dxfId="8288" priority="251" operator="containsText" text="Контрола">
      <formula>NOT(ISERROR(SEARCH("Контрола",A123)))</formula>
    </cfRule>
  </conditionalFormatting>
  <conditionalFormatting sqref="A123">
    <cfRule type="containsText" dxfId="8287" priority="250" operator="containsText" text="△">
      <formula>NOT(ISERROR(SEARCH("△",A123)))</formula>
    </cfRule>
  </conditionalFormatting>
  <conditionalFormatting sqref="A124">
    <cfRule type="containsText" dxfId="8286" priority="249" operator="containsText" text="Контрола">
      <formula>NOT(ISERROR(SEARCH("Контрола",A124)))</formula>
    </cfRule>
  </conditionalFormatting>
  <conditionalFormatting sqref="A125">
    <cfRule type="containsText" dxfId="8285" priority="248" operator="containsText" text="Контрола">
      <formula>NOT(ISERROR(SEARCH("Контрола",A125)))</formula>
    </cfRule>
  </conditionalFormatting>
  <conditionalFormatting sqref="A125">
    <cfRule type="containsText" dxfId="8284" priority="247" operator="containsText" text="△">
      <formula>NOT(ISERROR(SEARCH("△",A125)))</formula>
    </cfRule>
  </conditionalFormatting>
  <conditionalFormatting sqref="A126">
    <cfRule type="containsText" dxfId="8283" priority="246" operator="containsText" text="Контрола">
      <formula>NOT(ISERROR(SEARCH("Контрола",A126)))</formula>
    </cfRule>
  </conditionalFormatting>
  <conditionalFormatting sqref="A127">
    <cfRule type="containsText" dxfId="8282" priority="245" operator="containsText" text="Контрола">
      <formula>NOT(ISERROR(SEARCH("Контрола",A127)))</formula>
    </cfRule>
  </conditionalFormatting>
  <conditionalFormatting sqref="A127">
    <cfRule type="containsText" dxfId="8281" priority="244" operator="containsText" text="△">
      <formula>NOT(ISERROR(SEARCH("△",A127)))</formula>
    </cfRule>
  </conditionalFormatting>
  <conditionalFormatting sqref="A128">
    <cfRule type="containsText" dxfId="8280" priority="243" operator="containsText" text="Контрола">
      <formula>NOT(ISERROR(SEARCH("Контрола",A128)))</formula>
    </cfRule>
  </conditionalFormatting>
  <conditionalFormatting sqref="A129">
    <cfRule type="containsText" dxfId="8279" priority="242" operator="containsText" text="Контрола">
      <formula>NOT(ISERROR(SEARCH("Контрола",A129)))</formula>
    </cfRule>
  </conditionalFormatting>
  <conditionalFormatting sqref="A129">
    <cfRule type="containsText" dxfId="8278" priority="241" operator="containsText" text="△">
      <formula>NOT(ISERROR(SEARCH("△",A129)))</formula>
    </cfRule>
  </conditionalFormatting>
  <conditionalFormatting sqref="A130">
    <cfRule type="containsText" dxfId="8277" priority="240" operator="containsText" text="Контрола">
      <formula>NOT(ISERROR(SEARCH("Контрола",A130)))</formula>
    </cfRule>
  </conditionalFormatting>
  <conditionalFormatting sqref="A131">
    <cfRule type="containsText" dxfId="8276" priority="239" operator="containsText" text="Контрола">
      <formula>NOT(ISERROR(SEARCH("Контрола",A131)))</formula>
    </cfRule>
  </conditionalFormatting>
  <conditionalFormatting sqref="A131">
    <cfRule type="containsText" dxfId="8275" priority="238" operator="containsText" text="△">
      <formula>NOT(ISERROR(SEARCH("△",A131)))</formula>
    </cfRule>
  </conditionalFormatting>
  <conditionalFormatting sqref="A132">
    <cfRule type="containsText" dxfId="8274" priority="237" operator="containsText" text="Контрола">
      <formula>NOT(ISERROR(SEARCH("Контрола",A132)))</formula>
    </cfRule>
  </conditionalFormatting>
  <conditionalFormatting sqref="A133">
    <cfRule type="containsText" dxfId="8273" priority="236" operator="containsText" text="Контрола">
      <formula>NOT(ISERROR(SEARCH("Контрола",A133)))</formula>
    </cfRule>
  </conditionalFormatting>
  <conditionalFormatting sqref="A133">
    <cfRule type="containsText" dxfId="8272" priority="235" operator="containsText" text="△">
      <formula>NOT(ISERROR(SEARCH("△",A133)))</formula>
    </cfRule>
  </conditionalFormatting>
  <conditionalFormatting sqref="A134">
    <cfRule type="containsText" dxfId="8271" priority="234" operator="containsText" text="Контрола">
      <formula>NOT(ISERROR(SEARCH("Контрола",A134)))</formula>
    </cfRule>
  </conditionalFormatting>
  <conditionalFormatting sqref="A135">
    <cfRule type="containsText" dxfId="8270" priority="233" operator="containsText" text="Контрола">
      <formula>NOT(ISERROR(SEARCH("Контрола",A135)))</formula>
    </cfRule>
  </conditionalFormatting>
  <conditionalFormatting sqref="A135">
    <cfRule type="containsText" dxfId="8269" priority="232" operator="containsText" text="△">
      <formula>NOT(ISERROR(SEARCH("△",A135)))</formula>
    </cfRule>
  </conditionalFormatting>
  <conditionalFormatting sqref="A136">
    <cfRule type="containsText" dxfId="8268" priority="231" operator="containsText" text="Контрола">
      <formula>NOT(ISERROR(SEARCH("Контрола",A136)))</formula>
    </cfRule>
  </conditionalFormatting>
  <conditionalFormatting sqref="A137">
    <cfRule type="containsText" dxfId="8267" priority="230" operator="containsText" text="Контрола">
      <formula>NOT(ISERROR(SEARCH("Контрола",A137)))</formula>
    </cfRule>
  </conditionalFormatting>
  <conditionalFormatting sqref="A137">
    <cfRule type="containsText" dxfId="8266" priority="229" operator="containsText" text="△">
      <formula>NOT(ISERROR(SEARCH("△",A137)))</formula>
    </cfRule>
  </conditionalFormatting>
  <conditionalFormatting sqref="A138">
    <cfRule type="containsText" dxfId="8265" priority="228" operator="containsText" text="Контрола">
      <formula>NOT(ISERROR(SEARCH("Контрола",A138)))</formula>
    </cfRule>
  </conditionalFormatting>
  <conditionalFormatting sqref="A139">
    <cfRule type="containsText" dxfId="8264" priority="227" operator="containsText" text="Контрола">
      <formula>NOT(ISERROR(SEARCH("Контрола",A139)))</formula>
    </cfRule>
  </conditionalFormatting>
  <conditionalFormatting sqref="A139">
    <cfRule type="containsText" dxfId="8263" priority="226" operator="containsText" text="△">
      <formula>NOT(ISERROR(SEARCH("△",A139)))</formula>
    </cfRule>
  </conditionalFormatting>
  <conditionalFormatting sqref="A140">
    <cfRule type="containsText" dxfId="8262" priority="225" operator="containsText" text="Контрола">
      <formula>NOT(ISERROR(SEARCH("Контрола",A140)))</formula>
    </cfRule>
  </conditionalFormatting>
  <conditionalFormatting sqref="A141">
    <cfRule type="containsText" dxfId="8261" priority="224" operator="containsText" text="Контрола">
      <formula>NOT(ISERROR(SEARCH("Контрола",A141)))</formula>
    </cfRule>
  </conditionalFormatting>
  <conditionalFormatting sqref="A141">
    <cfRule type="containsText" dxfId="8260" priority="223" operator="containsText" text="△">
      <formula>NOT(ISERROR(SEARCH("△",A141)))</formula>
    </cfRule>
  </conditionalFormatting>
  <conditionalFormatting sqref="A73">
    <cfRule type="containsText" dxfId="8259" priority="222" operator="containsText" text="Контрола">
      <formula>NOT(ISERROR(SEARCH("Контрола",A73)))</formula>
    </cfRule>
  </conditionalFormatting>
  <conditionalFormatting sqref="A74">
    <cfRule type="containsText" dxfId="8258" priority="221" operator="containsText" text="Контрола">
      <formula>NOT(ISERROR(SEARCH("Контрола",A74)))</formula>
    </cfRule>
  </conditionalFormatting>
  <conditionalFormatting sqref="A74">
    <cfRule type="containsText" dxfId="8257" priority="220" operator="containsText" text="△">
      <formula>NOT(ISERROR(SEARCH("△",A74)))</formula>
    </cfRule>
  </conditionalFormatting>
  <conditionalFormatting sqref="A75">
    <cfRule type="containsText" dxfId="8256" priority="219" operator="containsText" text="Контрола">
      <formula>NOT(ISERROR(SEARCH("Контрола",A75)))</formula>
    </cfRule>
  </conditionalFormatting>
  <conditionalFormatting sqref="A76">
    <cfRule type="containsText" dxfId="8255" priority="218" operator="containsText" text="Контрола">
      <formula>NOT(ISERROR(SEARCH("Контрола",A76)))</formula>
    </cfRule>
  </conditionalFormatting>
  <conditionalFormatting sqref="A76">
    <cfRule type="containsText" dxfId="8254" priority="217" operator="containsText" text="△">
      <formula>NOT(ISERROR(SEARCH("△",A76)))</formula>
    </cfRule>
  </conditionalFormatting>
  <conditionalFormatting sqref="A77">
    <cfRule type="containsText" dxfId="8253" priority="216" operator="containsText" text="Контрола">
      <formula>NOT(ISERROR(SEARCH("Контрола",A77)))</formula>
    </cfRule>
  </conditionalFormatting>
  <conditionalFormatting sqref="A78">
    <cfRule type="containsText" dxfId="8252" priority="215" operator="containsText" text="Контрола">
      <formula>NOT(ISERROR(SEARCH("Контрола",A78)))</formula>
    </cfRule>
  </conditionalFormatting>
  <conditionalFormatting sqref="A78">
    <cfRule type="containsText" dxfId="8251" priority="214" operator="containsText" text="△">
      <formula>NOT(ISERROR(SEARCH("△",A78)))</formula>
    </cfRule>
  </conditionalFormatting>
  <conditionalFormatting sqref="A79">
    <cfRule type="containsText" dxfId="8250" priority="213" operator="containsText" text="Контрола">
      <formula>NOT(ISERROR(SEARCH("Контрола",A79)))</formula>
    </cfRule>
  </conditionalFormatting>
  <conditionalFormatting sqref="A80">
    <cfRule type="containsText" dxfId="8249" priority="212" operator="containsText" text="Контрола">
      <formula>NOT(ISERROR(SEARCH("Контрола",A80)))</formula>
    </cfRule>
  </conditionalFormatting>
  <conditionalFormatting sqref="A80">
    <cfRule type="containsText" dxfId="8248" priority="211" operator="containsText" text="△">
      <formula>NOT(ISERROR(SEARCH("△",A80)))</formula>
    </cfRule>
  </conditionalFormatting>
  <conditionalFormatting sqref="A81">
    <cfRule type="containsText" dxfId="8247" priority="210" operator="containsText" text="Контрола">
      <formula>NOT(ISERROR(SEARCH("Контрола",A81)))</formula>
    </cfRule>
  </conditionalFormatting>
  <conditionalFormatting sqref="A82">
    <cfRule type="containsText" dxfId="8246" priority="209" operator="containsText" text="Контрола">
      <formula>NOT(ISERROR(SEARCH("Контрола",A82)))</formula>
    </cfRule>
  </conditionalFormatting>
  <conditionalFormatting sqref="A82">
    <cfRule type="containsText" dxfId="8245" priority="208" operator="containsText" text="△">
      <formula>NOT(ISERROR(SEARCH("△",A82)))</formula>
    </cfRule>
  </conditionalFormatting>
  <conditionalFormatting sqref="A83">
    <cfRule type="containsText" dxfId="8244" priority="207" operator="containsText" text="Контрола">
      <formula>NOT(ISERROR(SEARCH("Контрола",A83)))</formula>
    </cfRule>
  </conditionalFormatting>
  <conditionalFormatting sqref="A84">
    <cfRule type="containsText" dxfId="8243" priority="206" operator="containsText" text="Контрола">
      <formula>NOT(ISERROR(SEARCH("Контрола",A84)))</formula>
    </cfRule>
  </conditionalFormatting>
  <conditionalFormatting sqref="A84">
    <cfRule type="containsText" dxfId="8242" priority="205" operator="containsText" text="△">
      <formula>NOT(ISERROR(SEARCH("△",A84)))</formula>
    </cfRule>
  </conditionalFormatting>
  <conditionalFormatting sqref="A85">
    <cfRule type="containsText" dxfId="8241" priority="204" operator="containsText" text="Контрола">
      <formula>NOT(ISERROR(SEARCH("Контрола",A85)))</formula>
    </cfRule>
  </conditionalFormatting>
  <conditionalFormatting sqref="A86">
    <cfRule type="containsText" dxfId="8240" priority="203" operator="containsText" text="Контрола">
      <formula>NOT(ISERROR(SEARCH("Контрола",A86)))</formula>
    </cfRule>
  </conditionalFormatting>
  <conditionalFormatting sqref="A86">
    <cfRule type="containsText" dxfId="8239" priority="202" operator="containsText" text="△">
      <formula>NOT(ISERROR(SEARCH("△",A86)))</formula>
    </cfRule>
  </conditionalFormatting>
  <conditionalFormatting sqref="A87">
    <cfRule type="containsText" dxfId="8238" priority="201" operator="containsText" text="Контрола">
      <formula>NOT(ISERROR(SEARCH("Контрола",A87)))</formula>
    </cfRule>
  </conditionalFormatting>
  <conditionalFormatting sqref="A88">
    <cfRule type="containsText" dxfId="8237" priority="200" operator="containsText" text="Контрола">
      <formula>NOT(ISERROR(SEARCH("Контрола",A88)))</formula>
    </cfRule>
  </conditionalFormatting>
  <conditionalFormatting sqref="A88">
    <cfRule type="containsText" dxfId="8236" priority="199" operator="containsText" text="△">
      <formula>NOT(ISERROR(SEARCH("△",A88)))</formula>
    </cfRule>
  </conditionalFormatting>
  <conditionalFormatting sqref="A89">
    <cfRule type="containsText" dxfId="8235" priority="198" operator="containsText" text="Контрола">
      <formula>NOT(ISERROR(SEARCH("Контрола",A89)))</formula>
    </cfRule>
  </conditionalFormatting>
  <conditionalFormatting sqref="A90">
    <cfRule type="containsText" dxfId="8234" priority="197" operator="containsText" text="Контрола">
      <formula>NOT(ISERROR(SEARCH("Контрола",A90)))</formula>
    </cfRule>
  </conditionalFormatting>
  <conditionalFormatting sqref="A90">
    <cfRule type="containsText" dxfId="8233" priority="196" operator="containsText" text="△">
      <formula>NOT(ISERROR(SEARCH("△",A90)))</formula>
    </cfRule>
  </conditionalFormatting>
  <conditionalFormatting sqref="A91">
    <cfRule type="containsText" dxfId="8232" priority="195" operator="containsText" text="Контрола">
      <formula>NOT(ISERROR(SEARCH("Контрола",A91)))</formula>
    </cfRule>
  </conditionalFormatting>
  <conditionalFormatting sqref="A92">
    <cfRule type="containsText" dxfId="8231" priority="194" operator="containsText" text="Контрола">
      <formula>NOT(ISERROR(SEARCH("Контрола",A92)))</formula>
    </cfRule>
  </conditionalFormatting>
  <conditionalFormatting sqref="A92">
    <cfRule type="containsText" dxfId="8230" priority="193" operator="containsText" text="△">
      <formula>NOT(ISERROR(SEARCH("△",A92)))</formula>
    </cfRule>
  </conditionalFormatting>
  <conditionalFormatting sqref="A93">
    <cfRule type="containsText" dxfId="8229" priority="192" operator="containsText" text="Контрола">
      <formula>NOT(ISERROR(SEARCH("Контрола",A93)))</formula>
    </cfRule>
  </conditionalFormatting>
  <conditionalFormatting sqref="A94">
    <cfRule type="containsText" dxfId="8228" priority="191" operator="containsText" text="Контрола">
      <formula>NOT(ISERROR(SEARCH("Контрола",A94)))</formula>
    </cfRule>
  </conditionalFormatting>
  <conditionalFormatting sqref="A94">
    <cfRule type="containsText" dxfId="8227" priority="190" operator="containsText" text="△">
      <formula>NOT(ISERROR(SEARCH("△",A94)))</formula>
    </cfRule>
  </conditionalFormatting>
  <conditionalFormatting sqref="A95">
    <cfRule type="containsText" dxfId="8226" priority="189" operator="containsText" text="Контрола">
      <formula>NOT(ISERROR(SEARCH("Контрола",A95)))</formula>
    </cfRule>
  </conditionalFormatting>
  <conditionalFormatting sqref="A96">
    <cfRule type="containsText" dxfId="8225" priority="188" operator="containsText" text="Контрола">
      <formula>NOT(ISERROR(SEARCH("Контрола",A96)))</formula>
    </cfRule>
  </conditionalFormatting>
  <conditionalFormatting sqref="A96">
    <cfRule type="containsText" dxfId="8224" priority="187" operator="containsText" text="△">
      <formula>NOT(ISERROR(SEARCH("△",A96)))</formula>
    </cfRule>
  </conditionalFormatting>
  <conditionalFormatting sqref="A97">
    <cfRule type="containsText" dxfId="8223" priority="186" operator="containsText" text="Контрола">
      <formula>NOT(ISERROR(SEARCH("Контрола",A97)))</formula>
    </cfRule>
  </conditionalFormatting>
  <conditionalFormatting sqref="A98">
    <cfRule type="containsText" dxfId="8222" priority="185" operator="containsText" text="Контрола">
      <formula>NOT(ISERROR(SEARCH("Контрола",A98)))</formula>
    </cfRule>
  </conditionalFormatting>
  <conditionalFormatting sqref="A98">
    <cfRule type="containsText" dxfId="8221" priority="184" operator="containsText" text="△">
      <formula>NOT(ISERROR(SEARCH("△",A98)))</formula>
    </cfRule>
  </conditionalFormatting>
  <conditionalFormatting sqref="A99">
    <cfRule type="containsText" dxfId="8220" priority="183" operator="containsText" text="Контрола">
      <formula>NOT(ISERROR(SEARCH("Контрола",A99)))</formula>
    </cfRule>
  </conditionalFormatting>
  <conditionalFormatting sqref="A100">
    <cfRule type="containsText" dxfId="8219" priority="182" operator="containsText" text="Контрола">
      <formula>NOT(ISERROR(SEARCH("Контрола",A100)))</formula>
    </cfRule>
  </conditionalFormatting>
  <conditionalFormatting sqref="A100">
    <cfRule type="containsText" dxfId="8218" priority="181" operator="containsText" text="△">
      <formula>NOT(ISERROR(SEARCH("△",A100)))</formula>
    </cfRule>
  </conditionalFormatting>
  <conditionalFormatting sqref="A101">
    <cfRule type="containsText" dxfId="8217" priority="180" operator="containsText" text="Контрола">
      <formula>NOT(ISERROR(SEARCH("Контрола",A101)))</formula>
    </cfRule>
  </conditionalFormatting>
  <conditionalFormatting sqref="A102">
    <cfRule type="containsText" dxfId="8216" priority="179" operator="containsText" text="Контрола">
      <formula>NOT(ISERROR(SEARCH("Контрола",A102)))</formula>
    </cfRule>
  </conditionalFormatting>
  <conditionalFormatting sqref="A102">
    <cfRule type="containsText" dxfId="8215" priority="178" operator="containsText" text="△">
      <formula>NOT(ISERROR(SEARCH("△",A102)))</formula>
    </cfRule>
  </conditionalFormatting>
  <conditionalFormatting sqref="A36">
    <cfRule type="containsText" dxfId="8214" priority="177" operator="containsText" text="Контрола">
      <formula>NOT(ISERROR(SEARCH("Контрола",A36)))</formula>
    </cfRule>
  </conditionalFormatting>
  <conditionalFormatting sqref="A37">
    <cfRule type="containsText" dxfId="8213" priority="176" operator="containsText" text="Контрола">
      <formula>NOT(ISERROR(SEARCH("Контрола",A37)))</formula>
    </cfRule>
  </conditionalFormatting>
  <conditionalFormatting sqref="A37">
    <cfRule type="containsText" dxfId="8212" priority="175" operator="containsText" text="△">
      <formula>NOT(ISERROR(SEARCH("△",A37)))</formula>
    </cfRule>
  </conditionalFormatting>
  <conditionalFormatting sqref="A38">
    <cfRule type="containsText" dxfId="8211" priority="174" operator="containsText" text="Контрола">
      <formula>NOT(ISERROR(SEARCH("Контрола",A38)))</formula>
    </cfRule>
  </conditionalFormatting>
  <conditionalFormatting sqref="A39">
    <cfRule type="containsText" dxfId="8210" priority="173" operator="containsText" text="Контрола">
      <formula>NOT(ISERROR(SEARCH("Контрола",A39)))</formula>
    </cfRule>
  </conditionalFormatting>
  <conditionalFormatting sqref="A39">
    <cfRule type="containsText" dxfId="8209" priority="172" operator="containsText" text="△">
      <formula>NOT(ISERROR(SEARCH("△",A39)))</formula>
    </cfRule>
  </conditionalFormatting>
  <conditionalFormatting sqref="A40">
    <cfRule type="containsText" dxfId="8208" priority="171" operator="containsText" text="Контрола">
      <formula>NOT(ISERROR(SEARCH("Контрола",A40)))</formula>
    </cfRule>
  </conditionalFormatting>
  <conditionalFormatting sqref="A41">
    <cfRule type="containsText" dxfId="8207" priority="170" operator="containsText" text="Контрола">
      <formula>NOT(ISERROR(SEARCH("Контрола",A41)))</formula>
    </cfRule>
  </conditionalFormatting>
  <conditionalFormatting sqref="A41">
    <cfRule type="containsText" dxfId="8206" priority="169" operator="containsText" text="△">
      <formula>NOT(ISERROR(SEARCH("△",A41)))</formula>
    </cfRule>
  </conditionalFormatting>
  <conditionalFormatting sqref="A42">
    <cfRule type="containsText" dxfId="8205" priority="168" operator="containsText" text="Контрола">
      <formula>NOT(ISERROR(SEARCH("Контрола",A42)))</formula>
    </cfRule>
  </conditionalFormatting>
  <conditionalFormatting sqref="A43">
    <cfRule type="containsText" dxfId="8204" priority="167" operator="containsText" text="Контрола">
      <formula>NOT(ISERROR(SEARCH("Контрола",A43)))</formula>
    </cfRule>
  </conditionalFormatting>
  <conditionalFormatting sqref="A43">
    <cfRule type="containsText" dxfId="8203" priority="166" operator="containsText" text="△">
      <formula>NOT(ISERROR(SEARCH("△",A43)))</formula>
    </cfRule>
  </conditionalFormatting>
  <conditionalFormatting sqref="A44">
    <cfRule type="containsText" dxfId="8202" priority="165" operator="containsText" text="Контрола">
      <formula>NOT(ISERROR(SEARCH("Контрола",A44)))</formula>
    </cfRule>
  </conditionalFormatting>
  <conditionalFormatting sqref="A45">
    <cfRule type="containsText" dxfId="8201" priority="164" operator="containsText" text="Контрола">
      <formula>NOT(ISERROR(SEARCH("Контрола",A45)))</formula>
    </cfRule>
  </conditionalFormatting>
  <conditionalFormatting sqref="A45">
    <cfRule type="containsText" dxfId="8200" priority="163" operator="containsText" text="△">
      <formula>NOT(ISERROR(SEARCH("△",A45)))</formula>
    </cfRule>
  </conditionalFormatting>
  <conditionalFormatting sqref="A46">
    <cfRule type="containsText" dxfId="8199" priority="162" operator="containsText" text="Контрола">
      <formula>NOT(ISERROR(SEARCH("Контрола",A46)))</formula>
    </cfRule>
  </conditionalFormatting>
  <conditionalFormatting sqref="A47">
    <cfRule type="containsText" dxfId="8198" priority="161" operator="containsText" text="Контрола">
      <formula>NOT(ISERROR(SEARCH("Контрола",A47)))</formula>
    </cfRule>
  </conditionalFormatting>
  <conditionalFormatting sqref="A47">
    <cfRule type="containsText" dxfId="8197" priority="160" operator="containsText" text="△">
      <formula>NOT(ISERROR(SEARCH("△",A47)))</formula>
    </cfRule>
  </conditionalFormatting>
  <conditionalFormatting sqref="A48">
    <cfRule type="containsText" dxfId="8196" priority="159" operator="containsText" text="Контрола">
      <formula>NOT(ISERROR(SEARCH("Контрола",A48)))</formula>
    </cfRule>
  </conditionalFormatting>
  <conditionalFormatting sqref="A49">
    <cfRule type="containsText" dxfId="8195" priority="158" operator="containsText" text="Контрола">
      <formula>NOT(ISERROR(SEARCH("Контрола",A49)))</formula>
    </cfRule>
  </conditionalFormatting>
  <conditionalFormatting sqref="A49">
    <cfRule type="containsText" dxfId="8194" priority="157" operator="containsText" text="△">
      <formula>NOT(ISERROR(SEARCH("△",A49)))</formula>
    </cfRule>
  </conditionalFormatting>
  <conditionalFormatting sqref="A50">
    <cfRule type="containsText" dxfId="8193" priority="156" operator="containsText" text="Контрола">
      <formula>NOT(ISERROR(SEARCH("Контрола",A50)))</formula>
    </cfRule>
  </conditionalFormatting>
  <conditionalFormatting sqref="A51">
    <cfRule type="containsText" dxfId="8192" priority="155" operator="containsText" text="Контрола">
      <formula>NOT(ISERROR(SEARCH("Контрола",A51)))</formula>
    </cfRule>
  </conditionalFormatting>
  <conditionalFormatting sqref="A51">
    <cfRule type="containsText" dxfId="8191" priority="154" operator="containsText" text="△">
      <formula>NOT(ISERROR(SEARCH("△",A51)))</formula>
    </cfRule>
  </conditionalFormatting>
  <conditionalFormatting sqref="A52">
    <cfRule type="containsText" dxfId="8190" priority="153" operator="containsText" text="Контрола">
      <formula>NOT(ISERROR(SEARCH("Контрола",A52)))</formula>
    </cfRule>
  </conditionalFormatting>
  <conditionalFormatting sqref="A53">
    <cfRule type="containsText" dxfId="8189" priority="152" operator="containsText" text="Контрола">
      <formula>NOT(ISERROR(SEARCH("Контрола",A53)))</formula>
    </cfRule>
  </conditionalFormatting>
  <conditionalFormatting sqref="A53">
    <cfRule type="containsText" dxfId="8188" priority="151" operator="containsText" text="△">
      <formula>NOT(ISERROR(SEARCH("△",A53)))</formula>
    </cfRule>
  </conditionalFormatting>
  <conditionalFormatting sqref="A54">
    <cfRule type="containsText" dxfId="8187" priority="150" operator="containsText" text="Контрола">
      <formula>NOT(ISERROR(SEARCH("Контрола",A54)))</formula>
    </cfRule>
  </conditionalFormatting>
  <conditionalFormatting sqref="A55">
    <cfRule type="containsText" dxfId="8186" priority="149" operator="containsText" text="Контрола">
      <formula>NOT(ISERROR(SEARCH("Контрола",A55)))</formula>
    </cfRule>
  </conditionalFormatting>
  <conditionalFormatting sqref="A55">
    <cfRule type="containsText" dxfId="8185" priority="148" operator="containsText" text="△">
      <formula>NOT(ISERROR(SEARCH("△",A55)))</formula>
    </cfRule>
  </conditionalFormatting>
  <conditionalFormatting sqref="A56">
    <cfRule type="containsText" dxfId="8184" priority="147" operator="containsText" text="Контрола">
      <formula>NOT(ISERROR(SEARCH("Контрола",A56)))</formula>
    </cfRule>
  </conditionalFormatting>
  <conditionalFormatting sqref="A57">
    <cfRule type="containsText" dxfId="8183" priority="146" operator="containsText" text="Контрола">
      <formula>NOT(ISERROR(SEARCH("Контрола",A57)))</formula>
    </cfRule>
  </conditionalFormatting>
  <conditionalFormatting sqref="A57">
    <cfRule type="containsText" dxfId="8182" priority="145" operator="containsText" text="△">
      <formula>NOT(ISERROR(SEARCH("△",A57)))</formula>
    </cfRule>
  </conditionalFormatting>
  <conditionalFormatting sqref="A58">
    <cfRule type="containsText" dxfId="8181" priority="144" operator="containsText" text="Контрола">
      <formula>NOT(ISERROR(SEARCH("Контрола",A58)))</formula>
    </cfRule>
  </conditionalFormatting>
  <conditionalFormatting sqref="A59">
    <cfRule type="containsText" dxfId="8180" priority="143" operator="containsText" text="Контрола">
      <formula>NOT(ISERROR(SEARCH("Контрола",A59)))</formula>
    </cfRule>
  </conditionalFormatting>
  <conditionalFormatting sqref="A59">
    <cfRule type="containsText" dxfId="8179" priority="142" operator="containsText" text="△">
      <formula>NOT(ISERROR(SEARCH("△",A59)))</formula>
    </cfRule>
  </conditionalFormatting>
  <conditionalFormatting sqref="A60">
    <cfRule type="containsText" dxfId="8178" priority="141" operator="containsText" text="Контрола">
      <formula>NOT(ISERROR(SEARCH("Контрола",A60)))</formula>
    </cfRule>
  </conditionalFormatting>
  <conditionalFormatting sqref="A61">
    <cfRule type="containsText" dxfId="8177" priority="140" operator="containsText" text="Контрола">
      <formula>NOT(ISERROR(SEARCH("Контрола",A61)))</formula>
    </cfRule>
  </conditionalFormatting>
  <conditionalFormatting sqref="A61">
    <cfRule type="containsText" dxfId="8176" priority="139" operator="containsText" text="△">
      <formula>NOT(ISERROR(SEARCH("△",A61)))</formula>
    </cfRule>
  </conditionalFormatting>
  <conditionalFormatting sqref="A62">
    <cfRule type="containsText" dxfId="8175" priority="138" operator="containsText" text="Контрола">
      <formula>NOT(ISERROR(SEARCH("Контрола",A62)))</formula>
    </cfRule>
  </conditionalFormatting>
  <conditionalFormatting sqref="A63">
    <cfRule type="containsText" dxfId="8174" priority="137" operator="containsText" text="Контрола">
      <formula>NOT(ISERROR(SEARCH("Контрола",A63)))</formula>
    </cfRule>
  </conditionalFormatting>
  <conditionalFormatting sqref="A63">
    <cfRule type="containsText" dxfId="8173" priority="136" operator="containsText" text="△">
      <formula>NOT(ISERROR(SEARCH("△",A63)))</formula>
    </cfRule>
  </conditionalFormatting>
  <conditionalFormatting sqref="A151">
    <cfRule type="containsText" dxfId="8172" priority="135" operator="containsText" text="Контрола">
      <formula>NOT(ISERROR(SEARCH("Контрола",A151)))</formula>
    </cfRule>
  </conditionalFormatting>
  <conditionalFormatting sqref="A152">
    <cfRule type="containsText" dxfId="8171" priority="134" operator="containsText" text="Контрола">
      <formula>NOT(ISERROR(SEARCH("Контрола",A152)))</formula>
    </cfRule>
  </conditionalFormatting>
  <conditionalFormatting sqref="A152">
    <cfRule type="containsText" dxfId="8170" priority="133" operator="containsText" text="△">
      <formula>NOT(ISERROR(SEARCH("△",A152)))</formula>
    </cfRule>
  </conditionalFormatting>
  <conditionalFormatting sqref="A153">
    <cfRule type="containsText" dxfId="8169" priority="132" operator="containsText" text="Контрола">
      <formula>NOT(ISERROR(SEARCH("Контрола",A153)))</formula>
    </cfRule>
  </conditionalFormatting>
  <conditionalFormatting sqref="A154">
    <cfRule type="containsText" dxfId="8168" priority="131" operator="containsText" text="Контрола">
      <formula>NOT(ISERROR(SEARCH("Контрола",A154)))</formula>
    </cfRule>
  </conditionalFormatting>
  <conditionalFormatting sqref="A154">
    <cfRule type="containsText" dxfId="8167" priority="130" operator="containsText" text="△">
      <formula>NOT(ISERROR(SEARCH("△",A154)))</formula>
    </cfRule>
  </conditionalFormatting>
  <conditionalFormatting sqref="A155">
    <cfRule type="containsText" dxfId="8166" priority="129" operator="containsText" text="Контрола">
      <formula>NOT(ISERROR(SEARCH("Контрола",A155)))</formula>
    </cfRule>
  </conditionalFormatting>
  <conditionalFormatting sqref="A156">
    <cfRule type="containsText" dxfId="8165" priority="128" operator="containsText" text="Контрола">
      <formula>NOT(ISERROR(SEARCH("Контрола",A156)))</formula>
    </cfRule>
  </conditionalFormatting>
  <conditionalFormatting sqref="A156">
    <cfRule type="containsText" dxfId="8164" priority="127" operator="containsText" text="△">
      <formula>NOT(ISERROR(SEARCH("△",A156)))</formula>
    </cfRule>
  </conditionalFormatting>
  <conditionalFormatting sqref="A157">
    <cfRule type="containsText" dxfId="8163" priority="126" operator="containsText" text="Контрола">
      <formula>NOT(ISERROR(SEARCH("Контрола",A157)))</formula>
    </cfRule>
  </conditionalFormatting>
  <conditionalFormatting sqref="A158">
    <cfRule type="containsText" dxfId="8162" priority="125" operator="containsText" text="Контрола">
      <formula>NOT(ISERROR(SEARCH("Контрола",A158)))</formula>
    </cfRule>
  </conditionalFormatting>
  <conditionalFormatting sqref="A158">
    <cfRule type="containsText" dxfId="8161" priority="124" operator="containsText" text="△">
      <formula>NOT(ISERROR(SEARCH("△",A158)))</formula>
    </cfRule>
  </conditionalFormatting>
  <conditionalFormatting sqref="A159">
    <cfRule type="containsText" dxfId="8160" priority="123" operator="containsText" text="Контрола">
      <formula>NOT(ISERROR(SEARCH("Контрола",A159)))</formula>
    </cfRule>
  </conditionalFormatting>
  <conditionalFormatting sqref="A160">
    <cfRule type="containsText" dxfId="8159" priority="122" operator="containsText" text="Контрола">
      <formula>NOT(ISERROR(SEARCH("Контрола",A160)))</formula>
    </cfRule>
  </conditionalFormatting>
  <conditionalFormatting sqref="A160">
    <cfRule type="containsText" dxfId="8158" priority="121" operator="containsText" text="△">
      <formula>NOT(ISERROR(SEARCH("△",A160)))</formula>
    </cfRule>
  </conditionalFormatting>
  <conditionalFormatting sqref="A161">
    <cfRule type="containsText" dxfId="8157" priority="120" operator="containsText" text="Контрола">
      <formula>NOT(ISERROR(SEARCH("Контрола",A161)))</formula>
    </cfRule>
  </conditionalFormatting>
  <conditionalFormatting sqref="A162">
    <cfRule type="containsText" dxfId="8156" priority="119" operator="containsText" text="Контрола">
      <formula>NOT(ISERROR(SEARCH("Контрола",A162)))</formula>
    </cfRule>
  </conditionalFormatting>
  <conditionalFormatting sqref="A162">
    <cfRule type="containsText" dxfId="8155" priority="118" operator="containsText" text="△">
      <formula>NOT(ISERROR(SEARCH("△",A162)))</formula>
    </cfRule>
  </conditionalFormatting>
  <conditionalFormatting sqref="A163">
    <cfRule type="containsText" dxfId="8154" priority="117" operator="containsText" text="Контрола">
      <formula>NOT(ISERROR(SEARCH("Контрола",A163)))</formula>
    </cfRule>
  </conditionalFormatting>
  <conditionalFormatting sqref="A164">
    <cfRule type="containsText" dxfId="8153" priority="116" operator="containsText" text="Контрола">
      <formula>NOT(ISERROR(SEARCH("Контрола",A164)))</formula>
    </cfRule>
  </conditionalFormatting>
  <conditionalFormatting sqref="A164">
    <cfRule type="containsText" dxfId="8152" priority="115" operator="containsText" text="△">
      <formula>NOT(ISERROR(SEARCH("△",A164)))</formula>
    </cfRule>
  </conditionalFormatting>
  <conditionalFormatting sqref="A165">
    <cfRule type="containsText" dxfId="8151" priority="114" operator="containsText" text="Контрола">
      <formula>NOT(ISERROR(SEARCH("Контрола",A165)))</formula>
    </cfRule>
  </conditionalFormatting>
  <conditionalFormatting sqref="A166">
    <cfRule type="containsText" dxfId="8150" priority="113" operator="containsText" text="Контрола">
      <formula>NOT(ISERROR(SEARCH("Контрола",A166)))</formula>
    </cfRule>
  </conditionalFormatting>
  <conditionalFormatting sqref="A166">
    <cfRule type="containsText" dxfId="8149" priority="112" operator="containsText" text="△">
      <formula>NOT(ISERROR(SEARCH("△",A166)))</formula>
    </cfRule>
  </conditionalFormatting>
  <conditionalFormatting sqref="A167">
    <cfRule type="containsText" dxfId="8148" priority="111" operator="containsText" text="Контрола">
      <formula>NOT(ISERROR(SEARCH("Контрола",A167)))</formula>
    </cfRule>
  </conditionalFormatting>
  <conditionalFormatting sqref="A168">
    <cfRule type="containsText" dxfId="8147" priority="110" operator="containsText" text="Контрола">
      <formula>NOT(ISERROR(SEARCH("Контрола",A168)))</formula>
    </cfRule>
  </conditionalFormatting>
  <conditionalFormatting sqref="A168">
    <cfRule type="containsText" dxfId="8146" priority="109" operator="containsText" text="△">
      <formula>NOT(ISERROR(SEARCH("△",A168)))</formula>
    </cfRule>
  </conditionalFormatting>
  <conditionalFormatting sqref="A169">
    <cfRule type="containsText" dxfId="8145" priority="108" operator="containsText" text="Контрола">
      <formula>NOT(ISERROR(SEARCH("Контрола",A169)))</formula>
    </cfRule>
  </conditionalFormatting>
  <conditionalFormatting sqref="A170">
    <cfRule type="containsText" dxfId="8144" priority="107" operator="containsText" text="Контрола">
      <formula>NOT(ISERROR(SEARCH("Контрола",A170)))</formula>
    </cfRule>
  </conditionalFormatting>
  <conditionalFormatting sqref="A170">
    <cfRule type="containsText" dxfId="8143" priority="106" operator="containsText" text="△">
      <formula>NOT(ISERROR(SEARCH("△",A170)))</formula>
    </cfRule>
  </conditionalFormatting>
  <conditionalFormatting sqref="A171">
    <cfRule type="containsText" dxfId="8142" priority="105" operator="containsText" text="Контрола">
      <formula>NOT(ISERROR(SEARCH("Контрола",A171)))</formula>
    </cfRule>
  </conditionalFormatting>
  <conditionalFormatting sqref="A172">
    <cfRule type="containsText" dxfId="8141" priority="104" operator="containsText" text="Контрола">
      <formula>NOT(ISERROR(SEARCH("Контрола",A172)))</formula>
    </cfRule>
  </conditionalFormatting>
  <conditionalFormatting sqref="A172">
    <cfRule type="containsText" dxfId="8140" priority="103" operator="containsText" text="△">
      <formula>NOT(ISERROR(SEARCH("△",A172)))</formula>
    </cfRule>
  </conditionalFormatting>
  <conditionalFormatting sqref="A173">
    <cfRule type="containsText" dxfId="8139" priority="102" operator="containsText" text="Контрола">
      <formula>NOT(ISERROR(SEARCH("Контрола",A173)))</formula>
    </cfRule>
  </conditionalFormatting>
  <conditionalFormatting sqref="A174">
    <cfRule type="containsText" dxfId="8138" priority="101" operator="containsText" text="Контрола">
      <formula>NOT(ISERROR(SEARCH("Контрола",A174)))</formula>
    </cfRule>
  </conditionalFormatting>
  <conditionalFormatting sqref="A174">
    <cfRule type="containsText" dxfId="8137" priority="100" operator="containsText" text="△">
      <formula>NOT(ISERROR(SEARCH("△",A174)))</formula>
    </cfRule>
  </conditionalFormatting>
  <conditionalFormatting sqref="A175">
    <cfRule type="containsText" dxfId="8136" priority="99" operator="containsText" text="Контрола">
      <formula>NOT(ISERROR(SEARCH("Контрола",A175)))</formula>
    </cfRule>
  </conditionalFormatting>
  <conditionalFormatting sqref="A176">
    <cfRule type="containsText" dxfId="8135" priority="98" operator="containsText" text="Контрола">
      <formula>NOT(ISERROR(SEARCH("Контрола",A176)))</formula>
    </cfRule>
  </conditionalFormatting>
  <conditionalFormatting sqref="A176">
    <cfRule type="containsText" dxfId="8134" priority="97" operator="containsText" text="△">
      <formula>NOT(ISERROR(SEARCH("△",A176)))</formula>
    </cfRule>
  </conditionalFormatting>
  <conditionalFormatting sqref="A177">
    <cfRule type="containsText" dxfId="8133" priority="96" operator="containsText" text="Контрола">
      <formula>NOT(ISERROR(SEARCH("Контрола",A177)))</formula>
    </cfRule>
  </conditionalFormatting>
  <conditionalFormatting sqref="A178">
    <cfRule type="containsText" dxfId="8132" priority="95" operator="containsText" text="Контрола">
      <formula>NOT(ISERROR(SEARCH("Контрола",A178)))</formula>
    </cfRule>
  </conditionalFormatting>
  <conditionalFormatting sqref="A178">
    <cfRule type="containsText" dxfId="8131" priority="94" operator="containsText" text="△">
      <formula>NOT(ISERROR(SEARCH("△",A178)))</formula>
    </cfRule>
  </conditionalFormatting>
  <conditionalFormatting sqref="A179">
    <cfRule type="containsText" dxfId="8130" priority="93" operator="containsText" text="Контрола">
      <formula>NOT(ISERROR(SEARCH("Контрола",A179)))</formula>
    </cfRule>
  </conditionalFormatting>
  <conditionalFormatting sqref="A180">
    <cfRule type="containsText" dxfId="8129" priority="92" operator="containsText" text="Контрола">
      <formula>NOT(ISERROR(SEARCH("Контрола",A180)))</formula>
    </cfRule>
  </conditionalFormatting>
  <conditionalFormatting sqref="A180">
    <cfRule type="containsText" dxfId="8128" priority="91" operator="containsText" text="△">
      <formula>NOT(ISERROR(SEARCH("△",A180)))</formula>
    </cfRule>
  </conditionalFormatting>
  <conditionalFormatting sqref="A190">
    <cfRule type="containsText" dxfId="8127" priority="90" operator="containsText" text="Контрола">
      <formula>NOT(ISERROR(SEARCH("Контрола",A190)))</formula>
    </cfRule>
  </conditionalFormatting>
  <conditionalFormatting sqref="A191">
    <cfRule type="containsText" dxfId="8126" priority="89" operator="containsText" text="Контрола">
      <formula>NOT(ISERROR(SEARCH("Контрола",A191)))</formula>
    </cfRule>
  </conditionalFormatting>
  <conditionalFormatting sqref="A191">
    <cfRule type="containsText" dxfId="8125" priority="88" operator="containsText" text="△">
      <formula>NOT(ISERROR(SEARCH("△",A191)))</formula>
    </cfRule>
  </conditionalFormatting>
  <conditionalFormatting sqref="A192">
    <cfRule type="containsText" dxfId="8124" priority="87" operator="containsText" text="Контрола">
      <formula>NOT(ISERROR(SEARCH("Контрола",A192)))</formula>
    </cfRule>
  </conditionalFormatting>
  <conditionalFormatting sqref="A193">
    <cfRule type="containsText" dxfId="8123" priority="86" operator="containsText" text="Контрола">
      <formula>NOT(ISERROR(SEARCH("Контрола",A193)))</formula>
    </cfRule>
  </conditionalFormatting>
  <conditionalFormatting sqref="A193">
    <cfRule type="containsText" dxfId="8122" priority="85" operator="containsText" text="△">
      <formula>NOT(ISERROR(SEARCH("△",A193)))</formula>
    </cfRule>
  </conditionalFormatting>
  <conditionalFormatting sqref="A194">
    <cfRule type="containsText" dxfId="8121" priority="84" operator="containsText" text="Контрола">
      <formula>NOT(ISERROR(SEARCH("Контрола",A194)))</formula>
    </cfRule>
  </conditionalFormatting>
  <conditionalFormatting sqref="A195">
    <cfRule type="containsText" dxfId="8120" priority="83" operator="containsText" text="Контрола">
      <formula>NOT(ISERROR(SEARCH("Контрола",A195)))</formula>
    </cfRule>
  </conditionalFormatting>
  <conditionalFormatting sqref="A195">
    <cfRule type="containsText" dxfId="8119" priority="82" operator="containsText" text="△">
      <formula>NOT(ISERROR(SEARCH("△",A195)))</formula>
    </cfRule>
  </conditionalFormatting>
  <conditionalFormatting sqref="A196">
    <cfRule type="containsText" dxfId="8118" priority="81" operator="containsText" text="Контрола">
      <formula>NOT(ISERROR(SEARCH("Контрола",A196)))</formula>
    </cfRule>
  </conditionalFormatting>
  <conditionalFormatting sqref="A197">
    <cfRule type="containsText" dxfId="8117" priority="80" operator="containsText" text="Контрола">
      <formula>NOT(ISERROR(SEARCH("Контрола",A197)))</formula>
    </cfRule>
  </conditionalFormatting>
  <conditionalFormatting sqref="A197">
    <cfRule type="containsText" dxfId="8116" priority="79" operator="containsText" text="△">
      <formula>NOT(ISERROR(SEARCH("△",A197)))</formula>
    </cfRule>
  </conditionalFormatting>
  <conditionalFormatting sqref="A198">
    <cfRule type="containsText" dxfId="8115" priority="78" operator="containsText" text="Контрола">
      <formula>NOT(ISERROR(SEARCH("Контрола",A198)))</formula>
    </cfRule>
  </conditionalFormatting>
  <conditionalFormatting sqref="A199">
    <cfRule type="containsText" dxfId="8114" priority="77" operator="containsText" text="Контрола">
      <formula>NOT(ISERROR(SEARCH("Контрола",A199)))</formula>
    </cfRule>
  </conditionalFormatting>
  <conditionalFormatting sqref="A199">
    <cfRule type="containsText" dxfId="8113" priority="76" operator="containsText" text="△">
      <formula>NOT(ISERROR(SEARCH("△",A199)))</formula>
    </cfRule>
  </conditionalFormatting>
  <conditionalFormatting sqref="A200">
    <cfRule type="containsText" dxfId="8112" priority="75" operator="containsText" text="Контрола">
      <formula>NOT(ISERROR(SEARCH("Контрола",A200)))</formula>
    </cfRule>
  </conditionalFormatting>
  <conditionalFormatting sqref="A201">
    <cfRule type="containsText" dxfId="8111" priority="74" operator="containsText" text="Контрола">
      <formula>NOT(ISERROR(SEARCH("Контрола",A201)))</formula>
    </cfRule>
  </conditionalFormatting>
  <conditionalFormatting sqref="A201">
    <cfRule type="containsText" dxfId="8110" priority="73" operator="containsText" text="△">
      <formula>NOT(ISERROR(SEARCH("△",A201)))</formula>
    </cfRule>
  </conditionalFormatting>
  <conditionalFormatting sqref="A202">
    <cfRule type="containsText" dxfId="8109" priority="72" operator="containsText" text="Контрола">
      <formula>NOT(ISERROR(SEARCH("Контрола",A202)))</formula>
    </cfRule>
  </conditionalFormatting>
  <conditionalFormatting sqref="A203">
    <cfRule type="containsText" dxfId="8108" priority="71" operator="containsText" text="Контрола">
      <formula>NOT(ISERROR(SEARCH("Контрола",A203)))</formula>
    </cfRule>
  </conditionalFormatting>
  <conditionalFormatting sqref="A203">
    <cfRule type="containsText" dxfId="8107" priority="70" operator="containsText" text="△">
      <formula>NOT(ISERROR(SEARCH("△",A203)))</formula>
    </cfRule>
  </conditionalFormatting>
  <conditionalFormatting sqref="A204">
    <cfRule type="containsText" dxfId="8106" priority="69" operator="containsText" text="Контрола">
      <formula>NOT(ISERROR(SEARCH("Контрола",A204)))</formula>
    </cfRule>
  </conditionalFormatting>
  <conditionalFormatting sqref="A205">
    <cfRule type="containsText" dxfId="8105" priority="68" operator="containsText" text="Контрола">
      <formula>NOT(ISERROR(SEARCH("Контрола",A205)))</formula>
    </cfRule>
  </conditionalFormatting>
  <conditionalFormatting sqref="A205">
    <cfRule type="containsText" dxfId="8104" priority="67" operator="containsText" text="△">
      <formula>NOT(ISERROR(SEARCH("△",A205)))</formula>
    </cfRule>
  </conditionalFormatting>
  <conditionalFormatting sqref="A206">
    <cfRule type="containsText" dxfId="8103" priority="66" operator="containsText" text="Контрола">
      <formula>NOT(ISERROR(SEARCH("Контрола",A206)))</formula>
    </cfRule>
  </conditionalFormatting>
  <conditionalFormatting sqref="A207">
    <cfRule type="containsText" dxfId="8102" priority="65" operator="containsText" text="Контрола">
      <formula>NOT(ISERROR(SEARCH("Контрола",A207)))</formula>
    </cfRule>
  </conditionalFormatting>
  <conditionalFormatting sqref="A207">
    <cfRule type="containsText" dxfId="8101" priority="64" operator="containsText" text="△">
      <formula>NOT(ISERROR(SEARCH("△",A207)))</formula>
    </cfRule>
  </conditionalFormatting>
  <conditionalFormatting sqref="A208">
    <cfRule type="containsText" dxfId="8100" priority="63" operator="containsText" text="Контрола">
      <formula>NOT(ISERROR(SEARCH("Контрола",A208)))</formula>
    </cfRule>
  </conditionalFormatting>
  <conditionalFormatting sqref="A209">
    <cfRule type="containsText" dxfId="8099" priority="62" operator="containsText" text="Контрола">
      <formula>NOT(ISERROR(SEARCH("Контрола",A209)))</formula>
    </cfRule>
  </conditionalFormatting>
  <conditionalFormatting sqref="A209">
    <cfRule type="containsText" dxfId="8098" priority="61" operator="containsText" text="△">
      <formula>NOT(ISERROR(SEARCH("△",A209)))</formula>
    </cfRule>
  </conditionalFormatting>
  <conditionalFormatting sqref="A210">
    <cfRule type="containsText" dxfId="8097" priority="60" operator="containsText" text="Контрола">
      <formula>NOT(ISERROR(SEARCH("Контрола",A210)))</formula>
    </cfRule>
  </conditionalFormatting>
  <conditionalFormatting sqref="A211">
    <cfRule type="containsText" dxfId="8096" priority="59" operator="containsText" text="Контрола">
      <formula>NOT(ISERROR(SEARCH("Контрола",A211)))</formula>
    </cfRule>
  </conditionalFormatting>
  <conditionalFormatting sqref="A211">
    <cfRule type="containsText" dxfId="8095" priority="58" operator="containsText" text="△">
      <formula>NOT(ISERROR(SEARCH("△",A211)))</formula>
    </cfRule>
  </conditionalFormatting>
  <conditionalFormatting sqref="A212">
    <cfRule type="containsText" dxfId="8094" priority="57" operator="containsText" text="Контрола">
      <formula>NOT(ISERROR(SEARCH("Контрола",A212)))</formula>
    </cfRule>
  </conditionalFormatting>
  <conditionalFormatting sqref="A213">
    <cfRule type="containsText" dxfId="8093" priority="56" operator="containsText" text="Контрола">
      <formula>NOT(ISERROR(SEARCH("Контрола",A213)))</formula>
    </cfRule>
  </conditionalFormatting>
  <conditionalFormatting sqref="A213">
    <cfRule type="containsText" dxfId="8092" priority="55" operator="containsText" text="△">
      <formula>NOT(ISERROR(SEARCH("△",A213)))</formula>
    </cfRule>
  </conditionalFormatting>
  <conditionalFormatting sqref="A214">
    <cfRule type="containsText" dxfId="8091" priority="54" operator="containsText" text="Контрола">
      <formula>NOT(ISERROR(SEARCH("Контрола",A214)))</formula>
    </cfRule>
  </conditionalFormatting>
  <conditionalFormatting sqref="A215">
    <cfRule type="containsText" dxfId="8090" priority="53" operator="containsText" text="Контрола">
      <formula>NOT(ISERROR(SEARCH("Контрола",A215)))</formula>
    </cfRule>
  </conditionalFormatting>
  <conditionalFormatting sqref="A215">
    <cfRule type="containsText" dxfId="8089" priority="52" operator="containsText" text="△">
      <formula>NOT(ISERROR(SEARCH("△",A215)))</formula>
    </cfRule>
  </conditionalFormatting>
  <conditionalFormatting sqref="A216">
    <cfRule type="containsText" dxfId="8088" priority="51" operator="containsText" text="Контрола">
      <formula>NOT(ISERROR(SEARCH("Контрола",A216)))</formula>
    </cfRule>
  </conditionalFormatting>
  <conditionalFormatting sqref="A217">
    <cfRule type="containsText" dxfId="8087" priority="50" operator="containsText" text="Контрола">
      <formula>NOT(ISERROR(SEARCH("Контрола",A217)))</formula>
    </cfRule>
  </conditionalFormatting>
  <conditionalFormatting sqref="A217">
    <cfRule type="containsText" dxfId="8086" priority="49" operator="containsText" text="△">
      <formula>NOT(ISERROR(SEARCH("△",A217)))</formula>
    </cfRule>
  </conditionalFormatting>
  <conditionalFormatting sqref="A218">
    <cfRule type="containsText" dxfId="8085" priority="48" operator="containsText" text="Контрола">
      <formula>NOT(ISERROR(SEARCH("Контрола",A218)))</formula>
    </cfRule>
  </conditionalFormatting>
  <conditionalFormatting sqref="A219">
    <cfRule type="containsText" dxfId="8084" priority="47" operator="containsText" text="Контрола">
      <formula>NOT(ISERROR(SEARCH("Контрола",A219)))</formula>
    </cfRule>
  </conditionalFormatting>
  <conditionalFormatting sqref="A219">
    <cfRule type="containsText" dxfId="8083" priority="46" operator="containsText" text="△">
      <formula>NOT(ISERROR(SEARCH("△",A219)))</formula>
    </cfRule>
  </conditionalFormatting>
  <conditionalFormatting sqref="A229">
    <cfRule type="containsText" dxfId="8082" priority="45" operator="containsText" text="Контрола">
      <formula>NOT(ISERROR(SEARCH("Контрола",A229)))</formula>
    </cfRule>
  </conditionalFormatting>
  <conditionalFormatting sqref="A230">
    <cfRule type="containsText" dxfId="8081" priority="44" operator="containsText" text="Контрола">
      <formula>NOT(ISERROR(SEARCH("Контрола",A230)))</formula>
    </cfRule>
  </conditionalFormatting>
  <conditionalFormatting sqref="A230">
    <cfRule type="containsText" dxfId="8080" priority="43" operator="containsText" text="△">
      <formula>NOT(ISERROR(SEARCH("△",A230)))</formula>
    </cfRule>
  </conditionalFormatting>
  <conditionalFormatting sqref="A231">
    <cfRule type="containsText" dxfId="8079" priority="42" operator="containsText" text="Контрола">
      <formula>NOT(ISERROR(SEARCH("Контрола",A231)))</formula>
    </cfRule>
  </conditionalFormatting>
  <conditionalFormatting sqref="A232">
    <cfRule type="containsText" dxfId="8078" priority="41" operator="containsText" text="Контрола">
      <formula>NOT(ISERROR(SEARCH("Контрола",A232)))</formula>
    </cfRule>
  </conditionalFormatting>
  <conditionalFormatting sqref="A232">
    <cfRule type="containsText" dxfId="8077" priority="40" operator="containsText" text="△">
      <formula>NOT(ISERROR(SEARCH("△",A232)))</formula>
    </cfRule>
  </conditionalFormatting>
  <conditionalFormatting sqref="A233">
    <cfRule type="containsText" dxfId="8076" priority="39" operator="containsText" text="Контрола">
      <formula>NOT(ISERROR(SEARCH("Контрола",A233)))</formula>
    </cfRule>
  </conditionalFormatting>
  <conditionalFormatting sqref="A234">
    <cfRule type="containsText" dxfId="8075" priority="38" operator="containsText" text="Контрола">
      <formula>NOT(ISERROR(SEARCH("Контрола",A234)))</formula>
    </cfRule>
  </conditionalFormatting>
  <conditionalFormatting sqref="A234">
    <cfRule type="containsText" dxfId="8074" priority="37" operator="containsText" text="△">
      <formula>NOT(ISERROR(SEARCH("△",A234)))</formula>
    </cfRule>
  </conditionalFormatting>
  <conditionalFormatting sqref="A235">
    <cfRule type="containsText" dxfId="8073" priority="36" operator="containsText" text="Контрола">
      <formula>NOT(ISERROR(SEARCH("Контрола",A235)))</formula>
    </cfRule>
  </conditionalFormatting>
  <conditionalFormatting sqref="A236">
    <cfRule type="containsText" dxfId="8072" priority="35" operator="containsText" text="Контрола">
      <formula>NOT(ISERROR(SEARCH("Контрола",A236)))</formula>
    </cfRule>
  </conditionalFormatting>
  <conditionalFormatting sqref="A236">
    <cfRule type="containsText" dxfId="8071" priority="34" operator="containsText" text="△">
      <formula>NOT(ISERROR(SEARCH("△",A236)))</formula>
    </cfRule>
  </conditionalFormatting>
  <conditionalFormatting sqref="A237">
    <cfRule type="containsText" dxfId="8070" priority="33" operator="containsText" text="Контрола">
      <formula>NOT(ISERROR(SEARCH("Контрола",A237)))</formula>
    </cfRule>
  </conditionalFormatting>
  <conditionalFormatting sqref="A238">
    <cfRule type="containsText" dxfId="8069" priority="32" operator="containsText" text="Контрола">
      <formula>NOT(ISERROR(SEARCH("Контрола",A238)))</formula>
    </cfRule>
  </conditionalFormatting>
  <conditionalFormatting sqref="A238">
    <cfRule type="containsText" dxfId="8068" priority="31" operator="containsText" text="△">
      <formula>NOT(ISERROR(SEARCH("△",A238)))</formula>
    </cfRule>
  </conditionalFormatting>
  <conditionalFormatting sqref="A239">
    <cfRule type="containsText" dxfId="8067" priority="30" operator="containsText" text="Контрола">
      <formula>NOT(ISERROR(SEARCH("Контрола",A239)))</formula>
    </cfRule>
  </conditionalFormatting>
  <conditionalFormatting sqref="A240">
    <cfRule type="containsText" dxfId="8066" priority="29" operator="containsText" text="Контрола">
      <formula>NOT(ISERROR(SEARCH("Контрола",A240)))</formula>
    </cfRule>
  </conditionalFormatting>
  <conditionalFormatting sqref="A240">
    <cfRule type="containsText" dxfId="8065" priority="28" operator="containsText" text="△">
      <formula>NOT(ISERROR(SEARCH("△",A240)))</formula>
    </cfRule>
  </conditionalFormatting>
  <conditionalFormatting sqref="A241">
    <cfRule type="containsText" dxfId="8064" priority="27" operator="containsText" text="Контрола">
      <formula>NOT(ISERROR(SEARCH("Контрола",A241)))</formula>
    </cfRule>
  </conditionalFormatting>
  <conditionalFormatting sqref="A242">
    <cfRule type="containsText" dxfId="8063" priority="26" operator="containsText" text="Контрола">
      <formula>NOT(ISERROR(SEARCH("Контрола",A242)))</formula>
    </cfRule>
  </conditionalFormatting>
  <conditionalFormatting sqref="A242">
    <cfRule type="containsText" dxfId="8062" priority="25" operator="containsText" text="△">
      <formula>NOT(ISERROR(SEARCH("△",A242)))</formula>
    </cfRule>
  </conditionalFormatting>
  <conditionalFormatting sqref="A243">
    <cfRule type="containsText" dxfId="8061" priority="24" operator="containsText" text="Контрола">
      <formula>NOT(ISERROR(SEARCH("Контрола",A243)))</formula>
    </cfRule>
  </conditionalFormatting>
  <conditionalFormatting sqref="A244">
    <cfRule type="containsText" dxfId="8060" priority="23" operator="containsText" text="Контрола">
      <formula>NOT(ISERROR(SEARCH("Контрола",A244)))</formula>
    </cfRule>
  </conditionalFormatting>
  <conditionalFormatting sqref="A244">
    <cfRule type="containsText" dxfId="8059" priority="22" operator="containsText" text="△">
      <formula>NOT(ISERROR(SEARCH("△",A244)))</formula>
    </cfRule>
  </conditionalFormatting>
  <conditionalFormatting sqref="A245">
    <cfRule type="containsText" dxfId="8058" priority="21" operator="containsText" text="Контрола">
      <formula>NOT(ISERROR(SEARCH("Контрола",A245)))</formula>
    </cfRule>
  </conditionalFormatting>
  <conditionalFormatting sqref="A246">
    <cfRule type="containsText" dxfId="8057" priority="20" operator="containsText" text="Контрола">
      <formula>NOT(ISERROR(SEARCH("Контрола",A246)))</formula>
    </cfRule>
  </conditionalFormatting>
  <conditionalFormatting sqref="A246">
    <cfRule type="containsText" dxfId="8056" priority="19" operator="containsText" text="△">
      <formula>NOT(ISERROR(SEARCH("△",A246)))</formula>
    </cfRule>
  </conditionalFormatting>
  <conditionalFormatting sqref="A247">
    <cfRule type="containsText" dxfId="8055" priority="18" operator="containsText" text="Контрола">
      <formula>NOT(ISERROR(SEARCH("Контрола",A247)))</formula>
    </cfRule>
  </conditionalFormatting>
  <conditionalFormatting sqref="A248">
    <cfRule type="containsText" dxfId="8054" priority="17" operator="containsText" text="Контрола">
      <formula>NOT(ISERROR(SEARCH("Контрола",A248)))</formula>
    </cfRule>
  </conditionalFormatting>
  <conditionalFormatting sqref="A248">
    <cfRule type="containsText" dxfId="8053" priority="16" operator="containsText" text="△">
      <formula>NOT(ISERROR(SEARCH("△",A248)))</formula>
    </cfRule>
  </conditionalFormatting>
  <conditionalFormatting sqref="A249">
    <cfRule type="containsText" dxfId="8052" priority="15" operator="containsText" text="Контрола">
      <formula>NOT(ISERROR(SEARCH("Контрола",A249)))</formula>
    </cfRule>
  </conditionalFormatting>
  <conditionalFormatting sqref="A250">
    <cfRule type="containsText" dxfId="8051" priority="14" operator="containsText" text="Контрола">
      <formula>NOT(ISERROR(SEARCH("Контрола",A250)))</formula>
    </cfRule>
  </conditionalFormatting>
  <conditionalFormatting sqref="A250">
    <cfRule type="containsText" dxfId="8050" priority="13" operator="containsText" text="△">
      <formula>NOT(ISERROR(SEARCH("△",A250)))</formula>
    </cfRule>
  </conditionalFormatting>
  <conditionalFormatting sqref="A251">
    <cfRule type="containsText" dxfId="8049" priority="12" operator="containsText" text="Контрола">
      <formula>NOT(ISERROR(SEARCH("Контрола",A251)))</formula>
    </cfRule>
  </conditionalFormatting>
  <conditionalFormatting sqref="A252">
    <cfRule type="containsText" dxfId="8048" priority="11" operator="containsText" text="Контрола">
      <formula>NOT(ISERROR(SEARCH("Контрола",A252)))</formula>
    </cfRule>
  </conditionalFormatting>
  <conditionalFormatting sqref="A252">
    <cfRule type="containsText" dxfId="8047" priority="10" operator="containsText" text="△">
      <formula>NOT(ISERROR(SEARCH("△",A252)))</formula>
    </cfRule>
  </conditionalFormatting>
  <conditionalFormatting sqref="A253">
    <cfRule type="containsText" dxfId="8046" priority="9" operator="containsText" text="Контрола">
      <formula>NOT(ISERROR(SEARCH("Контрола",A253)))</formula>
    </cfRule>
  </conditionalFormatting>
  <conditionalFormatting sqref="A254">
    <cfRule type="containsText" dxfId="8045" priority="8" operator="containsText" text="Контрола">
      <formula>NOT(ISERROR(SEARCH("Контрола",A254)))</formula>
    </cfRule>
  </conditionalFormatting>
  <conditionalFormatting sqref="A254">
    <cfRule type="containsText" dxfId="8044" priority="7" operator="containsText" text="△">
      <formula>NOT(ISERROR(SEARCH("△",A254)))</formula>
    </cfRule>
  </conditionalFormatting>
  <conditionalFormatting sqref="A255">
    <cfRule type="containsText" dxfId="8043" priority="6" operator="containsText" text="Контрола">
      <formula>NOT(ISERROR(SEARCH("Контрола",A255)))</formula>
    </cfRule>
  </conditionalFormatting>
  <conditionalFormatting sqref="A256">
    <cfRule type="containsText" dxfId="8042" priority="5" operator="containsText" text="Контрола">
      <formula>NOT(ISERROR(SEARCH("Контрола",A256)))</formula>
    </cfRule>
  </conditionalFormatting>
  <conditionalFormatting sqref="A256">
    <cfRule type="containsText" dxfId="8041" priority="4" operator="containsText" text="△">
      <formula>NOT(ISERROR(SEARCH("△",A256)))</formula>
    </cfRule>
  </conditionalFormatting>
  <conditionalFormatting sqref="A257">
    <cfRule type="containsText" dxfId="8040" priority="3" operator="containsText" text="Контрола">
      <formula>NOT(ISERROR(SEARCH("Контрола",A257)))</formula>
    </cfRule>
  </conditionalFormatting>
  <conditionalFormatting sqref="A258">
    <cfRule type="containsText" dxfId="8039" priority="2" operator="containsText" text="Контрола">
      <formula>NOT(ISERROR(SEARCH("Контрола",A258)))</formula>
    </cfRule>
  </conditionalFormatting>
  <conditionalFormatting sqref="A258">
    <cfRule type="containsText" dxfId="8038" priority="1" operator="containsText" text="△">
      <formula>NOT(ISERROR(SEARCH("△",A258)))</formula>
    </cfRule>
  </conditionalFormatting>
  <pageMargins left="0.7" right="0.7" top="0.75" bottom="0.75" header="0.3" footer="0.3"/>
  <pageSetup paperSize="9" scale="90" orientation="portrait" r:id="rId1"/>
  <rowBreaks count="6" manualBreakCount="6">
    <brk id="24" max="16383" man="1"/>
    <brk id="73" max="16383" man="1"/>
    <brk id="112" max="16383" man="1"/>
    <brk id="151" max="16383" man="1"/>
    <brk id="190" max="16383" man="1"/>
    <brk id="229"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61496914-8670-4226-BCA2-D64E64F65D9C}">
          <x14:formula1>
            <xm:f>'Организационе јединице'!$B$3:$B$20</xm:f>
          </x14:formula1>
          <xm:sqref>C4:F4</xm:sqref>
        </x14:dataValidation>
        <x14:dataValidation type="list" allowBlank="1" showInputMessage="1" showErrorMessage="1" xr:uid="{B557B257-54D1-4AB7-BB7F-6045B676DCE4}">
          <x14:formula1>
            <xm:f>siiiii!$B$16:$B$20</xm:f>
          </x14:formula1>
          <xm:sqref>A190 A73 A77 A75 A79 A151 A155 A153 A157 A91 A112 A116 A114 A118 A130 A36 A40 A38 A42 A54 A169 A171 A175 A173 A177 A194 A192 A196 A208 A210 A93 A97 A95 A99 A101 A81 A83 A87 A85 A89 A132 A136 A134 A138 A140 A120 A122 A126 A124 A128 A56 A58 A60 A62 A44 A46 A50 A48 A52 A214 A212 A216 A218 A198 A200 A204 A202 A206 A179 A159 A161 A165 A163 A167 A229 A233 A231 A235 A247 A249 A253 A251 A255 A257 A237 A239 A243 A241 A245</xm:sqref>
        </x14:dataValidation>
        <x14:dataValidation type="list" allowBlank="1" showInputMessage="1" showErrorMessage="1" xr:uid="{6E90B538-05B4-442C-AC80-D8EAC847D2D5}">
          <x14:formula1>
            <xm:f>'Листа пословних процеса'!$C$7:$C$94</xm:f>
          </x14:formula1>
          <xm:sqref>C3:F3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258"/>
  <sheetViews>
    <sheetView view="pageBreakPreview" zoomScaleNormal="96" zoomScaleSheetLayoutView="100" workbookViewId="0">
      <selection sqref="A1:XFD1048576"/>
    </sheetView>
  </sheetViews>
  <sheetFormatPr defaultColWidth="9.1796875" defaultRowHeight="14.5" x14ac:dyDescent="0.35"/>
  <cols>
    <col min="1" max="1" width="15.17968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4"/>
  </cols>
  <sheetData>
    <row r="1" spans="1:6" ht="33.75" customHeight="1" x14ac:dyDescent="0.35">
      <c r="A1" s="211" t="s">
        <v>199</v>
      </c>
      <c r="B1" s="221"/>
      <c r="C1" s="221"/>
      <c r="D1" s="221"/>
      <c r="E1" s="221"/>
      <c r="F1" s="212"/>
    </row>
    <row r="2" spans="1:6" ht="33.75" customHeight="1" x14ac:dyDescent="0.35">
      <c r="A2" s="211" t="s">
        <v>12</v>
      </c>
      <c r="B2" s="212"/>
      <c r="C2" s="225" t="s">
        <v>197</v>
      </c>
      <c r="D2" s="225"/>
      <c r="E2" s="225"/>
      <c r="F2" s="225"/>
    </row>
    <row r="3" spans="1:6" ht="45" customHeight="1" x14ac:dyDescent="0.35">
      <c r="A3" s="201" t="str">
        <f>IF(ISNA(VLOOKUP(C3,'Сви процеси'!$B$5:$Q$74,2,0))=TRUE," ",VLOOKUP(C3,'Сви процеси'!$B$5:$Q$74,2,0))</f>
        <v xml:space="preserve"> </v>
      </c>
      <c r="B3" s="203"/>
      <c r="C3" s="226"/>
      <c r="D3" s="226"/>
      <c r="E3" s="226"/>
      <c r="F3" s="226"/>
    </row>
    <row r="4" spans="1:6" ht="37.4" customHeight="1" x14ac:dyDescent="0.35">
      <c r="A4" s="211" t="s">
        <v>200</v>
      </c>
      <c r="B4" s="212"/>
      <c r="C4" s="222"/>
      <c r="D4" s="223"/>
      <c r="E4" s="223"/>
      <c r="F4" s="224"/>
    </row>
    <row r="5" spans="1:6" x14ac:dyDescent="0.35">
      <c r="A5" s="193"/>
      <c r="B5" s="200"/>
      <c r="C5" s="200"/>
      <c r="D5" s="200"/>
      <c r="E5" s="200"/>
      <c r="F5" s="194"/>
    </row>
    <row r="6" spans="1:6" ht="32.15" customHeight="1" x14ac:dyDescent="0.35">
      <c r="A6" s="211" t="s">
        <v>201</v>
      </c>
      <c r="B6" s="212"/>
      <c r="C6" s="201" t="str">
        <f>IF(ISNA(VLOOKUP(C4,'Организационе јединице'!$B$3:$C$36,2,0))=TRUE,"     ", VLOOKUP(C4,'Организационе јединице'!$B$3:$C36,2,0))</f>
        <v xml:space="preserve">     </v>
      </c>
      <c r="D6" s="202"/>
      <c r="E6" s="202"/>
      <c r="F6" s="203"/>
    </row>
    <row r="7" spans="1:6" x14ac:dyDescent="0.35">
      <c r="A7" s="213"/>
      <c r="B7" s="199"/>
      <c r="C7" s="199"/>
      <c r="D7" s="199"/>
      <c r="E7" s="199"/>
      <c r="F7" s="214"/>
    </row>
    <row r="8" spans="1:6" ht="67.5" customHeight="1" x14ac:dyDescent="0.35">
      <c r="A8" s="38" t="s">
        <v>14</v>
      </c>
      <c r="B8" s="215" t="str">
        <f>IF(ISNA(VLOOKUP(C3,'Сви процеси'!$B$5:$Q$103,4,0))=TRUE," ",VLOOKUP(C3,'Сви процеси'!$B$5:$Q$103,4,0))</f>
        <v xml:space="preserve"> </v>
      </c>
      <c r="C8" s="216"/>
      <c r="D8" s="216"/>
      <c r="E8" s="216"/>
      <c r="F8" s="217"/>
    </row>
    <row r="9" spans="1:6" ht="26.5" customHeight="1" x14ac:dyDescent="0.35">
      <c r="A9" s="227" t="s">
        <v>202</v>
      </c>
      <c r="B9" s="218" t="str">
        <f>IF(ISNA(VLOOKUP(C3,'Сви процеси'!$B$5:$T$103,17,0))=TRUE," ",VLOOKUP(C3,'Сви процеси'!$B$5:$T$103,17,0))</f>
        <v xml:space="preserve"> </v>
      </c>
      <c r="C9" s="219"/>
      <c r="D9" s="219"/>
      <c r="E9" s="219"/>
      <c r="F9" s="220"/>
    </row>
    <row r="10" spans="1:6" ht="25.75" customHeight="1" x14ac:dyDescent="0.35">
      <c r="A10" s="228"/>
      <c r="B10" s="219" t="str">
        <f>IF(ISNA(VLOOKUP(C3,'Сви процеси'!$B$5:$T$103,18,0))=TRUE," ",VLOOKUP(C3,'Сви процеси'!$B$5:$T$103,18,0))</f>
        <v xml:space="preserve"> </v>
      </c>
      <c r="C10" s="219"/>
      <c r="D10" s="219"/>
      <c r="E10" s="219"/>
      <c r="F10" s="219"/>
    </row>
    <row r="11" spans="1:6" ht="24.65" customHeight="1" x14ac:dyDescent="0.35">
      <c r="A11" s="229"/>
      <c r="B11" s="219" t="str">
        <f>IF(ISNA(VLOOKUP(C3,'Сви процеси'!$B$5:$T$103,19,0))=TRUE," ",VLOOKUP(C3,'Сви процеси'!$B$5:$T$103,19,0))</f>
        <v xml:space="preserve"> </v>
      </c>
      <c r="C11" s="219"/>
      <c r="D11" s="219"/>
      <c r="E11" s="219"/>
      <c r="F11" s="219"/>
    </row>
    <row r="12" spans="1:6" x14ac:dyDescent="0.35">
      <c r="A12" s="199"/>
      <c r="B12" s="199"/>
      <c r="C12" s="199"/>
      <c r="D12" s="199"/>
      <c r="E12" s="199"/>
      <c r="F12" s="199"/>
    </row>
    <row r="13" spans="1:6" x14ac:dyDescent="0.35">
      <c r="A13" s="225" t="s">
        <v>203</v>
      </c>
      <c r="B13" s="225"/>
      <c r="C13" s="225"/>
      <c r="D13" s="225"/>
      <c r="E13" s="225"/>
      <c r="F13" s="225"/>
    </row>
    <row r="14" spans="1:6" ht="36" customHeight="1" x14ac:dyDescent="0.35">
      <c r="A14" s="40" t="s">
        <v>204</v>
      </c>
      <c r="B14" s="226"/>
      <c r="C14" s="226"/>
      <c r="D14" s="226"/>
      <c r="E14" s="226"/>
      <c r="F14" s="226"/>
    </row>
    <row r="15" spans="1:6" ht="117" customHeight="1" x14ac:dyDescent="0.35">
      <c r="A15" s="40" t="s">
        <v>205</v>
      </c>
      <c r="B15" s="192" t="str">
        <f>IF(ISNA(VLOOKUP(C3,'Сви процеси'!$B$5:$Q$103,3,0))=TRUE," ",VLOOKUP(C3,'Сви процеси'!$B$5:$Q$103,3,0))</f>
        <v xml:space="preserve"> </v>
      </c>
      <c r="C15" s="192"/>
      <c r="D15" s="192"/>
      <c r="E15" s="192"/>
      <c r="F15" s="192"/>
    </row>
    <row r="16" spans="1:6" ht="37.75" customHeight="1" x14ac:dyDescent="0.35">
      <c r="A16" s="40" t="s">
        <v>206</v>
      </c>
      <c r="B16" s="189"/>
      <c r="C16" s="189"/>
      <c r="D16" s="189"/>
      <c r="E16" s="189"/>
      <c r="F16" s="189"/>
    </row>
    <row r="17" spans="1:8" x14ac:dyDescent="0.35">
      <c r="A17" s="199"/>
      <c r="B17" s="199"/>
      <c r="C17" s="199"/>
      <c r="D17" s="199"/>
      <c r="E17" s="199"/>
      <c r="F17" s="199"/>
    </row>
    <row r="18" spans="1:8" ht="29" x14ac:dyDescent="0.35">
      <c r="A18" s="39" t="s">
        <v>207</v>
      </c>
      <c r="B18" s="211" t="s">
        <v>208</v>
      </c>
      <c r="C18" s="221"/>
      <c r="D18" s="221"/>
      <c r="E18" s="221"/>
      <c r="F18" s="212"/>
    </row>
    <row r="19" spans="1:8" ht="26.5" customHeight="1" x14ac:dyDescent="0.35">
      <c r="A19" s="35" t="str">
        <f>IF(ISNA(VLOOKUP(C3,'Сви процеси'!$B$5:$Q$103,5,0))=TRUE," ",VLOOKUP(C3,'Сви процеси'!$B$5:$Q$103,5,0))</f>
        <v xml:space="preserve"> </v>
      </c>
      <c r="B19" s="192" t="str">
        <f>IF(ISNA(VLOOKUP(C3,'Сви процеси'!$B$5:$Q$103,6,0))=TRUE," ",VLOOKUP(C3,'Сви процеси'!$B$5:$Q$103,6,0))</f>
        <v xml:space="preserve"> </v>
      </c>
      <c r="C19" s="192"/>
      <c r="D19" s="192"/>
      <c r="E19" s="192"/>
      <c r="F19" s="192"/>
    </row>
    <row r="20" spans="1:8" ht="27" customHeight="1" x14ac:dyDescent="0.35">
      <c r="A20" s="35" t="str">
        <f>IF(ISNA(VLOOKUP(C3,'Сви процеси'!$B$5:$Q$103,7,0))=TRUE," ",VLOOKUP(C3,'Сви процеси'!$B$5:$Q$103,7,0))</f>
        <v xml:space="preserve"> </v>
      </c>
      <c r="B20" s="192" t="str">
        <f>IF(ISNA(VLOOKUP(C3,'Сви процеси'!$B$5:$Q$103,8,0))=TRUE,"  ",VLOOKUP(C3,'Сви процеси'!$B$5:$Q$103,8,0))</f>
        <v xml:space="preserve">  </v>
      </c>
      <c r="C20" s="192"/>
      <c r="D20" s="192"/>
      <c r="E20" s="192"/>
      <c r="F20" s="192"/>
    </row>
    <row r="21" spans="1:8" ht="31.4" customHeight="1" x14ac:dyDescent="0.35">
      <c r="A21" s="35" t="str">
        <f>IF(ISNA(VLOOKUP(C3,'Сви процеси'!$B$5:$Q$103,9,0))=TRUE," ",VLOOKUP(C3,'Сви процеси'!$B$5:$Q$103,9,0))</f>
        <v xml:space="preserve"> </v>
      </c>
      <c r="B21" s="192" t="str">
        <f>IF(ISNA(VLOOKUP(C3,'Сви процеси'!$B$5:$Q$103,10,0))=TRUE," ",VLOOKUP(C3,'Сви процеси'!$B$5:$Q$103,10,0))</f>
        <v xml:space="preserve"> </v>
      </c>
      <c r="C21" s="192"/>
      <c r="D21" s="192"/>
      <c r="E21" s="192"/>
      <c r="F21" s="192"/>
    </row>
    <row r="22" spans="1:8" ht="26.5" customHeight="1" x14ac:dyDescent="0.35">
      <c r="A22" s="35" t="str">
        <f>IF(ISNA(VLOOKUP(C3,'Сви процеси'!$B$5:$Q$103,11,0))=TRUE," ",VLOOKUP(C3,'Сви процеси'!$B$5:$Q$103,11,0))</f>
        <v xml:space="preserve"> </v>
      </c>
      <c r="B22" s="192" t="str">
        <f>IF(ISNA(VLOOKUP(C3,'Сви процеси'!$B$5:$Q$103,12,0))=TRUE," ",VLOOKUP(C3,'Сви процеси'!$B$5:$Q$103,12,0))</f>
        <v xml:space="preserve"> </v>
      </c>
      <c r="C22" s="192"/>
      <c r="D22" s="192"/>
      <c r="E22" s="192"/>
      <c r="F22" s="192"/>
    </row>
    <row r="23" spans="1:8" ht="26.15" customHeight="1" x14ac:dyDescent="0.35">
      <c r="A23" s="35" t="str">
        <f>IF(ISNA(VLOOKUP(C3,'Сви процеси'!$B$5:$Q$103,13,0))=TRUE," ",VLOOKUP(C3,'Сви процеси'!$B$5:$Q$103,13,0))</f>
        <v xml:space="preserve"> </v>
      </c>
      <c r="B23" s="192" t="str">
        <f>IF(ISNA(VLOOKUP(C3,'Сви процеси'!$B$5:$Q$103,14,0))=TRUE," ",VLOOKUP(C3,'Сви процеси'!$B$5:$Q$103,14,0))</f>
        <v xml:space="preserve"> </v>
      </c>
      <c r="C23" s="192"/>
      <c r="D23" s="192"/>
      <c r="E23" s="192"/>
      <c r="F23" s="192"/>
    </row>
    <row r="24" spans="1:8" ht="26.15" customHeight="1" x14ac:dyDescent="0.35">
      <c r="A24" s="35" t="str">
        <f>IF(ISNA(VLOOKUP(C3,'Сви процеси'!$B$5:$Q$103,15,0))=TRUE," ",VLOOKUP(C3,'Сви процеси'!$B$5:$Q$103,15,0))</f>
        <v xml:space="preserve"> </v>
      </c>
      <c r="B24" s="192" t="str">
        <f>IF(ISNA(VLOOKUP(C3,'Сви процеси'!$B$5:$Q$103,16,0))=TRUE," ",VLOOKUP(C3,'Сви процеси'!$B$5:$Q$103,16,0))</f>
        <v xml:space="preserve"> </v>
      </c>
      <c r="C24" s="192"/>
      <c r="D24" s="192"/>
      <c r="E24" s="192"/>
      <c r="F24" s="192"/>
    </row>
    <row r="25" spans="1:8" ht="14.5" customHeight="1" x14ac:dyDescent="0.35">
      <c r="A25" s="202"/>
      <c r="B25" s="202"/>
      <c r="C25" s="202"/>
      <c r="D25" s="202"/>
      <c r="E25" s="202"/>
      <c r="F25" s="202"/>
    </row>
    <row r="26" spans="1:8" ht="29.5" customHeight="1" x14ac:dyDescent="0.35">
      <c r="A26" s="230" t="s">
        <v>209</v>
      </c>
      <c r="B26" s="231"/>
      <c r="C26" s="231"/>
      <c r="D26" s="231"/>
      <c r="E26" s="231"/>
      <c r="F26" s="232"/>
    </row>
    <row r="27" spans="1:8" x14ac:dyDescent="0.35">
      <c r="A27" s="199"/>
      <c r="B27" s="199"/>
      <c r="C27" s="199"/>
      <c r="D27" s="199"/>
      <c r="E27" s="199"/>
      <c r="F27" s="199"/>
    </row>
    <row r="28" spans="1:8" ht="14.5" customHeight="1" x14ac:dyDescent="0.35">
      <c r="A28" s="185" t="s">
        <v>210</v>
      </c>
      <c r="B28" s="186"/>
      <c r="C28" s="186"/>
      <c r="D28" s="186"/>
      <c r="E28" s="186"/>
      <c r="F28" s="187"/>
    </row>
    <row r="29" spans="1:8" ht="22.4" customHeight="1" x14ac:dyDescent="0.35">
      <c r="A29" s="35" t="str">
        <f>A19</f>
        <v xml:space="preserve"> </v>
      </c>
      <c r="B29" s="192" t="str">
        <f>B19</f>
        <v xml:space="preserve"> </v>
      </c>
      <c r="C29" s="192"/>
      <c r="D29" s="192"/>
      <c r="E29" s="192"/>
      <c r="F29" s="192"/>
      <c r="H29" s="15"/>
    </row>
    <row r="30" spans="1:8" x14ac:dyDescent="0.35">
      <c r="A30" s="188"/>
      <c r="B30" s="188"/>
      <c r="C30" s="188"/>
      <c r="D30" s="188"/>
      <c r="E30" s="188"/>
      <c r="F30" s="188"/>
    </row>
    <row r="31" spans="1:8" ht="110.15" customHeight="1" x14ac:dyDescent="0.35">
      <c r="A31" s="41" t="s">
        <v>211</v>
      </c>
      <c r="B31" s="189"/>
      <c r="C31" s="189"/>
      <c r="D31" s="189"/>
      <c r="E31" s="189"/>
      <c r="F31" s="189"/>
    </row>
    <row r="32" spans="1:8" x14ac:dyDescent="0.35">
      <c r="A32" s="190"/>
      <c r="B32" s="190"/>
      <c r="C32" s="190"/>
      <c r="D32" s="190"/>
      <c r="E32" s="190"/>
      <c r="F32" s="190"/>
    </row>
    <row r="33" spans="1:6" x14ac:dyDescent="0.35">
      <c r="A33" s="191" t="s">
        <v>212</v>
      </c>
      <c r="B33" s="191"/>
      <c r="C33" s="191"/>
      <c r="D33" s="191"/>
      <c r="E33" s="191"/>
      <c r="F33" s="191"/>
    </row>
    <row r="35" spans="1:6" x14ac:dyDescent="0.35">
      <c r="A35" s="36" t="s">
        <v>213</v>
      </c>
      <c r="B35" s="193" t="s">
        <v>214</v>
      </c>
      <c r="C35" s="194"/>
      <c r="D35" s="37" t="s">
        <v>215</v>
      </c>
      <c r="E35" s="110" t="s">
        <v>216</v>
      </c>
      <c r="F35" s="37" t="s">
        <v>217</v>
      </c>
    </row>
    <row r="36" spans="1:6" ht="15.65" customHeight="1" x14ac:dyDescent="0.35">
      <c r="A36" s="101" t="s">
        <v>222</v>
      </c>
      <c r="B36" s="181"/>
      <c r="C36" s="182"/>
      <c r="D36" s="179"/>
      <c r="E36" s="179"/>
      <c r="F36" s="179"/>
    </row>
    <row r="37" spans="1:6" ht="35.5" customHeight="1" x14ac:dyDescent="0.35">
      <c r="A37" s="100" t="str">
        <f>VLOOKUP(A36,siiiii!$B$16:$C$20,2,0)</f>
        <v xml:space="preserve">                                                           </v>
      </c>
      <c r="B37" s="183"/>
      <c r="C37" s="184"/>
      <c r="D37" s="180"/>
      <c r="E37" s="180"/>
      <c r="F37" s="180"/>
    </row>
    <row r="38" spans="1:6" x14ac:dyDescent="0.35">
      <c r="A38" s="101" t="s">
        <v>222</v>
      </c>
      <c r="B38" s="181"/>
      <c r="C38" s="182"/>
      <c r="D38" s="179"/>
      <c r="E38" s="179"/>
      <c r="F38" s="179"/>
    </row>
    <row r="39" spans="1:6" ht="35" customHeight="1" x14ac:dyDescent="0.35">
      <c r="A39" s="100" t="str">
        <f>VLOOKUP(A38,siiiii!$B$16:$C$20,2,0)</f>
        <v xml:space="preserve">                                                           </v>
      </c>
      <c r="B39" s="183"/>
      <c r="C39" s="184"/>
      <c r="D39" s="180"/>
      <c r="E39" s="180"/>
      <c r="F39" s="180"/>
    </row>
    <row r="40" spans="1:6" x14ac:dyDescent="0.35">
      <c r="A40" s="101" t="s">
        <v>222</v>
      </c>
      <c r="B40" s="206"/>
      <c r="C40" s="182"/>
      <c r="D40" s="179"/>
      <c r="E40" s="179"/>
      <c r="F40" s="179"/>
    </row>
    <row r="41" spans="1:6" ht="41" customHeight="1" x14ac:dyDescent="0.35">
      <c r="A41" s="100" t="str">
        <f>VLOOKUP(A40,siiiii!$B$16:$C$20,2,0)</f>
        <v xml:space="preserve">                                                           </v>
      </c>
      <c r="B41" s="183"/>
      <c r="C41" s="184"/>
      <c r="D41" s="180"/>
      <c r="E41" s="180"/>
      <c r="F41" s="180"/>
    </row>
    <row r="42" spans="1:6" x14ac:dyDescent="0.35">
      <c r="A42" s="101" t="s">
        <v>222</v>
      </c>
      <c r="B42" s="181"/>
      <c r="C42" s="182"/>
      <c r="D42" s="179"/>
      <c r="E42" s="179"/>
      <c r="F42" s="179"/>
    </row>
    <row r="43" spans="1:6" ht="39.5" customHeight="1" x14ac:dyDescent="0.35">
      <c r="A43" s="100" t="str">
        <f>VLOOKUP(A42,siiiii!$B$16:$C$20,2,0)</f>
        <v xml:space="preserve">                                                           </v>
      </c>
      <c r="B43" s="183"/>
      <c r="C43" s="184"/>
      <c r="D43" s="180"/>
      <c r="E43" s="180"/>
      <c r="F43" s="180"/>
    </row>
    <row r="44" spans="1:6" x14ac:dyDescent="0.35">
      <c r="A44" s="101" t="s">
        <v>222</v>
      </c>
      <c r="B44" s="181"/>
      <c r="C44" s="182"/>
      <c r="D44" s="179"/>
      <c r="E44" s="179"/>
      <c r="F44" s="179"/>
    </row>
    <row r="45" spans="1:6" ht="44" customHeight="1" x14ac:dyDescent="0.35">
      <c r="A45" s="100" t="str">
        <f>VLOOKUP(A44,siiiii!$B$16:$C$20,2,0)</f>
        <v xml:space="preserve">                                                           </v>
      </c>
      <c r="B45" s="183"/>
      <c r="C45" s="184"/>
      <c r="D45" s="180"/>
      <c r="E45" s="180"/>
      <c r="F45" s="180"/>
    </row>
    <row r="46" spans="1:6" ht="15.65" customHeight="1" x14ac:dyDescent="0.35">
      <c r="A46" s="101" t="s">
        <v>222</v>
      </c>
      <c r="B46" s="181"/>
      <c r="C46" s="182"/>
      <c r="D46" s="179"/>
      <c r="E46" s="179"/>
      <c r="F46" s="179"/>
    </row>
    <row r="47" spans="1:6" ht="38.5" customHeight="1" x14ac:dyDescent="0.35">
      <c r="A47" s="100" t="str">
        <f>VLOOKUP(A46,siiiii!$B$16:$C$20,2,0)</f>
        <v xml:space="preserve">                                                           </v>
      </c>
      <c r="B47" s="183"/>
      <c r="C47" s="184"/>
      <c r="D47" s="180"/>
      <c r="E47" s="180"/>
      <c r="F47" s="180"/>
    </row>
    <row r="48" spans="1:6" x14ac:dyDescent="0.35">
      <c r="A48" s="101" t="s">
        <v>222</v>
      </c>
      <c r="B48" s="181"/>
      <c r="C48" s="182"/>
      <c r="D48" s="179"/>
      <c r="E48" s="179"/>
      <c r="F48" s="179"/>
    </row>
    <row r="49" spans="1:6" ht="42" customHeight="1" x14ac:dyDescent="0.35">
      <c r="A49" s="100" t="str">
        <f>VLOOKUP(A48,siiiii!$B$16:$C$20,2,0)</f>
        <v xml:space="preserve">                                                           </v>
      </c>
      <c r="B49" s="183"/>
      <c r="C49" s="184"/>
      <c r="D49" s="180"/>
      <c r="E49" s="180"/>
      <c r="F49" s="180"/>
    </row>
    <row r="50" spans="1:6" x14ac:dyDescent="0.35">
      <c r="A50" s="101" t="s">
        <v>222</v>
      </c>
      <c r="B50" s="181"/>
      <c r="C50" s="182"/>
      <c r="D50" s="179"/>
      <c r="E50" s="179"/>
      <c r="F50" s="179"/>
    </row>
    <row r="51" spans="1:6" ht="51" customHeight="1" x14ac:dyDescent="0.35">
      <c r="A51" s="100" t="str">
        <f>VLOOKUP(A50,siiiii!$B$16:$C$20,2,0)</f>
        <v xml:space="preserve">                                                           </v>
      </c>
      <c r="B51" s="183"/>
      <c r="C51" s="184"/>
      <c r="D51" s="180"/>
      <c r="E51" s="180"/>
      <c r="F51" s="180"/>
    </row>
    <row r="52" spans="1:6" x14ac:dyDescent="0.35">
      <c r="A52" s="101" t="s">
        <v>222</v>
      </c>
      <c r="B52" s="181"/>
      <c r="C52" s="182"/>
      <c r="D52" s="179"/>
      <c r="E52" s="179"/>
      <c r="F52" s="179"/>
    </row>
    <row r="53" spans="1:6" ht="46" x14ac:dyDescent="0.35">
      <c r="A53" s="100" t="str">
        <f>VLOOKUP(A52,siiiii!$B$16:$C$20,2,0)</f>
        <v xml:space="preserve">                                                           </v>
      </c>
      <c r="B53" s="183"/>
      <c r="C53" s="184"/>
      <c r="D53" s="180"/>
      <c r="E53" s="180"/>
      <c r="F53" s="180"/>
    </row>
    <row r="54" spans="1:6" x14ac:dyDescent="0.35">
      <c r="A54" s="101" t="s">
        <v>222</v>
      </c>
      <c r="B54" s="181"/>
      <c r="C54" s="182"/>
      <c r="D54" s="209"/>
      <c r="E54" s="179"/>
      <c r="F54" s="179"/>
    </row>
    <row r="55" spans="1:6" ht="52" customHeight="1" x14ac:dyDescent="0.35">
      <c r="A55" s="100" t="str">
        <f>VLOOKUP(A54,siiiii!$B$16:$C$20,2,0)</f>
        <v xml:space="preserve">                                                           </v>
      </c>
      <c r="B55" s="183"/>
      <c r="C55" s="184"/>
      <c r="D55" s="210"/>
      <c r="E55" s="180"/>
      <c r="F55" s="180"/>
    </row>
    <row r="56" spans="1:6" ht="15.65" customHeight="1" x14ac:dyDescent="0.35">
      <c r="A56" s="101" t="s">
        <v>222</v>
      </c>
      <c r="B56" s="181"/>
      <c r="C56" s="182"/>
      <c r="D56" s="179"/>
      <c r="E56" s="179"/>
      <c r="F56" s="179"/>
    </row>
    <row r="57" spans="1:6" ht="46.5" customHeight="1" x14ac:dyDescent="0.35">
      <c r="A57" s="100" t="str">
        <f>VLOOKUP(A56,siiiii!$B$16:$C$20,2,0)</f>
        <v xml:space="preserve">                                                           </v>
      </c>
      <c r="B57" s="183"/>
      <c r="C57" s="184"/>
      <c r="D57" s="180"/>
      <c r="E57" s="180"/>
      <c r="F57" s="180"/>
    </row>
    <row r="58" spans="1:6" x14ac:dyDescent="0.35">
      <c r="A58" s="101" t="s">
        <v>222</v>
      </c>
      <c r="B58" s="181"/>
      <c r="C58" s="182"/>
      <c r="D58" s="179"/>
      <c r="E58" s="179"/>
      <c r="F58" s="179"/>
    </row>
    <row r="59" spans="1:6" ht="46" customHeight="1" x14ac:dyDescent="0.35">
      <c r="A59" s="100" t="str">
        <f>VLOOKUP(A58,siiiii!$B$16:$C$20,2,0)</f>
        <v xml:space="preserve">                                                           </v>
      </c>
      <c r="B59" s="183"/>
      <c r="C59" s="184"/>
      <c r="D59" s="180"/>
      <c r="E59" s="180"/>
      <c r="F59" s="180"/>
    </row>
    <row r="60" spans="1:6" x14ac:dyDescent="0.35">
      <c r="A60" s="101" t="s">
        <v>222</v>
      </c>
      <c r="B60" s="181"/>
      <c r="C60" s="182"/>
      <c r="D60" s="179"/>
      <c r="E60" s="179"/>
      <c r="F60" s="179"/>
    </row>
    <row r="61" spans="1:6" ht="46" x14ac:dyDescent="0.35">
      <c r="A61" s="100" t="str">
        <f>VLOOKUP(A60,siiiii!$B$16:$C$20,2,0)</f>
        <v xml:space="preserve">                                                           </v>
      </c>
      <c r="B61" s="183"/>
      <c r="C61" s="184"/>
      <c r="D61" s="180"/>
      <c r="E61" s="180"/>
      <c r="F61" s="180"/>
    </row>
    <row r="62" spans="1:6" x14ac:dyDescent="0.35">
      <c r="A62" s="101" t="s">
        <v>222</v>
      </c>
      <c r="B62" s="181"/>
      <c r="C62" s="182"/>
      <c r="D62" s="179"/>
      <c r="E62" s="179"/>
      <c r="F62" s="179"/>
    </row>
    <row r="63" spans="1:6" ht="46" x14ac:dyDescent="0.35">
      <c r="A63" s="100" t="str">
        <f>VLOOKUP(A62,siiiii!$B$16:$C$20,2,0)</f>
        <v xml:space="preserve">                                                           </v>
      </c>
      <c r="B63" s="183"/>
      <c r="C63" s="184"/>
      <c r="D63" s="180"/>
      <c r="E63" s="180"/>
      <c r="F63" s="180"/>
    </row>
    <row r="64" spans="1:6" x14ac:dyDescent="0.35">
      <c r="A64" s="199"/>
      <c r="B64" s="199"/>
      <c r="C64" s="199"/>
      <c r="D64" s="199"/>
      <c r="E64" s="199"/>
      <c r="F64" s="199"/>
    </row>
    <row r="65" spans="1:8" ht="15.75" customHeight="1" x14ac:dyDescent="0.35">
      <c r="A65" s="185" t="s">
        <v>210</v>
      </c>
      <c r="B65" s="186"/>
      <c r="C65" s="186"/>
      <c r="D65" s="186"/>
      <c r="E65" s="186"/>
      <c r="F65" s="187"/>
    </row>
    <row r="66" spans="1:8" ht="34.4" customHeight="1" x14ac:dyDescent="0.35">
      <c r="A66" s="35" t="str">
        <f>A20</f>
        <v xml:space="preserve"> </v>
      </c>
      <c r="B66" s="201" t="str">
        <f>B20</f>
        <v xml:space="preserve">  </v>
      </c>
      <c r="C66" s="202"/>
      <c r="D66" s="202"/>
      <c r="E66" s="202"/>
      <c r="F66" s="203"/>
      <c r="H66" s="15"/>
    </row>
    <row r="67" spans="1:8" x14ac:dyDescent="0.35">
      <c r="A67" s="193"/>
      <c r="B67" s="200"/>
      <c r="C67" s="200"/>
      <c r="D67" s="200"/>
      <c r="E67" s="200"/>
      <c r="F67" s="194"/>
    </row>
    <row r="68" spans="1:8" ht="110.15" customHeight="1" x14ac:dyDescent="0.35">
      <c r="A68" s="41" t="s">
        <v>211</v>
      </c>
      <c r="B68" s="189"/>
      <c r="C68" s="189"/>
      <c r="D68" s="189"/>
      <c r="E68" s="189"/>
      <c r="F68" s="189"/>
    </row>
    <row r="69" spans="1:8" x14ac:dyDescent="0.35">
      <c r="A69" s="190"/>
      <c r="B69" s="190"/>
      <c r="C69" s="190"/>
      <c r="D69" s="190"/>
      <c r="E69" s="190"/>
      <c r="F69" s="190"/>
    </row>
    <row r="70" spans="1:8" x14ac:dyDescent="0.35">
      <c r="A70" s="191" t="s">
        <v>212</v>
      </c>
      <c r="B70" s="191"/>
      <c r="C70" s="191"/>
      <c r="D70" s="191"/>
      <c r="E70" s="191"/>
      <c r="F70" s="191"/>
    </row>
    <row r="72" spans="1:8" x14ac:dyDescent="0.35">
      <c r="A72" s="37" t="s">
        <v>213</v>
      </c>
      <c r="B72" s="193" t="s">
        <v>214</v>
      </c>
      <c r="C72" s="194"/>
      <c r="D72" s="37" t="s">
        <v>215</v>
      </c>
      <c r="E72" s="110" t="s">
        <v>216</v>
      </c>
      <c r="F72" s="37" t="s">
        <v>217</v>
      </c>
    </row>
    <row r="73" spans="1:8" x14ac:dyDescent="0.35">
      <c r="A73" s="101" t="s">
        <v>222</v>
      </c>
      <c r="B73" s="181"/>
      <c r="C73" s="182"/>
      <c r="D73" s="179"/>
      <c r="E73" s="179"/>
      <c r="F73" s="179"/>
    </row>
    <row r="74" spans="1:8" ht="41" customHeight="1" x14ac:dyDescent="0.35">
      <c r="A74" s="149" t="str">
        <f>VLOOKUP(A73,siiiii!$B$16:$C$20,2,0)</f>
        <v xml:space="preserve">                                                           </v>
      </c>
      <c r="B74" s="183"/>
      <c r="C74" s="184"/>
      <c r="D74" s="180"/>
      <c r="E74" s="180"/>
      <c r="F74" s="180"/>
    </row>
    <row r="75" spans="1:8" ht="15" customHeight="1" x14ac:dyDescent="0.35">
      <c r="A75" s="101" t="s">
        <v>222</v>
      </c>
      <c r="B75" s="206"/>
      <c r="C75" s="182"/>
      <c r="D75" s="179"/>
      <c r="E75" s="179"/>
      <c r="F75" s="179"/>
    </row>
    <row r="76" spans="1:8" ht="51.5" customHeight="1" x14ac:dyDescent="0.35">
      <c r="A76" s="100" t="str">
        <f>VLOOKUP(A75,siiiii!$B$16:$C$20,2,0)</f>
        <v xml:space="preserve">                                                           </v>
      </c>
      <c r="B76" s="183"/>
      <c r="C76" s="184"/>
      <c r="D76" s="180"/>
      <c r="E76" s="180"/>
      <c r="F76" s="180"/>
    </row>
    <row r="77" spans="1:8" ht="15" customHeight="1" x14ac:dyDescent="0.35">
      <c r="A77" s="101" t="s">
        <v>222</v>
      </c>
      <c r="B77" s="181"/>
      <c r="C77" s="182"/>
      <c r="D77" s="179"/>
      <c r="E77" s="179"/>
      <c r="F77" s="179"/>
    </row>
    <row r="78" spans="1:8" ht="63" customHeight="1" x14ac:dyDescent="0.35">
      <c r="A78" s="100" t="str">
        <f>VLOOKUP(A77,siiiii!$B$16:$C$20,2,0)</f>
        <v xml:space="preserve">                                                           </v>
      </c>
      <c r="B78" s="183"/>
      <c r="C78" s="184"/>
      <c r="D78" s="180"/>
      <c r="E78" s="180"/>
      <c r="F78" s="180"/>
    </row>
    <row r="79" spans="1:8" x14ac:dyDescent="0.35">
      <c r="A79" s="101" t="s">
        <v>222</v>
      </c>
      <c r="B79" s="181"/>
      <c r="C79" s="182"/>
      <c r="D79" s="179"/>
      <c r="E79" s="179"/>
      <c r="F79" s="179"/>
    </row>
    <row r="80" spans="1:8" ht="45.75" customHeight="1" x14ac:dyDescent="0.35">
      <c r="A80" s="100" t="str">
        <f>VLOOKUP(A79,siiiii!$B$16:$C$20,2,0)</f>
        <v xml:space="preserve">                                                           </v>
      </c>
      <c r="B80" s="183"/>
      <c r="C80" s="184"/>
      <c r="D80" s="180"/>
      <c r="E80" s="180"/>
      <c r="F80" s="180"/>
    </row>
    <row r="81" spans="1:6" x14ac:dyDescent="0.35">
      <c r="A81" s="101" t="s">
        <v>222</v>
      </c>
      <c r="B81" s="181"/>
      <c r="C81" s="182"/>
      <c r="D81" s="207"/>
      <c r="E81" s="179"/>
      <c r="F81" s="179"/>
    </row>
    <row r="82" spans="1:6" ht="46" x14ac:dyDescent="0.35">
      <c r="A82" s="100" t="str">
        <f>VLOOKUP(A81,siiiii!$B$16:$C$20,2,0)</f>
        <v xml:space="preserve">                                                           </v>
      </c>
      <c r="B82" s="183"/>
      <c r="C82" s="184"/>
      <c r="D82" s="208"/>
      <c r="E82" s="180"/>
      <c r="F82" s="180"/>
    </row>
    <row r="83" spans="1:6" x14ac:dyDescent="0.35">
      <c r="A83" s="101" t="s">
        <v>222</v>
      </c>
      <c r="B83" s="181"/>
      <c r="C83" s="182"/>
      <c r="D83" s="179"/>
      <c r="E83" s="179"/>
      <c r="F83" s="179"/>
    </row>
    <row r="84" spans="1:6" ht="46" x14ac:dyDescent="0.35">
      <c r="A84" s="100" t="str">
        <f>VLOOKUP(A83,siiiii!$B$16:$C$20,2,0)</f>
        <v xml:space="preserve">                                                           </v>
      </c>
      <c r="B84" s="183"/>
      <c r="C84" s="184"/>
      <c r="D84" s="180"/>
      <c r="E84" s="180"/>
      <c r="F84" s="180"/>
    </row>
    <row r="85" spans="1:6" x14ac:dyDescent="0.35">
      <c r="A85" s="101" t="s">
        <v>222</v>
      </c>
      <c r="B85" s="181"/>
      <c r="C85" s="182"/>
      <c r="D85" s="179"/>
      <c r="E85" s="179"/>
      <c r="F85" s="179"/>
    </row>
    <row r="86" spans="1:6" ht="66" customHeight="1" x14ac:dyDescent="0.35">
      <c r="A86" s="100" t="str">
        <f>VLOOKUP(A85,siiiii!$B$16:$C$20,2,0)</f>
        <v xml:space="preserve">                                                           </v>
      </c>
      <c r="B86" s="183"/>
      <c r="C86" s="184"/>
      <c r="D86" s="180"/>
      <c r="E86" s="180"/>
      <c r="F86" s="180"/>
    </row>
    <row r="87" spans="1:6" x14ac:dyDescent="0.35">
      <c r="A87" s="101" t="s">
        <v>222</v>
      </c>
      <c r="B87" s="181"/>
      <c r="C87" s="182"/>
      <c r="D87" s="207"/>
      <c r="E87" s="179"/>
      <c r="F87" s="179"/>
    </row>
    <row r="88" spans="1:6" ht="56.25" customHeight="1" x14ac:dyDescent="0.35">
      <c r="A88" s="100" t="str">
        <f>VLOOKUP(A87,siiiii!$B$16:$C$20,2,0)</f>
        <v xml:space="preserve">                                                           </v>
      </c>
      <c r="B88" s="183"/>
      <c r="C88" s="184"/>
      <c r="D88" s="208"/>
      <c r="E88" s="180"/>
      <c r="F88" s="180"/>
    </row>
    <row r="89" spans="1:6" x14ac:dyDescent="0.35">
      <c r="A89" s="101" t="s">
        <v>222</v>
      </c>
      <c r="B89" s="181"/>
      <c r="C89" s="182"/>
      <c r="D89" s="179"/>
      <c r="E89" s="179"/>
      <c r="F89" s="179"/>
    </row>
    <row r="90" spans="1:6" ht="62" customHeight="1" x14ac:dyDescent="0.35">
      <c r="A90" s="100" t="str">
        <f>VLOOKUP(A89,siiiii!$B$16:$C$20,2,0)</f>
        <v xml:space="preserve">                                                           </v>
      </c>
      <c r="B90" s="183"/>
      <c r="C90" s="184"/>
      <c r="D90" s="180"/>
      <c r="E90" s="180"/>
      <c r="F90" s="180"/>
    </row>
    <row r="91" spans="1:6" x14ac:dyDescent="0.35">
      <c r="A91" s="101" t="s">
        <v>222</v>
      </c>
      <c r="B91" s="181"/>
      <c r="C91" s="182"/>
      <c r="D91" s="179"/>
      <c r="E91" s="179"/>
      <c r="F91" s="179"/>
    </row>
    <row r="92" spans="1:6" ht="46" x14ac:dyDescent="0.35">
      <c r="A92" s="100" t="str">
        <f>VLOOKUP(A91,siiiii!$B$16:$C$20,2,0)</f>
        <v xml:space="preserve">                                                           </v>
      </c>
      <c r="B92" s="183"/>
      <c r="C92" s="184"/>
      <c r="D92" s="180"/>
      <c r="E92" s="180"/>
      <c r="F92" s="180"/>
    </row>
    <row r="93" spans="1:6" x14ac:dyDescent="0.35">
      <c r="A93" s="101" t="s">
        <v>222</v>
      </c>
      <c r="B93" s="181"/>
      <c r="C93" s="182"/>
      <c r="D93" s="179"/>
      <c r="E93" s="179"/>
      <c r="F93" s="179"/>
    </row>
    <row r="94" spans="1:6" ht="54.5" customHeight="1" x14ac:dyDescent="0.35">
      <c r="A94" s="100" t="str">
        <f>VLOOKUP(A93,siiiii!$B$16:$C$20,2,0)</f>
        <v xml:space="preserve">                                                           </v>
      </c>
      <c r="B94" s="183"/>
      <c r="C94" s="184"/>
      <c r="D94" s="180"/>
      <c r="E94" s="180"/>
      <c r="F94" s="180"/>
    </row>
    <row r="95" spans="1:6" x14ac:dyDescent="0.35">
      <c r="A95" s="101" t="s">
        <v>222</v>
      </c>
      <c r="B95" s="181"/>
      <c r="C95" s="182"/>
      <c r="D95" s="204"/>
      <c r="E95" s="179"/>
      <c r="F95" s="179"/>
    </row>
    <row r="96" spans="1:6" ht="46" x14ac:dyDescent="0.35">
      <c r="A96" s="100" t="str">
        <f>VLOOKUP(A95,siiiii!$B$16:$C$20,2,0)</f>
        <v xml:space="preserve">                                                           </v>
      </c>
      <c r="B96" s="183"/>
      <c r="C96" s="184"/>
      <c r="D96" s="205"/>
      <c r="E96" s="180"/>
      <c r="F96" s="180"/>
    </row>
    <row r="97" spans="1:8" ht="15" customHeight="1" x14ac:dyDescent="0.35">
      <c r="A97" s="147" t="s">
        <v>222</v>
      </c>
      <c r="B97" s="181"/>
      <c r="C97" s="182"/>
      <c r="D97" s="179"/>
      <c r="E97" s="179"/>
      <c r="F97" s="179"/>
    </row>
    <row r="98" spans="1:8" ht="46.5" customHeight="1" x14ac:dyDescent="0.35">
      <c r="A98" s="148" t="str">
        <f>VLOOKUP(A97,siiiii!$B$16:$C$20,2,0)</f>
        <v xml:space="preserve">                                                           </v>
      </c>
      <c r="B98" s="183"/>
      <c r="C98" s="184"/>
      <c r="D98" s="180"/>
      <c r="E98" s="180"/>
      <c r="F98" s="180"/>
    </row>
    <row r="99" spans="1:8" ht="15" customHeight="1" x14ac:dyDescent="0.35">
      <c r="A99" s="101" t="s">
        <v>222</v>
      </c>
      <c r="B99" s="181"/>
      <c r="C99" s="182"/>
      <c r="D99" s="179"/>
      <c r="E99" s="179"/>
      <c r="F99" s="179"/>
    </row>
    <row r="100" spans="1:8" ht="63" customHeight="1" x14ac:dyDescent="0.35">
      <c r="A100" s="100" t="str">
        <f>VLOOKUP(A99,siiiii!$B$16:$C$20,2,0)</f>
        <v xml:space="preserve">                                                           </v>
      </c>
      <c r="B100" s="183"/>
      <c r="C100" s="184"/>
      <c r="D100" s="180"/>
      <c r="E100" s="180"/>
      <c r="F100" s="180"/>
    </row>
    <row r="101" spans="1:8" x14ac:dyDescent="0.35">
      <c r="A101" s="101" t="s">
        <v>222</v>
      </c>
      <c r="B101" s="181"/>
      <c r="C101" s="182"/>
      <c r="D101" s="179"/>
      <c r="E101" s="179"/>
      <c r="F101" s="179"/>
    </row>
    <row r="102" spans="1:8" ht="46" x14ac:dyDescent="0.35">
      <c r="A102" s="100" t="str">
        <f>VLOOKUP(A101,siiiii!$B$16:$C$20,2,0)</f>
        <v xml:space="preserve">                                                           </v>
      </c>
      <c r="B102" s="183"/>
      <c r="C102" s="184"/>
      <c r="D102" s="180"/>
      <c r="E102" s="180"/>
      <c r="F102" s="180"/>
    </row>
    <row r="104" spans="1:8" ht="15.75" customHeight="1" x14ac:dyDescent="0.35">
      <c r="A104" s="185" t="s">
        <v>210</v>
      </c>
      <c r="B104" s="186"/>
      <c r="C104" s="186"/>
      <c r="D104" s="186"/>
      <c r="E104" s="186"/>
      <c r="F104" s="187"/>
    </row>
    <row r="105" spans="1:8" ht="34.4" customHeight="1" x14ac:dyDescent="0.35">
      <c r="A105" s="35" t="str">
        <f>A21</f>
        <v xml:space="preserve"> </v>
      </c>
      <c r="B105" s="192" t="str">
        <f>B21</f>
        <v xml:space="preserve"> </v>
      </c>
      <c r="C105" s="192"/>
      <c r="D105" s="192"/>
      <c r="E105" s="192"/>
      <c r="F105" s="192"/>
      <c r="H105" s="15"/>
    </row>
    <row r="106" spans="1:8" x14ac:dyDescent="0.35">
      <c r="A106" s="188"/>
      <c r="B106" s="188"/>
      <c r="C106" s="188"/>
      <c r="D106" s="188"/>
      <c r="E106" s="188"/>
      <c r="F106" s="188"/>
    </row>
    <row r="107" spans="1:8" ht="107" customHeight="1" x14ac:dyDescent="0.35">
      <c r="A107" s="41" t="s">
        <v>211</v>
      </c>
      <c r="B107" s="189"/>
      <c r="C107" s="189"/>
      <c r="D107" s="189"/>
      <c r="E107" s="189"/>
      <c r="F107" s="189"/>
    </row>
    <row r="108" spans="1:8" x14ac:dyDescent="0.35">
      <c r="A108" s="190"/>
      <c r="B108" s="190"/>
      <c r="C108" s="190"/>
      <c r="D108" s="190"/>
      <c r="E108" s="190"/>
      <c r="F108" s="190"/>
    </row>
    <row r="109" spans="1:8" x14ac:dyDescent="0.35">
      <c r="A109" s="191" t="s">
        <v>212</v>
      </c>
      <c r="B109" s="191"/>
      <c r="C109" s="191"/>
      <c r="D109" s="191"/>
      <c r="E109" s="191"/>
      <c r="F109" s="191"/>
    </row>
    <row r="111" spans="1:8" x14ac:dyDescent="0.35">
      <c r="A111" s="37" t="s">
        <v>213</v>
      </c>
      <c r="B111" s="193" t="s">
        <v>214</v>
      </c>
      <c r="C111" s="194"/>
      <c r="D111" s="37" t="s">
        <v>215</v>
      </c>
      <c r="E111" s="110" t="s">
        <v>216</v>
      </c>
      <c r="F111" s="37" t="s">
        <v>217</v>
      </c>
    </row>
    <row r="112" spans="1:8" x14ac:dyDescent="0.35">
      <c r="A112" s="101" t="s">
        <v>222</v>
      </c>
      <c r="B112" s="181"/>
      <c r="C112" s="182"/>
      <c r="D112" s="179"/>
      <c r="E112" s="179"/>
      <c r="F112" s="179"/>
    </row>
    <row r="113" spans="1:6" ht="46" x14ac:dyDescent="0.35">
      <c r="A113" s="149" t="str">
        <f>VLOOKUP(A112,siiiii!$B$16:$C$20,2,0)</f>
        <v xml:space="preserve">                                                           </v>
      </c>
      <c r="B113" s="183"/>
      <c r="C113" s="184"/>
      <c r="D113" s="180"/>
      <c r="E113" s="180"/>
      <c r="F113" s="180"/>
    </row>
    <row r="114" spans="1:6" x14ac:dyDescent="0.35">
      <c r="A114" s="101" t="s">
        <v>222</v>
      </c>
      <c r="B114" s="195"/>
      <c r="C114" s="196"/>
      <c r="D114" s="179"/>
      <c r="E114" s="179"/>
      <c r="F114" s="179"/>
    </row>
    <row r="115" spans="1:6" ht="66.75" customHeight="1" x14ac:dyDescent="0.35">
      <c r="A115" s="100" t="str">
        <f>VLOOKUP(A114,siiiii!$B$16:$C$20,2,0)</f>
        <v xml:space="preserve">                                                           </v>
      </c>
      <c r="B115" s="197"/>
      <c r="C115" s="198"/>
      <c r="D115" s="180"/>
      <c r="E115" s="180"/>
      <c r="F115" s="180"/>
    </row>
    <row r="116" spans="1:6" x14ac:dyDescent="0.35">
      <c r="A116" s="101" t="s">
        <v>222</v>
      </c>
      <c r="B116" s="181"/>
      <c r="C116" s="182"/>
      <c r="D116" s="179"/>
      <c r="E116" s="179"/>
      <c r="F116" s="179"/>
    </row>
    <row r="117" spans="1:6" ht="46.5" customHeight="1" x14ac:dyDescent="0.35">
      <c r="A117" s="100" t="str">
        <f>VLOOKUP(A116,siiiii!$B$16:$C$20,2,0)</f>
        <v xml:space="preserve">                                                           </v>
      </c>
      <c r="B117" s="183"/>
      <c r="C117" s="184"/>
      <c r="D117" s="180"/>
      <c r="E117" s="180"/>
      <c r="F117" s="180"/>
    </row>
    <row r="118" spans="1:6" x14ac:dyDescent="0.35">
      <c r="A118" s="101" t="s">
        <v>222</v>
      </c>
      <c r="B118" s="181"/>
      <c r="C118" s="182"/>
      <c r="D118" s="179"/>
      <c r="E118" s="179"/>
      <c r="F118" s="179"/>
    </row>
    <row r="119" spans="1:6" ht="74.25" customHeight="1" x14ac:dyDescent="0.35">
      <c r="A119" s="100" t="str">
        <f>VLOOKUP(A118,siiiii!$B$16:$C$20,2,0)</f>
        <v xml:space="preserve">                                                           </v>
      </c>
      <c r="B119" s="183"/>
      <c r="C119" s="184"/>
      <c r="D119" s="180"/>
      <c r="E119" s="180"/>
      <c r="F119" s="180"/>
    </row>
    <row r="120" spans="1:6" x14ac:dyDescent="0.35">
      <c r="A120" s="101" t="s">
        <v>222</v>
      </c>
      <c r="B120" s="181"/>
      <c r="C120" s="182"/>
      <c r="D120" s="179"/>
      <c r="E120" s="179"/>
      <c r="F120" s="179"/>
    </row>
    <row r="121" spans="1:6" ht="46" x14ac:dyDescent="0.35">
      <c r="A121" s="100" t="str">
        <f>VLOOKUP(A120,siiiii!$B$16:$C$20,2,0)</f>
        <v xml:space="preserve">                                                           </v>
      </c>
      <c r="B121" s="183"/>
      <c r="C121" s="184"/>
      <c r="D121" s="180"/>
      <c r="E121" s="180"/>
      <c r="F121" s="180"/>
    </row>
    <row r="122" spans="1:6" x14ac:dyDescent="0.35">
      <c r="A122" s="101" t="s">
        <v>222</v>
      </c>
      <c r="B122" s="181"/>
      <c r="C122" s="182"/>
      <c r="D122" s="179"/>
      <c r="E122" s="179"/>
      <c r="F122" s="179"/>
    </row>
    <row r="123" spans="1:6" ht="46" x14ac:dyDescent="0.35">
      <c r="A123" s="100" t="str">
        <f>VLOOKUP(A122,siiiii!$B$16:$C$20,2,0)</f>
        <v xml:space="preserve">                                                           </v>
      </c>
      <c r="B123" s="183"/>
      <c r="C123" s="184"/>
      <c r="D123" s="180"/>
      <c r="E123" s="180"/>
      <c r="F123" s="180"/>
    </row>
    <row r="124" spans="1:6" x14ac:dyDescent="0.35">
      <c r="A124" s="101" t="s">
        <v>222</v>
      </c>
      <c r="B124" s="181"/>
      <c r="C124" s="182"/>
      <c r="D124" s="179"/>
      <c r="E124" s="179"/>
      <c r="F124" s="179"/>
    </row>
    <row r="125" spans="1:6" ht="46.5" customHeight="1" x14ac:dyDescent="0.35">
      <c r="A125" s="100" t="str">
        <f>VLOOKUP(A124,siiiii!$B$16:$C$20,2,0)</f>
        <v xml:space="preserve">                                                           </v>
      </c>
      <c r="B125" s="183"/>
      <c r="C125" s="184"/>
      <c r="D125" s="180"/>
      <c r="E125" s="180"/>
      <c r="F125" s="180"/>
    </row>
    <row r="126" spans="1:6" x14ac:dyDescent="0.35">
      <c r="A126" s="101" t="s">
        <v>222</v>
      </c>
      <c r="B126" s="181"/>
      <c r="C126" s="182"/>
      <c r="D126" s="179"/>
      <c r="E126" s="179"/>
      <c r="F126" s="179"/>
    </row>
    <row r="127" spans="1:6" ht="79.5" customHeight="1" x14ac:dyDescent="0.35">
      <c r="A127" s="100" t="str">
        <f>VLOOKUP(A126,siiiii!$B$16:$C$20,2,0)</f>
        <v xml:space="preserve">                                                           </v>
      </c>
      <c r="B127" s="183"/>
      <c r="C127" s="184"/>
      <c r="D127" s="180"/>
      <c r="E127" s="180"/>
      <c r="F127" s="180"/>
    </row>
    <row r="128" spans="1:6" x14ac:dyDescent="0.35">
      <c r="A128" s="101" t="s">
        <v>222</v>
      </c>
      <c r="B128" s="181"/>
      <c r="C128" s="182"/>
      <c r="D128" s="179"/>
      <c r="E128" s="179"/>
      <c r="F128" s="179"/>
    </row>
    <row r="129" spans="1:8" ht="46.5" customHeight="1" x14ac:dyDescent="0.35">
      <c r="A129" s="100" t="str">
        <f>VLOOKUP(A128,siiiii!$B$16:$C$20,2,0)</f>
        <v xml:space="preserve">                                                           </v>
      </c>
      <c r="B129" s="183"/>
      <c r="C129" s="184"/>
      <c r="D129" s="180"/>
      <c r="E129" s="180"/>
      <c r="F129" s="180"/>
    </row>
    <row r="130" spans="1:8" x14ac:dyDescent="0.35">
      <c r="A130" s="101" t="s">
        <v>222</v>
      </c>
      <c r="B130" s="181"/>
      <c r="C130" s="182"/>
      <c r="D130" s="179"/>
      <c r="E130" s="179"/>
      <c r="F130" s="179"/>
    </row>
    <row r="131" spans="1:8" ht="55" customHeight="1" x14ac:dyDescent="0.35">
      <c r="A131" s="100" t="str">
        <f>VLOOKUP(A130,siiiii!$B$16:$C$20,2,0)</f>
        <v xml:space="preserve">                                                           </v>
      </c>
      <c r="B131" s="183"/>
      <c r="C131" s="184"/>
      <c r="D131" s="180"/>
      <c r="E131" s="180"/>
      <c r="F131" s="180"/>
    </row>
    <row r="132" spans="1:8" x14ac:dyDescent="0.35">
      <c r="A132" s="101" t="s">
        <v>222</v>
      </c>
      <c r="B132" s="181"/>
      <c r="C132" s="182"/>
      <c r="D132" s="179"/>
      <c r="E132" s="179"/>
      <c r="F132" s="179"/>
    </row>
    <row r="133" spans="1:8" ht="46" x14ac:dyDescent="0.35">
      <c r="A133" s="100" t="str">
        <f>VLOOKUP(A132,siiiii!$B$16:$C$20,2,0)</f>
        <v xml:space="preserve">                                                           </v>
      </c>
      <c r="B133" s="183"/>
      <c r="C133" s="184"/>
      <c r="D133" s="180"/>
      <c r="E133" s="180"/>
      <c r="F133" s="180"/>
    </row>
    <row r="134" spans="1:8" x14ac:dyDescent="0.35">
      <c r="A134" s="101" t="s">
        <v>222</v>
      </c>
      <c r="B134" s="181"/>
      <c r="C134" s="182"/>
      <c r="D134" s="179"/>
      <c r="E134" s="179"/>
      <c r="F134" s="179"/>
    </row>
    <row r="135" spans="1:8" ht="46.5" customHeight="1" x14ac:dyDescent="0.35">
      <c r="A135" s="100" t="str">
        <f>VLOOKUP(A134,siiiii!$B$16:$C$20,2,0)</f>
        <v xml:space="preserve">                                                           </v>
      </c>
      <c r="B135" s="183"/>
      <c r="C135" s="184"/>
      <c r="D135" s="180"/>
      <c r="E135" s="180"/>
      <c r="F135" s="180"/>
    </row>
    <row r="136" spans="1:8" x14ac:dyDescent="0.35">
      <c r="A136" s="101" t="s">
        <v>222</v>
      </c>
      <c r="B136" s="181"/>
      <c r="C136" s="182"/>
      <c r="D136" s="179"/>
      <c r="E136" s="179"/>
      <c r="F136" s="179"/>
    </row>
    <row r="137" spans="1:8" ht="46" x14ac:dyDescent="0.35">
      <c r="A137" s="100" t="str">
        <f>VLOOKUP(A136,siiiii!$B$16:$C$20,2,0)</f>
        <v xml:space="preserve">                                                           </v>
      </c>
      <c r="B137" s="183"/>
      <c r="C137" s="184"/>
      <c r="D137" s="180"/>
      <c r="E137" s="180"/>
      <c r="F137" s="180"/>
    </row>
    <row r="138" spans="1:8" x14ac:dyDescent="0.35">
      <c r="A138" s="101" t="s">
        <v>222</v>
      </c>
      <c r="B138" s="181"/>
      <c r="C138" s="182"/>
      <c r="D138" s="179"/>
      <c r="E138" s="179"/>
      <c r="F138" s="179"/>
    </row>
    <row r="139" spans="1:8" ht="46" x14ac:dyDescent="0.35">
      <c r="A139" s="100" t="str">
        <f>VLOOKUP(A138,siiiii!$B$16:$C$20,2,0)</f>
        <v xml:space="preserve">                                                           </v>
      </c>
      <c r="B139" s="183"/>
      <c r="C139" s="184"/>
      <c r="D139" s="180"/>
      <c r="E139" s="180"/>
      <c r="F139" s="180"/>
    </row>
    <row r="140" spans="1:8" x14ac:dyDescent="0.35">
      <c r="A140" s="101" t="s">
        <v>222</v>
      </c>
      <c r="B140" s="181"/>
      <c r="C140" s="182"/>
      <c r="D140" s="179"/>
      <c r="E140" s="179"/>
      <c r="F140" s="179"/>
    </row>
    <row r="141" spans="1:8" ht="46" x14ac:dyDescent="0.35">
      <c r="A141" s="100" t="str">
        <f>VLOOKUP(A140,siiiii!$B$16:$C$20,2,0)</f>
        <v xml:space="preserve">                                                           </v>
      </c>
      <c r="B141" s="183"/>
      <c r="C141" s="184"/>
      <c r="D141" s="180"/>
      <c r="E141" s="180"/>
      <c r="F141" s="180"/>
    </row>
    <row r="143" spans="1:8" ht="15.75" customHeight="1" x14ac:dyDescent="0.35">
      <c r="A143" s="185" t="s">
        <v>223</v>
      </c>
      <c r="B143" s="186"/>
      <c r="C143" s="186"/>
      <c r="D143" s="186"/>
      <c r="E143" s="186"/>
      <c r="F143" s="187"/>
    </row>
    <row r="144" spans="1:8" ht="34.4" customHeight="1" x14ac:dyDescent="0.35">
      <c r="A144" s="35" t="str">
        <f>A22</f>
        <v xml:space="preserve"> </v>
      </c>
      <c r="B144" s="192" t="str">
        <f>B22</f>
        <v xml:space="preserve"> </v>
      </c>
      <c r="C144" s="192"/>
      <c r="D144" s="192"/>
      <c r="E144" s="192"/>
      <c r="F144" s="192"/>
      <c r="H144" s="15"/>
    </row>
    <row r="145" spans="1:6" x14ac:dyDescent="0.35">
      <c r="A145" s="188"/>
      <c r="B145" s="188"/>
      <c r="C145" s="188"/>
      <c r="D145" s="188"/>
      <c r="E145" s="188"/>
      <c r="F145" s="188"/>
    </row>
    <row r="146" spans="1:6" ht="110.15" customHeight="1" x14ac:dyDescent="0.35">
      <c r="A146" s="41" t="s">
        <v>211</v>
      </c>
      <c r="B146" s="189"/>
      <c r="C146" s="189"/>
      <c r="D146" s="189"/>
      <c r="E146" s="189"/>
      <c r="F146" s="189"/>
    </row>
    <row r="147" spans="1:6" x14ac:dyDescent="0.35">
      <c r="A147" s="190"/>
      <c r="B147" s="190"/>
      <c r="C147" s="190"/>
      <c r="D147" s="190"/>
      <c r="E147" s="190"/>
      <c r="F147" s="190"/>
    </row>
    <row r="148" spans="1:6" ht="15" customHeight="1" x14ac:dyDescent="0.35">
      <c r="A148" s="191" t="s">
        <v>212</v>
      </c>
      <c r="B148" s="191"/>
      <c r="C148" s="191"/>
      <c r="D148" s="191"/>
      <c r="E148" s="191"/>
      <c r="F148" s="191"/>
    </row>
    <row r="150" spans="1:6" x14ac:dyDescent="0.35">
      <c r="A150" s="37" t="s">
        <v>213</v>
      </c>
      <c r="B150" s="193" t="s">
        <v>214</v>
      </c>
      <c r="C150" s="194"/>
      <c r="D150" s="37" t="s">
        <v>215</v>
      </c>
      <c r="E150" s="110" t="s">
        <v>216</v>
      </c>
      <c r="F150" s="37" t="s">
        <v>217</v>
      </c>
    </row>
    <row r="151" spans="1:6" x14ac:dyDescent="0.35">
      <c r="A151" s="101" t="s">
        <v>222</v>
      </c>
      <c r="B151" s="181"/>
      <c r="C151" s="182"/>
      <c r="D151" s="179"/>
      <c r="E151" s="179"/>
      <c r="F151" s="179"/>
    </row>
    <row r="152" spans="1:6" ht="46" x14ac:dyDescent="0.35">
      <c r="A152" s="100" t="str">
        <f>VLOOKUP(A151,siiiii!$B$16:$C$20,2,0)</f>
        <v xml:space="preserve">                                                           </v>
      </c>
      <c r="B152" s="183"/>
      <c r="C152" s="184"/>
      <c r="D152" s="180"/>
      <c r="E152" s="180"/>
      <c r="F152" s="180"/>
    </row>
    <row r="153" spans="1:6" x14ac:dyDescent="0.35">
      <c r="A153" s="101" t="s">
        <v>222</v>
      </c>
      <c r="B153" s="181"/>
      <c r="C153" s="182"/>
      <c r="D153" s="179"/>
      <c r="E153" s="179"/>
      <c r="F153" s="179"/>
    </row>
    <row r="154" spans="1:6" ht="46" x14ac:dyDescent="0.35">
      <c r="A154" s="100" t="str">
        <f>VLOOKUP(A153,siiiii!$B$16:$C$20,2,0)</f>
        <v xml:space="preserve">                                                           </v>
      </c>
      <c r="B154" s="183"/>
      <c r="C154" s="184"/>
      <c r="D154" s="180"/>
      <c r="E154" s="180"/>
      <c r="F154" s="180"/>
    </row>
    <row r="155" spans="1:6" x14ac:dyDescent="0.35">
      <c r="A155" s="101" t="s">
        <v>222</v>
      </c>
      <c r="B155" s="181"/>
      <c r="C155" s="182"/>
      <c r="D155" s="179"/>
      <c r="E155" s="179"/>
      <c r="F155" s="179"/>
    </row>
    <row r="156" spans="1:6" ht="46" x14ac:dyDescent="0.35">
      <c r="A156" s="100" t="str">
        <f>VLOOKUP(A155,siiiii!$B$16:$C$20,2,0)</f>
        <v xml:space="preserve">                                                           </v>
      </c>
      <c r="B156" s="183"/>
      <c r="C156" s="184"/>
      <c r="D156" s="180"/>
      <c r="E156" s="180"/>
      <c r="F156" s="180"/>
    </row>
    <row r="157" spans="1:6" x14ac:dyDescent="0.35">
      <c r="A157" s="101" t="s">
        <v>222</v>
      </c>
      <c r="B157" s="181"/>
      <c r="C157" s="182"/>
      <c r="D157" s="179"/>
      <c r="E157" s="179"/>
      <c r="F157" s="179"/>
    </row>
    <row r="158" spans="1:6" ht="46" x14ac:dyDescent="0.35">
      <c r="A158" s="100" t="str">
        <f>VLOOKUP(A157,siiiii!$B$16:$C$20,2,0)</f>
        <v xml:space="preserve">                                                           </v>
      </c>
      <c r="B158" s="183"/>
      <c r="C158" s="184"/>
      <c r="D158" s="180"/>
      <c r="E158" s="180"/>
      <c r="F158" s="180"/>
    </row>
    <row r="159" spans="1:6" x14ac:dyDescent="0.35">
      <c r="A159" s="101" t="s">
        <v>222</v>
      </c>
      <c r="B159" s="181"/>
      <c r="C159" s="182"/>
      <c r="D159" s="179"/>
      <c r="E159" s="179"/>
      <c r="F159" s="179"/>
    </row>
    <row r="160" spans="1:6" ht="46" x14ac:dyDescent="0.35">
      <c r="A160" s="100" t="str">
        <f>VLOOKUP(A159,siiiii!$B$16:$C$20,2,0)</f>
        <v xml:space="preserve">                                                           </v>
      </c>
      <c r="B160" s="183"/>
      <c r="C160" s="184"/>
      <c r="D160" s="180"/>
      <c r="E160" s="180"/>
      <c r="F160" s="180"/>
    </row>
    <row r="161" spans="1:6" x14ac:dyDescent="0.35">
      <c r="A161" s="101" t="s">
        <v>222</v>
      </c>
      <c r="B161" s="181"/>
      <c r="C161" s="182"/>
      <c r="D161" s="179"/>
      <c r="E161" s="179"/>
      <c r="F161" s="179"/>
    </row>
    <row r="162" spans="1:6" ht="46" x14ac:dyDescent="0.35">
      <c r="A162" s="100" t="str">
        <f>VLOOKUP(A161,siiiii!$B$16:$C$20,2,0)</f>
        <v xml:space="preserve">                                                           </v>
      </c>
      <c r="B162" s="183"/>
      <c r="C162" s="184"/>
      <c r="D162" s="180"/>
      <c r="E162" s="180"/>
      <c r="F162" s="180"/>
    </row>
    <row r="163" spans="1:6" x14ac:dyDescent="0.35">
      <c r="A163" s="101" t="s">
        <v>222</v>
      </c>
      <c r="B163" s="181"/>
      <c r="C163" s="182"/>
      <c r="D163" s="179"/>
      <c r="E163" s="179"/>
      <c r="F163" s="179"/>
    </row>
    <row r="164" spans="1:6" ht="46" x14ac:dyDescent="0.35">
      <c r="A164" s="100" t="str">
        <f>VLOOKUP(A163,siiiii!$B$16:$C$20,2,0)</f>
        <v xml:space="preserve">                                                           </v>
      </c>
      <c r="B164" s="183"/>
      <c r="C164" s="184"/>
      <c r="D164" s="180"/>
      <c r="E164" s="180"/>
      <c r="F164" s="180"/>
    </row>
    <row r="165" spans="1:6" x14ac:dyDescent="0.35">
      <c r="A165" s="101" t="s">
        <v>222</v>
      </c>
      <c r="B165" s="181"/>
      <c r="C165" s="182"/>
      <c r="D165" s="179"/>
      <c r="E165" s="179"/>
      <c r="F165" s="179"/>
    </row>
    <row r="166" spans="1:6" ht="51.75" customHeight="1" x14ac:dyDescent="0.35">
      <c r="A166" s="100" t="str">
        <f>VLOOKUP(A165,siiiii!$B$16:$C$20,2,0)</f>
        <v xml:space="preserve">                                                           </v>
      </c>
      <c r="B166" s="183"/>
      <c r="C166" s="184"/>
      <c r="D166" s="180"/>
      <c r="E166" s="180"/>
      <c r="F166" s="180"/>
    </row>
    <row r="167" spans="1:6" x14ac:dyDescent="0.35">
      <c r="A167" s="101" t="s">
        <v>222</v>
      </c>
      <c r="B167" s="181"/>
      <c r="C167" s="182"/>
      <c r="D167" s="179"/>
      <c r="E167" s="179"/>
      <c r="F167" s="179"/>
    </row>
    <row r="168" spans="1:6" ht="46" x14ac:dyDescent="0.35">
      <c r="A168" s="100" t="str">
        <f>VLOOKUP(A167,siiiii!$B$16:$C$20,2,0)</f>
        <v xml:space="preserve">                                                           </v>
      </c>
      <c r="B168" s="183"/>
      <c r="C168" s="184"/>
      <c r="D168" s="180"/>
      <c r="E168" s="180"/>
      <c r="F168" s="180"/>
    </row>
    <row r="169" spans="1:6" x14ac:dyDescent="0.35">
      <c r="A169" s="101" t="s">
        <v>222</v>
      </c>
      <c r="B169" s="181"/>
      <c r="C169" s="182"/>
      <c r="D169" s="179"/>
      <c r="E169" s="179"/>
      <c r="F169" s="179"/>
    </row>
    <row r="170" spans="1:6" ht="46" x14ac:dyDescent="0.35">
      <c r="A170" s="100" t="str">
        <f>VLOOKUP(A169,siiiii!$B$16:$C$20,2,0)</f>
        <v xml:space="preserve">                                                           </v>
      </c>
      <c r="B170" s="183"/>
      <c r="C170" s="184"/>
      <c r="D170" s="180"/>
      <c r="E170" s="180"/>
      <c r="F170" s="180"/>
    </row>
    <row r="171" spans="1:6" x14ac:dyDescent="0.35">
      <c r="A171" s="101" t="s">
        <v>222</v>
      </c>
      <c r="B171" s="181"/>
      <c r="C171" s="182"/>
      <c r="D171" s="179"/>
      <c r="E171" s="179"/>
      <c r="F171" s="179"/>
    </row>
    <row r="172" spans="1:6" ht="46" x14ac:dyDescent="0.35">
      <c r="A172" s="100" t="str">
        <f>VLOOKUP(A171,siiiii!$B$16:$C$20,2,0)</f>
        <v xml:space="preserve">                                                           </v>
      </c>
      <c r="B172" s="183"/>
      <c r="C172" s="184"/>
      <c r="D172" s="180"/>
      <c r="E172" s="180"/>
      <c r="F172" s="180"/>
    </row>
    <row r="173" spans="1:6" x14ac:dyDescent="0.35">
      <c r="A173" s="101" t="s">
        <v>222</v>
      </c>
      <c r="B173" s="181"/>
      <c r="C173" s="182"/>
      <c r="D173" s="179"/>
      <c r="E173" s="179"/>
      <c r="F173" s="179"/>
    </row>
    <row r="174" spans="1:6" ht="46" x14ac:dyDescent="0.35">
      <c r="A174" s="100" t="str">
        <f>VLOOKUP(A173,siiiii!$B$16:$C$20,2,0)</f>
        <v xml:space="preserve">                                                           </v>
      </c>
      <c r="B174" s="183"/>
      <c r="C174" s="184"/>
      <c r="D174" s="180"/>
      <c r="E174" s="180"/>
      <c r="F174" s="180"/>
    </row>
    <row r="175" spans="1:6" x14ac:dyDescent="0.35">
      <c r="A175" s="101" t="s">
        <v>222</v>
      </c>
      <c r="B175" s="181"/>
      <c r="C175" s="182"/>
      <c r="D175" s="179"/>
      <c r="E175" s="179"/>
      <c r="F175" s="179"/>
    </row>
    <row r="176" spans="1:6" ht="46" x14ac:dyDescent="0.35">
      <c r="A176" s="100" t="str">
        <f>VLOOKUP(A175,siiiii!$B$16:$C$20,2,0)</f>
        <v xml:space="preserve">                                                           </v>
      </c>
      <c r="B176" s="183"/>
      <c r="C176" s="184"/>
      <c r="D176" s="180"/>
      <c r="E176" s="180"/>
      <c r="F176" s="180"/>
    </row>
    <row r="177" spans="1:8" x14ac:dyDescent="0.35">
      <c r="A177" s="101" t="s">
        <v>222</v>
      </c>
      <c r="B177" s="181"/>
      <c r="C177" s="182"/>
      <c r="D177" s="179"/>
      <c r="E177" s="179"/>
      <c r="F177" s="179"/>
    </row>
    <row r="178" spans="1:8" ht="46" x14ac:dyDescent="0.35">
      <c r="A178" s="100" t="str">
        <f>VLOOKUP(A177,siiiii!$B$16:$C$20,2,0)</f>
        <v xml:space="preserve">                                                           </v>
      </c>
      <c r="B178" s="183"/>
      <c r="C178" s="184"/>
      <c r="D178" s="180"/>
      <c r="E178" s="180"/>
      <c r="F178" s="180"/>
    </row>
    <row r="179" spans="1:8" x14ac:dyDescent="0.35">
      <c r="A179" s="101" t="s">
        <v>222</v>
      </c>
      <c r="B179" s="181"/>
      <c r="C179" s="182"/>
      <c r="D179" s="179"/>
      <c r="E179" s="179"/>
      <c r="F179" s="179"/>
    </row>
    <row r="180" spans="1:8" ht="46" x14ac:dyDescent="0.35">
      <c r="A180" s="100" t="str">
        <f>VLOOKUP(A179,siiiii!$B$16:$C$20,2,0)</f>
        <v xml:space="preserve">                                                           </v>
      </c>
      <c r="B180" s="183"/>
      <c r="C180" s="184"/>
      <c r="D180" s="180"/>
      <c r="E180" s="180"/>
      <c r="F180" s="180"/>
    </row>
    <row r="182" spans="1:8" ht="15.75" customHeight="1" x14ac:dyDescent="0.35">
      <c r="A182" s="185" t="s">
        <v>223</v>
      </c>
      <c r="B182" s="186"/>
      <c r="C182" s="186"/>
      <c r="D182" s="186"/>
      <c r="E182" s="186"/>
      <c r="F182" s="187"/>
    </row>
    <row r="183" spans="1:8" ht="34.4" customHeight="1" x14ac:dyDescent="0.35">
      <c r="A183" s="35" t="str">
        <f>A23</f>
        <v xml:space="preserve"> </v>
      </c>
      <c r="B183" s="192" t="str">
        <f>B23</f>
        <v xml:space="preserve"> </v>
      </c>
      <c r="C183" s="192"/>
      <c r="D183" s="192"/>
      <c r="E183" s="192"/>
      <c r="F183" s="192"/>
      <c r="H183" s="15"/>
    </row>
    <row r="184" spans="1:8" x14ac:dyDescent="0.35">
      <c r="A184" s="188"/>
      <c r="B184" s="188"/>
      <c r="C184" s="188"/>
      <c r="D184" s="188"/>
      <c r="E184" s="188"/>
      <c r="F184" s="188"/>
    </row>
    <row r="185" spans="1:8" ht="110.15" customHeight="1" x14ac:dyDescent="0.35">
      <c r="A185" s="41" t="s">
        <v>211</v>
      </c>
      <c r="B185" s="189"/>
      <c r="C185" s="189"/>
      <c r="D185" s="189"/>
      <c r="E185" s="189"/>
      <c r="F185" s="189"/>
    </row>
    <row r="186" spans="1:8" x14ac:dyDescent="0.35">
      <c r="A186" s="190"/>
      <c r="B186" s="190"/>
      <c r="C186" s="190"/>
      <c r="D186" s="190"/>
      <c r="E186" s="190"/>
      <c r="F186" s="190"/>
    </row>
    <row r="187" spans="1:8" ht="15" customHeight="1" x14ac:dyDescent="0.35">
      <c r="A187" s="191" t="s">
        <v>212</v>
      </c>
      <c r="B187" s="191"/>
      <c r="C187" s="191"/>
      <c r="D187" s="191"/>
      <c r="E187" s="191"/>
      <c r="F187" s="191"/>
    </row>
    <row r="189" spans="1:8" x14ac:dyDescent="0.35">
      <c r="A189" s="37" t="s">
        <v>213</v>
      </c>
      <c r="B189" s="193" t="s">
        <v>214</v>
      </c>
      <c r="C189" s="194"/>
      <c r="D189" s="37" t="s">
        <v>215</v>
      </c>
      <c r="E189" s="110" t="s">
        <v>216</v>
      </c>
      <c r="F189" s="37" t="s">
        <v>217</v>
      </c>
    </row>
    <row r="190" spans="1:8" x14ac:dyDescent="0.35">
      <c r="A190" s="101" t="s">
        <v>222</v>
      </c>
      <c r="B190" s="181"/>
      <c r="C190" s="182"/>
      <c r="D190" s="179"/>
      <c r="E190" s="179"/>
      <c r="F190" s="179"/>
    </row>
    <row r="191" spans="1:8" ht="46" x14ac:dyDescent="0.35">
      <c r="A191" s="100" t="str">
        <f>VLOOKUP(A190,siiiii!$B$16:$C$20,2,0)</f>
        <v xml:space="preserve">                                                           </v>
      </c>
      <c r="B191" s="183"/>
      <c r="C191" s="184"/>
      <c r="D191" s="180"/>
      <c r="E191" s="180"/>
      <c r="F191" s="180"/>
    </row>
    <row r="192" spans="1:8" x14ac:dyDescent="0.35">
      <c r="A192" s="101" t="s">
        <v>222</v>
      </c>
      <c r="B192" s="181"/>
      <c r="C192" s="182"/>
      <c r="D192" s="179"/>
      <c r="E192" s="179"/>
      <c r="F192" s="179"/>
    </row>
    <row r="193" spans="1:6" ht="46" x14ac:dyDescent="0.35">
      <c r="A193" s="100" t="str">
        <f>VLOOKUP(A192,siiiii!$B$16:$C$20,2,0)</f>
        <v xml:space="preserve">                                                           </v>
      </c>
      <c r="B193" s="183"/>
      <c r="C193" s="184"/>
      <c r="D193" s="180"/>
      <c r="E193" s="180"/>
      <c r="F193" s="180"/>
    </row>
    <row r="194" spans="1:6" x14ac:dyDescent="0.35">
      <c r="A194" s="101" t="s">
        <v>222</v>
      </c>
      <c r="B194" s="181"/>
      <c r="C194" s="182"/>
      <c r="D194" s="179"/>
      <c r="E194" s="179"/>
      <c r="F194" s="179"/>
    </row>
    <row r="195" spans="1:6" ht="46" x14ac:dyDescent="0.35">
      <c r="A195" s="100" t="str">
        <f>VLOOKUP(A194,siiiii!$B$16:$C$20,2,0)</f>
        <v xml:space="preserve">                                                           </v>
      </c>
      <c r="B195" s="183"/>
      <c r="C195" s="184"/>
      <c r="D195" s="180"/>
      <c r="E195" s="180"/>
      <c r="F195" s="180"/>
    </row>
    <row r="196" spans="1:6" x14ac:dyDescent="0.35">
      <c r="A196" s="101" t="s">
        <v>222</v>
      </c>
      <c r="B196" s="181"/>
      <c r="C196" s="182"/>
      <c r="D196" s="179"/>
      <c r="E196" s="179"/>
      <c r="F196" s="179"/>
    </row>
    <row r="197" spans="1:6" ht="46" x14ac:dyDescent="0.35">
      <c r="A197" s="100" t="str">
        <f>VLOOKUP(A196,siiiii!$B$16:$C$20,2,0)</f>
        <v xml:space="preserve">                                                           </v>
      </c>
      <c r="B197" s="183"/>
      <c r="C197" s="184"/>
      <c r="D197" s="180"/>
      <c r="E197" s="180"/>
      <c r="F197" s="180"/>
    </row>
    <row r="198" spans="1:6" x14ac:dyDescent="0.35">
      <c r="A198" s="101" t="s">
        <v>222</v>
      </c>
      <c r="B198" s="181"/>
      <c r="C198" s="182"/>
      <c r="D198" s="179"/>
      <c r="E198" s="179"/>
      <c r="F198" s="179"/>
    </row>
    <row r="199" spans="1:6" ht="46" x14ac:dyDescent="0.35">
      <c r="A199" s="100" t="str">
        <f>VLOOKUP(A198,siiiii!$B$16:$C$20,2,0)</f>
        <v xml:space="preserve">                                                           </v>
      </c>
      <c r="B199" s="183"/>
      <c r="C199" s="184"/>
      <c r="D199" s="180"/>
      <c r="E199" s="180"/>
      <c r="F199" s="180"/>
    </row>
    <row r="200" spans="1:6" x14ac:dyDescent="0.35">
      <c r="A200" s="101" t="s">
        <v>222</v>
      </c>
      <c r="B200" s="181"/>
      <c r="C200" s="182"/>
      <c r="D200" s="179"/>
      <c r="E200" s="179"/>
      <c r="F200" s="179"/>
    </row>
    <row r="201" spans="1:6" ht="46" x14ac:dyDescent="0.35">
      <c r="A201" s="100" t="str">
        <f>VLOOKUP(A200,siiiii!$B$16:$C$20,2,0)</f>
        <v xml:space="preserve">                                                           </v>
      </c>
      <c r="B201" s="183"/>
      <c r="C201" s="184"/>
      <c r="D201" s="180"/>
      <c r="E201" s="180"/>
      <c r="F201" s="180"/>
    </row>
    <row r="202" spans="1:6" x14ac:dyDescent="0.35">
      <c r="A202" s="101" t="s">
        <v>222</v>
      </c>
      <c r="B202" s="181"/>
      <c r="C202" s="182"/>
      <c r="D202" s="179"/>
      <c r="E202" s="179"/>
      <c r="F202" s="179"/>
    </row>
    <row r="203" spans="1:6" ht="46" x14ac:dyDescent="0.35">
      <c r="A203" s="100" t="str">
        <f>VLOOKUP(A202,siiiii!$B$16:$C$20,2,0)</f>
        <v xml:space="preserve">                                                           </v>
      </c>
      <c r="B203" s="183"/>
      <c r="C203" s="184"/>
      <c r="D203" s="180"/>
      <c r="E203" s="180"/>
      <c r="F203" s="180"/>
    </row>
    <row r="204" spans="1:6" x14ac:dyDescent="0.35">
      <c r="A204" s="101" t="s">
        <v>222</v>
      </c>
      <c r="B204" s="181"/>
      <c r="C204" s="182"/>
      <c r="D204" s="179"/>
      <c r="E204" s="179"/>
      <c r="F204" s="179"/>
    </row>
    <row r="205" spans="1:6" ht="58.5" customHeight="1" x14ac:dyDescent="0.35">
      <c r="A205" s="100" t="str">
        <f>VLOOKUP(A204,siiiii!$B$16:$C$20,2,0)</f>
        <v xml:space="preserve">                                                           </v>
      </c>
      <c r="B205" s="183"/>
      <c r="C205" s="184"/>
      <c r="D205" s="180"/>
      <c r="E205" s="180"/>
      <c r="F205" s="180"/>
    </row>
    <row r="206" spans="1:6" x14ac:dyDescent="0.35">
      <c r="A206" s="101" t="s">
        <v>222</v>
      </c>
      <c r="B206" s="181"/>
      <c r="C206" s="182"/>
      <c r="D206" s="179"/>
      <c r="E206" s="179"/>
      <c r="F206" s="179"/>
    </row>
    <row r="207" spans="1:6" ht="46" x14ac:dyDescent="0.35">
      <c r="A207" s="100" t="str">
        <f>VLOOKUP(A206,siiiii!$B$16:$C$20,2,0)</f>
        <v xml:space="preserve">                                                           </v>
      </c>
      <c r="B207" s="183"/>
      <c r="C207" s="184"/>
      <c r="D207" s="180"/>
      <c r="E207" s="180"/>
      <c r="F207" s="180"/>
    </row>
    <row r="208" spans="1:6" x14ac:dyDescent="0.35">
      <c r="A208" s="101" t="s">
        <v>222</v>
      </c>
      <c r="B208" s="181"/>
      <c r="C208" s="182"/>
      <c r="D208" s="179"/>
      <c r="E208" s="179"/>
      <c r="F208" s="179"/>
    </row>
    <row r="209" spans="1:8" ht="46" x14ac:dyDescent="0.35">
      <c r="A209" s="100" t="str">
        <f>VLOOKUP(A208,siiiii!$B$16:$C$20,2,0)</f>
        <v xml:space="preserve">                                                           </v>
      </c>
      <c r="B209" s="183"/>
      <c r="C209" s="184"/>
      <c r="D209" s="180"/>
      <c r="E209" s="180"/>
      <c r="F209" s="180"/>
    </row>
    <row r="210" spans="1:8" x14ac:dyDescent="0.35">
      <c r="A210" s="101" t="s">
        <v>222</v>
      </c>
      <c r="B210" s="181"/>
      <c r="C210" s="182"/>
      <c r="D210" s="179"/>
      <c r="E210" s="179"/>
      <c r="F210" s="179"/>
    </row>
    <row r="211" spans="1:8" ht="46" x14ac:dyDescent="0.35">
      <c r="A211" s="100" t="str">
        <f>VLOOKUP(A210,siiiii!$B$16:$C$20,2,0)</f>
        <v xml:space="preserve">                                                           </v>
      </c>
      <c r="B211" s="183"/>
      <c r="C211" s="184"/>
      <c r="D211" s="180"/>
      <c r="E211" s="180"/>
      <c r="F211" s="180"/>
    </row>
    <row r="212" spans="1:8" x14ac:dyDescent="0.35">
      <c r="A212" s="101" t="s">
        <v>222</v>
      </c>
      <c r="B212" s="181"/>
      <c r="C212" s="182"/>
      <c r="D212" s="179"/>
      <c r="E212" s="179"/>
      <c r="F212" s="179"/>
    </row>
    <row r="213" spans="1:8" ht="46" x14ac:dyDescent="0.35">
      <c r="A213" s="100" t="str">
        <f>VLOOKUP(A212,siiiii!$B$16:$C$20,2,0)</f>
        <v xml:space="preserve">                                                           </v>
      </c>
      <c r="B213" s="183"/>
      <c r="C213" s="184"/>
      <c r="D213" s="180"/>
      <c r="E213" s="180"/>
      <c r="F213" s="180"/>
    </row>
    <row r="214" spans="1:8" x14ac:dyDescent="0.35">
      <c r="A214" s="101" t="s">
        <v>222</v>
      </c>
      <c r="B214" s="181"/>
      <c r="C214" s="182"/>
      <c r="D214" s="179"/>
      <c r="E214" s="179"/>
      <c r="F214" s="179"/>
    </row>
    <row r="215" spans="1:8" ht="46" x14ac:dyDescent="0.35">
      <c r="A215" s="100" t="str">
        <f>VLOOKUP(A214,siiiii!$B$16:$C$20,2,0)</f>
        <v xml:space="preserve">                                                           </v>
      </c>
      <c r="B215" s="183"/>
      <c r="C215" s="184"/>
      <c r="D215" s="180"/>
      <c r="E215" s="180"/>
      <c r="F215" s="180"/>
    </row>
    <row r="216" spans="1:8" x14ac:dyDescent="0.35">
      <c r="A216" s="101" t="s">
        <v>222</v>
      </c>
      <c r="B216" s="181"/>
      <c r="C216" s="182"/>
      <c r="D216" s="179"/>
      <c r="E216" s="179"/>
      <c r="F216" s="179"/>
    </row>
    <row r="217" spans="1:8" ht="46" x14ac:dyDescent="0.35">
      <c r="A217" s="100" t="str">
        <f>VLOOKUP(A216,siiiii!$B$16:$C$20,2,0)</f>
        <v xml:space="preserve">                                                           </v>
      </c>
      <c r="B217" s="183"/>
      <c r="C217" s="184"/>
      <c r="D217" s="180"/>
      <c r="E217" s="180"/>
      <c r="F217" s="180"/>
    </row>
    <row r="218" spans="1:8" x14ac:dyDescent="0.35">
      <c r="A218" s="101" t="s">
        <v>222</v>
      </c>
      <c r="B218" s="181"/>
      <c r="C218" s="182"/>
      <c r="D218" s="179"/>
      <c r="E218" s="179"/>
      <c r="F218" s="179"/>
    </row>
    <row r="219" spans="1:8" ht="46" x14ac:dyDescent="0.35">
      <c r="A219" s="100" t="str">
        <f>VLOOKUP(A218,siiiii!$B$16:$C$20,2,0)</f>
        <v xml:space="preserve">                                                           </v>
      </c>
      <c r="B219" s="183"/>
      <c r="C219" s="184"/>
      <c r="D219" s="180"/>
      <c r="E219" s="180"/>
      <c r="F219" s="180"/>
    </row>
    <row r="221" spans="1:8" ht="15.75" customHeight="1" x14ac:dyDescent="0.35">
      <c r="A221" s="185" t="s">
        <v>210</v>
      </c>
      <c r="B221" s="186"/>
      <c r="C221" s="186"/>
      <c r="D221" s="186"/>
      <c r="E221" s="186"/>
      <c r="F221" s="187"/>
    </row>
    <row r="222" spans="1:8" ht="34.4" customHeight="1" x14ac:dyDescent="0.35">
      <c r="A222" s="35" t="str">
        <f>A24</f>
        <v xml:space="preserve"> </v>
      </c>
      <c r="B222" s="192" t="str">
        <f>B24</f>
        <v xml:space="preserve"> </v>
      </c>
      <c r="C222" s="192"/>
      <c r="D222" s="192"/>
      <c r="E222" s="192"/>
      <c r="F222" s="192"/>
      <c r="H222" s="15"/>
    </row>
    <row r="223" spans="1:8" x14ac:dyDescent="0.35">
      <c r="A223" s="188"/>
      <c r="B223" s="188"/>
      <c r="C223" s="188"/>
      <c r="D223" s="188"/>
      <c r="E223" s="188"/>
      <c r="F223" s="188"/>
    </row>
    <row r="224" spans="1:8" ht="110.15" customHeight="1" x14ac:dyDescent="0.35">
      <c r="A224" s="41" t="s">
        <v>211</v>
      </c>
      <c r="B224" s="189"/>
      <c r="C224" s="189"/>
      <c r="D224" s="189"/>
      <c r="E224" s="189"/>
      <c r="F224" s="189"/>
    </row>
    <row r="225" spans="1:6" x14ac:dyDescent="0.35">
      <c r="A225" s="190"/>
      <c r="B225" s="190"/>
      <c r="C225" s="190"/>
      <c r="D225" s="190"/>
      <c r="E225" s="190"/>
      <c r="F225" s="190"/>
    </row>
    <row r="226" spans="1:6" ht="15" customHeight="1" x14ac:dyDescent="0.35">
      <c r="A226" s="191" t="s">
        <v>212</v>
      </c>
      <c r="B226" s="191"/>
      <c r="C226" s="191"/>
      <c r="D226" s="191"/>
      <c r="E226" s="191"/>
      <c r="F226" s="191"/>
    </row>
    <row r="228" spans="1:6" x14ac:dyDescent="0.35">
      <c r="A228" s="37" t="s">
        <v>213</v>
      </c>
      <c r="B228" s="193" t="s">
        <v>214</v>
      </c>
      <c r="C228" s="194"/>
      <c r="D228" s="37" t="s">
        <v>215</v>
      </c>
      <c r="E228" s="110" t="s">
        <v>216</v>
      </c>
      <c r="F228" s="37" t="s">
        <v>217</v>
      </c>
    </row>
    <row r="229" spans="1:6" x14ac:dyDescent="0.35">
      <c r="A229" s="101" t="s">
        <v>222</v>
      </c>
      <c r="B229" s="181"/>
      <c r="C229" s="182"/>
      <c r="D229" s="179"/>
      <c r="E229" s="179"/>
      <c r="F229" s="179"/>
    </row>
    <row r="230" spans="1:6" ht="46" x14ac:dyDescent="0.35">
      <c r="A230" s="100" t="str">
        <f>VLOOKUP(A229,siiiii!$B$16:$C$20,2,0)</f>
        <v xml:space="preserve">                                                           </v>
      </c>
      <c r="B230" s="183"/>
      <c r="C230" s="184"/>
      <c r="D230" s="180"/>
      <c r="E230" s="180"/>
      <c r="F230" s="180"/>
    </row>
    <row r="231" spans="1:6" x14ac:dyDescent="0.35">
      <c r="A231" s="101" t="s">
        <v>222</v>
      </c>
      <c r="B231" s="181"/>
      <c r="C231" s="182"/>
      <c r="D231" s="179"/>
      <c r="E231" s="179"/>
      <c r="F231" s="179"/>
    </row>
    <row r="232" spans="1:6" ht="46" x14ac:dyDescent="0.35">
      <c r="A232" s="100" t="str">
        <f>VLOOKUP(A231,siiiii!$B$16:$C$20,2,0)</f>
        <v xml:space="preserve">                                                           </v>
      </c>
      <c r="B232" s="183"/>
      <c r="C232" s="184"/>
      <c r="D232" s="180"/>
      <c r="E232" s="180"/>
      <c r="F232" s="180"/>
    </row>
    <row r="233" spans="1:6" x14ac:dyDescent="0.35">
      <c r="A233" s="101" t="s">
        <v>222</v>
      </c>
      <c r="B233" s="181"/>
      <c r="C233" s="182"/>
      <c r="D233" s="179"/>
      <c r="E233" s="179"/>
      <c r="F233" s="179"/>
    </row>
    <row r="234" spans="1:6" ht="46" x14ac:dyDescent="0.35">
      <c r="A234" s="100" t="str">
        <f>VLOOKUP(A233,siiiii!$B$16:$C$20,2,0)</f>
        <v xml:space="preserve">                                                           </v>
      </c>
      <c r="B234" s="183"/>
      <c r="C234" s="184"/>
      <c r="D234" s="180"/>
      <c r="E234" s="180"/>
      <c r="F234" s="180"/>
    </row>
    <row r="235" spans="1:6" x14ac:dyDescent="0.35">
      <c r="A235" s="101" t="s">
        <v>222</v>
      </c>
      <c r="B235" s="181"/>
      <c r="C235" s="182"/>
      <c r="D235" s="179"/>
      <c r="E235" s="179"/>
      <c r="F235" s="179"/>
    </row>
    <row r="236" spans="1:6" ht="46" x14ac:dyDescent="0.35">
      <c r="A236" s="100" t="str">
        <f>VLOOKUP(A235,siiiii!$B$16:$C$20,2,0)</f>
        <v xml:space="preserve">                                                           </v>
      </c>
      <c r="B236" s="183"/>
      <c r="C236" s="184"/>
      <c r="D236" s="180"/>
      <c r="E236" s="180"/>
      <c r="F236" s="180"/>
    </row>
    <row r="237" spans="1:6" x14ac:dyDescent="0.35">
      <c r="A237" s="101" t="s">
        <v>222</v>
      </c>
      <c r="B237" s="181"/>
      <c r="C237" s="182"/>
      <c r="D237" s="179"/>
      <c r="E237" s="179"/>
      <c r="F237" s="179"/>
    </row>
    <row r="238" spans="1:6" ht="46" x14ac:dyDescent="0.35">
      <c r="A238" s="100" t="str">
        <f>VLOOKUP(A237,siiiii!$B$16:$C$20,2,0)</f>
        <v xml:space="preserve">                                                           </v>
      </c>
      <c r="B238" s="183"/>
      <c r="C238" s="184"/>
      <c r="D238" s="180"/>
      <c r="E238" s="180"/>
      <c r="F238" s="180"/>
    </row>
    <row r="239" spans="1:6" x14ac:dyDescent="0.35">
      <c r="A239" s="101" t="s">
        <v>222</v>
      </c>
      <c r="B239" s="181"/>
      <c r="C239" s="182"/>
      <c r="D239" s="179"/>
      <c r="E239" s="179"/>
      <c r="F239" s="179"/>
    </row>
    <row r="240" spans="1:6" ht="46" x14ac:dyDescent="0.35">
      <c r="A240" s="100" t="str">
        <f>VLOOKUP(A239,siiiii!$B$16:$C$20,2,0)</f>
        <v xml:space="preserve">                                                           </v>
      </c>
      <c r="B240" s="183"/>
      <c r="C240" s="184"/>
      <c r="D240" s="180"/>
      <c r="E240" s="180"/>
      <c r="F240" s="180"/>
    </row>
    <row r="241" spans="1:6" x14ac:dyDescent="0.35">
      <c r="A241" s="101" t="s">
        <v>222</v>
      </c>
      <c r="B241" s="181"/>
      <c r="C241" s="182"/>
      <c r="D241" s="179"/>
      <c r="E241" s="179"/>
      <c r="F241" s="179"/>
    </row>
    <row r="242" spans="1:6" ht="46" x14ac:dyDescent="0.35">
      <c r="A242" s="100" t="str">
        <f>VLOOKUP(A241,siiiii!$B$16:$C$20,2,0)</f>
        <v xml:space="preserve">                                                           </v>
      </c>
      <c r="B242" s="183"/>
      <c r="C242" s="184"/>
      <c r="D242" s="180"/>
      <c r="E242" s="180"/>
      <c r="F242" s="180"/>
    </row>
    <row r="243" spans="1:6" x14ac:dyDescent="0.35">
      <c r="A243" s="101" t="s">
        <v>222</v>
      </c>
      <c r="B243" s="181"/>
      <c r="C243" s="182"/>
      <c r="D243" s="179"/>
      <c r="E243" s="179"/>
      <c r="F243" s="179"/>
    </row>
    <row r="244" spans="1:6" ht="60" customHeight="1" x14ac:dyDescent="0.35">
      <c r="A244" s="100" t="str">
        <f>VLOOKUP(A243,siiiii!$B$16:$C$20,2,0)</f>
        <v xml:space="preserve">                                                           </v>
      </c>
      <c r="B244" s="183"/>
      <c r="C244" s="184"/>
      <c r="D244" s="180"/>
      <c r="E244" s="180"/>
      <c r="F244" s="180"/>
    </row>
    <row r="245" spans="1:6" x14ac:dyDescent="0.35">
      <c r="A245" s="101" t="s">
        <v>222</v>
      </c>
      <c r="B245" s="181"/>
      <c r="C245" s="182"/>
      <c r="D245" s="179"/>
      <c r="E245" s="179"/>
      <c r="F245" s="179"/>
    </row>
    <row r="246" spans="1:6" ht="46" x14ac:dyDescent="0.35">
      <c r="A246" s="100" t="str">
        <f>VLOOKUP(A245,siiiii!$B$16:$C$20,2,0)</f>
        <v xml:space="preserve">                                                           </v>
      </c>
      <c r="B246" s="183"/>
      <c r="C246" s="184"/>
      <c r="D246" s="180"/>
      <c r="E246" s="180"/>
      <c r="F246" s="180"/>
    </row>
    <row r="247" spans="1:6" x14ac:dyDescent="0.35">
      <c r="A247" s="101" t="s">
        <v>222</v>
      </c>
      <c r="B247" s="181"/>
      <c r="C247" s="182"/>
      <c r="D247" s="179"/>
      <c r="E247" s="179"/>
      <c r="F247" s="179"/>
    </row>
    <row r="248" spans="1:6" ht="46" x14ac:dyDescent="0.35">
      <c r="A248" s="100" t="str">
        <f>VLOOKUP(A247,siiiii!$B$16:$C$20,2,0)</f>
        <v xml:space="preserve">                                                           </v>
      </c>
      <c r="B248" s="183"/>
      <c r="C248" s="184"/>
      <c r="D248" s="180"/>
      <c r="E248" s="180"/>
      <c r="F248" s="180"/>
    </row>
    <row r="249" spans="1:6" x14ac:dyDescent="0.35">
      <c r="A249" s="101" t="s">
        <v>222</v>
      </c>
      <c r="B249" s="181"/>
      <c r="C249" s="182"/>
      <c r="D249" s="179"/>
      <c r="E249" s="179"/>
      <c r="F249" s="179"/>
    </row>
    <row r="250" spans="1:6" ht="46" x14ac:dyDescent="0.35">
      <c r="A250" s="100" t="str">
        <f>VLOOKUP(A249,siiiii!$B$16:$C$20,2,0)</f>
        <v xml:space="preserve">                                                           </v>
      </c>
      <c r="B250" s="183"/>
      <c r="C250" s="184"/>
      <c r="D250" s="180"/>
      <c r="E250" s="180"/>
      <c r="F250" s="180"/>
    </row>
    <row r="251" spans="1:6" x14ac:dyDescent="0.35">
      <c r="A251" s="101" t="s">
        <v>222</v>
      </c>
      <c r="B251" s="181"/>
      <c r="C251" s="182"/>
      <c r="D251" s="179"/>
      <c r="E251" s="179"/>
      <c r="F251" s="179"/>
    </row>
    <row r="252" spans="1:6" ht="46" x14ac:dyDescent="0.35">
      <c r="A252" s="100" t="str">
        <f>VLOOKUP(A251,siiiii!$B$16:$C$20,2,0)</f>
        <v xml:space="preserve">                                                           </v>
      </c>
      <c r="B252" s="183"/>
      <c r="C252" s="184"/>
      <c r="D252" s="180"/>
      <c r="E252" s="180"/>
      <c r="F252" s="180"/>
    </row>
    <row r="253" spans="1:6" x14ac:dyDescent="0.35">
      <c r="A253" s="101" t="s">
        <v>222</v>
      </c>
      <c r="B253" s="181"/>
      <c r="C253" s="182"/>
      <c r="D253" s="179"/>
      <c r="E253" s="179"/>
      <c r="F253" s="179"/>
    </row>
    <row r="254" spans="1:6" ht="46" x14ac:dyDescent="0.35">
      <c r="A254" s="100" t="str">
        <f>VLOOKUP(A253,siiiii!$B$16:$C$20,2,0)</f>
        <v xml:space="preserve">                                                           </v>
      </c>
      <c r="B254" s="183"/>
      <c r="C254" s="184"/>
      <c r="D254" s="180"/>
      <c r="E254" s="180"/>
      <c r="F254" s="180"/>
    </row>
    <row r="255" spans="1:6" x14ac:dyDescent="0.35">
      <c r="A255" s="101" t="s">
        <v>222</v>
      </c>
      <c r="B255" s="181"/>
      <c r="C255" s="182"/>
      <c r="D255" s="179"/>
      <c r="E255" s="179"/>
      <c r="F255" s="179"/>
    </row>
    <row r="256" spans="1:6" ht="46" x14ac:dyDescent="0.35">
      <c r="A256" s="100" t="str">
        <f>VLOOKUP(A255,siiiii!$B$16:$C$20,2,0)</f>
        <v xml:space="preserve">                                                           </v>
      </c>
      <c r="B256" s="183"/>
      <c r="C256" s="184"/>
      <c r="D256" s="180"/>
      <c r="E256" s="180"/>
      <c r="F256" s="180"/>
    </row>
    <row r="257" spans="1:6" x14ac:dyDescent="0.35">
      <c r="A257" s="101" t="s">
        <v>222</v>
      </c>
      <c r="B257" s="181"/>
      <c r="C257" s="182"/>
      <c r="D257" s="179"/>
      <c r="E257" s="179"/>
      <c r="F257" s="179"/>
    </row>
    <row r="258" spans="1:6" ht="46" x14ac:dyDescent="0.35">
      <c r="A258" s="100" t="str">
        <f>VLOOKUP(A257,siiiii!$B$16:$C$20,2,0)</f>
        <v xml:space="preserve">                                                           </v>
      </c>
      <c r="B258" s="183"/>
      <c r="C258" s="184"/>
      <c r="D258" s="180"/>
      <c r="E258" s="180"/>
      <c r="F258" s="180"/>
    </row>
  </sheetData>
  <sheetProtection formatCells="0" formatRows="0"/>
  <mergeCells count="431">
    <mergeCell ref="B253:C254"/>
    <mergeCell ref="D253:D254"/>
    <mergeCell ref="E253:E254"/>
    <mergeCell ref="F253:F254"/>
    <mergeCell ref="B255:C256"/>
    <mergeCell ref="D255:D256"/>
    <mergeCell ref="E255:E256"/>
    <mergeCell ref="F255:F256"/>
    <mergeCell ref="B257:C258"/>
    <mergeCell ref="D257:D258"/>
    <mergeCell ref="E257:E258"/>
    <mergeCell ref="F257:F258"/>
    <mergeCell ref="B235:C236"/>
    <mergeCell ref="D235:D236"/>
    <mergeCell ref="E235:E236"/>
    <mergeCell ref="F235:F236"/>
    <mergeCell ref="B237:C238"/>
    <mergeCell ref="D237:D238"/>
    <mergeCell ref="E237:E238"/>
    <mergeCell ref="F237:F238"/>
    <mergeCell ref="B243:C244"/>
    <mergeCell ref="D243:D244"/>
    <mergeCell ref="E243:E244"/>
    <mergeCell ref="F243:F244"/>
    <mergeCell ref="B214:C215"/>
    <mergeCell ref="D214:D215"/>
    <mergeCell ref="E214:E215"/>
    <mergeCell ref="F214:F215"/>
    <mergeCell ref="B216:C217"/>
    <mergeCell ref="D216:D217"/>
    <mergeCell ref="E216:E217"/>
    <mergeCell ref="F216:F217"/>
    <mergeCell ref="B218:C219"/>
    <mergeCell ref="D218:D219"/>
    <mergeCell ref="E218:E219"/>
    <mergeCell ref="F218:F219"/>
    <mergeCell ref="B200:C201"/>
    <mergeCell ref="D200:D201"/>
    <mergeCell ref="E200:E201"/>
    <mergeCell ref="F200:F201"/>
    <mergeCell ref="B202:C203"/>
    <mergeCell ref="D202:D203"/>
    <mergeCell ref="E202:E203"/>
    <mergeCell ref="F202:F203"/>
    <mergeCell ref="B204:C205"/>
    <mergeCell ref="D204:D205"/>
    <mergeCell ref="E204:E205"/>
    <mergeCell ref="F204:F205"/>
    <mergeCell ref="B175:C176"/>
    <mergeCell ref="D175:D176"/>
    <mergeCell ref="E175:E176"/>
    <mergeCell ref="F175:F176"/>
    <mergeCell ref="F190:F191"/>
    <mergeCell ref="B192:C193"/>
    <mergeCell ref="D192:D193"/>
    <mergeCell ref="E192:E193"/>
    <mergeCell ref="F192:F193"/>
    <mergeCell ref="A182:F182"/>
    <mergeCell ref="B183:F183"/>
    <mergeCell ref="A184:F184"/>
    <mergeCell ref="B185:F185"/>
    <mergeCell ref="A186:F186"/>
    <mergeCell ref="B177:C178"/>
    <mergeCell ref="D177:D178"/>
    <mergeCell ref="E177:E178"/>
    <mergeCell ref="F177:F178"/>
    <mergeCell ref="B179:C180"/>
    <mergeCell ref="D179:D180"/>
    <mergeCell ref="E179:E180"/>
    <mergeCell ref="F179:F180"/>
    <mergeCell ref="B161:C162"/>
    <mergeCell ref="D161:D162"/>
    <mergeCell ref="E161:E162"/>
    <mergeCell ref="F161:F162"/>
    <mergeCell ref="B163:C164"/>
    <mergeCell ref="D163:D164"/>
    <mergeCell ref="E163:E164"/>
    <mergeCell ref="F163:F164"/>
    <mergeCell ref="B165:C166"/>
    <mergeCell ref="D165:D166"/>
    <mergeCell ref="E165:E166"/>
    <mergeCell ref="F165:F166"/>
    <mergeCell ref="E138:E139"/>
    <mergeCell ref="F138:F139"/>
    <mergeCell ref="A145:F145"/>
    <mergeCell ref="B146:F146"/>
    <mergeCell ref="A147:F147"/>
    <mergeCell ref="B140:C141"/>
    <mergeCell ref="D140:D141"/>
    <mergeCell ref="E140:E141"/>
    <mergeCell ref="F140:F141"/>
    <mergeCell ref="A143:F143"/>
    <mergeCell ref="B144:F144"/>
    <mergeCell ref="A109:F109"/>
    <mergeCell ref="B101:C102"/>
    <mergeCell ref="D101:D102"/>
    <mergeCell ref="E101:E102"/>
    <mergeCell ref="B118:C119"/>
    <mergeCell ref="D118:D119"/>
    <mergeCell ref="E118:E119"/>
    <mergeCell ref="F118:F119"/>
    <mergeCell ref="B120:C121"/>
    <mergeCell ref="D120:D121"/>
    <mergeCell ref="E120:E121"/>
    <mergeCell ref="F120:F121"/>
    <mergeCell ref="B116:C117"/>
    <mergeCell ref="D116:D117"/>
    <mergeCell ref="E116:E117"/>
    <mergeCell ref="F116:F117"/>
    <mergeCell ref="B111:C111"/>
    <mergeCell ref="B112:C113"/>
    <mergeCell ref="D112:D113"/>
    <mergeCell ref="E112:E113"/>
    <mergeCell ref="F112:F113"/>
    <mergeCell ref="B114:C115"/>
    <mergeCell ref="D114:D115"/>
    <mergeCell ref="E114:E115"/>
    <mergeCell ref="F114:F115"/>
    <mergeCell ref="B83:C84"/>
    <mergeCell ref="D83:D84"/>
    <mergeCell ref="E83:E84"/>
    <mergeCell ref="F83:F84"/>
    <mergeCell ref="B85:C86"/>
    <mergeCell ref="D85:D86"/>
    <mergeCell ref="E85:E86"/>
    <mergeCell ref="F85:F86"/>
    <mergeCell ref="B95:C96"/>
    <mergeCell ref="D95:D96"/>
    <mergeCell ref="E95:E96"/>
    <mergeCell ref="F95:F96"/>
    <mergeCell ref="B87:C88"/>
    <mergeCell ref="D87:D88"/>
    <mergeCell ref="E87:E88"/>
    <mergeCell ref="F87:F88"/>
    <mergeCell ref="B89:C90"/>
    <mergeCell ref="D89:D90"/>
    <mergeCell ref="E89:E90"/>
    <mergeCell ref="F89:F90"/>
    <mergeCell ref="B77:C78"/>
    <mergeCell ref="D77:D78"/>
    <mergeCell ref="E77:E78"/>
    <mergeCell ref="F77:F78"/>
    <mergeCell ref="B79:C80"/>
    <mergeCell ref="D79:D80"/>
    <mergeCell ref="E79:E80"/>
    <mergeCell ref="F79:F80"/>
    <mergeCell ref="B81:C82"/>
    <mergeCell ref="D81:D82"/>
    <mergeCell ref="E81:E82"/>
    <mergeCell ref="F81:F82"/>
    <mergeCell ref="B249:C250"/>
    <mergeCell ref="D249:D250"/>
    <mergeCell ref="E249:E250"/>
    <mergeCell ref="F249:F250"/>
    <mergeCell ref="B251:C252"/>
    <mergeCell ref="D251:D252"/>
    <mergeCell ref="E251:E252"/>
    <mergeCell ref="F251:F252"/>
    <mergeCell ref="B239:C240"/>
    <mergeCell ref="D239:D240"/>
    <mergeCell ref="E239:E240"/>
    <mergeCell ref="F239:F240"/>
    <mergeCell ref="B241:C242"/>
    <mergeCell ref="D241:D242"/>
    <mergeCell ref="E241:E242"/>
    <mergeCell ref="F241:F242"/>
    <mergeCell ref="B245:C246"/>
    <mergeCell ref="D245:D246"/>
    <mergeCell ref="E245:E246"/>
    <mergeCell ref="F245:F246"/>
    <mergeCell ref="B247:C248"/>
    <mergeCell ref="D247:D248"/>
    <mergeCell ref="E247:E248"/>
    <mergeCell ref="F247:F248"/>
    <mergeCell ref="B231:C232"/>
    <mergeCell ref="D231:D232"/>
    <mergeCell ref="E231:E232"/>
    <mergeCell ref="F231:F232"/>
    <mergeCell ref="B233:C234"/>
    <mergeCell ref="D233:D234"/>
    <mergeCell ref="E233:E234"/>
    <mergeCell ref="A226:F226"/>
    <mergeCell ref="A221:F221"/>
    <mergeCell ref="B222:F222"/>
    <mergeCell ref="A223:F223"/>
    <mergeCell ref="B224:F224"/>
    <mergeCell ref="A225:F225"/>
    <mergeCell ref="B228:C228"/>
    <mergeCell ref="B229:C230"/>
    <mergeCell ref="D229:D230"/>
    <mergeCell ref="E229:E230"/>
    <mergeCell ref="F229:F230"/>
    <mergeCell ref="F233:F234"/>
    <mergeCell ref="B210:C211"/>
    <mergeCell ref="D210:D211"/>
    <mergeCell ref="E210:E211"/>
    <mergeCell ref="F210:F211"/>
    <mergeCell ref="B212:C213"/>
    <mergeCell ref="D212:D213"/>
    <mergeCell ref="E212:E213"/>
    <mergeCell ref="F212:F213"/>
    <mergeCell ref="B206:C207"/>
    <mergeCell ref="D206:D207"/>
    <mergeCell ref="E206:E207"/>
    <mergeCell ref="F206:F207"/>
    <mergeCell ref="B208:C209"/>
    <mergeCell ref="D208:D209"/>
    <mergeCell ref="E208:E209"/>
    <mergeCell ref="F208:F209"/>
    <mergeCell ref="B196:C197"/>
    <mergeCell ref="D196:D197"/>
    <mergeCell ref="E196:E197"/>
    <mergeCell ref="F196:F197"/>
    <mergeCell ref="B198:C199"/>
    <mergeCell ref="D198:D199"/>
    <mergeCell ref="E198:E199"/>
    <mergeCell ref="F198:F199"/>
    <mergeCell ref="A187:F187"/>
    <mergeCell ref="B194:C195"/>
    <mergeCell ref="D194:D195"/>
    <mergeCell ref="E194:E195"/>
    <mergeCell ref="F194:F195"/>
    <mergeCell ref="B189:C189"/>
    <mergeCell ref="B190:C191"/>
    <mergeCell ref="D190:D191"/>
    <mergeCell ref="E190:E191"/>
    <mergeCell ref="B173:C174"/>
    <mergeCell ref="D173:D174"/>
    <mergeCell ref="E173:E174"/>
    <mergeCell ref="F173:F174"/>
    <mergeCell ref="B157:C158"/>
    <mergeCell ref="D157:D158"/>
    <mergeCell ref="E157:E158"/>
    <mergeCell ref="F157:F158"/>
    <mergeCell ref="B159:C160"/>
    <mergeCell ref="D159:D160"/>
    <mergeCell ref="E159:E160"/>
    <mergeCell ref="F159:F160"/>
    <mergeCell ref="B167:C168"/>
    <mergeCell ref="D167:D168"/>
    <mergeCell ref="E167:E168"/>
    <mergeCell ref="F167:F168"/>
    <mergeCell ref="B169:C170"/>
    <mergeCell ref="D169:D170"/>
    <mergeCell ref="E169:E170"/>
    <mergeCell ref="F169:F170"/>
    <mergeCell ref="B171:C172"/>
    <mergeCell ref="D171:D172"/>
    <mergeCell ref="E171:E172"/>
    <mergeCell ref="F171:F172"/>
    <mergeCell ref="E130:E131"/>
    <mergeCell ref="F130:F131"/>
    <mergeCell ref="B132:C133"/>
    <mergeCell ref="D132:D133"/>
    <mergeCell ref="E132:E133"/>
    <mergeCell ref="F132:F133"/>
    <mergeCell ref="A148:F148"/>
    <mergeCell ref="B155:C156"/>
    <mergeCell ref="D155:D156"/>
    <mergeCell ref="E155:E156"/>
    <mergeCell ref="F155:F156"/>
    <mergeCell ref="B150:C150"/>
    <mergeCell ref="B151:C152"/>
    <mergeCell ref="D151:D152"/>
    <mergeCell ref="E151:E152"/>
    <mergeCell ref="F151:F152"/>
    <mergeCell ref="B153:C154"/>
    <mergeCell ref="D153:D154"/>
    <mergeCell ref="E153:E154"/>
    <mergeCell ref="F153:F154"/>
    <mergeCell ref="E136:E137"/>
    <mergeCell ref="F136:F137"/>
    <mergeCell ref="B138:C139"/>
    <mergeCell ref="D138:D139"/>
    <mergeCell ref="B134:C135"/>
    <mergeCell ref="D134:D135"/>
    <mergeCell ref="E134:E135"/>
    <mergeCell ref="F134:F135"/>
    <mergeCell ref="B136:C137"/>
    <mergeCell ref="D136:D137"/>
    <mergeCell ref="B122:C123"/>
    <mergeCell ref="D122:D123"/>
    <mergeCell ref="E122:E123"/>
    <mergeCell ref="F122:F123"/>
    <mergeCell ref="B124:C125"/>
    <mergeCell ref="D124:D125"/>
    <mergeCell ref="E124:E125"/>
    <mergeCell ref="F124:F125"/>
    <mergeCell ref="B126:C127"/>
    <mergeCell ref="D126:D127"/>
    <mergeCell ref="E126:E127"/>
    <mergeCell ref="F126:F127"/>
    <mergeCell ref="B128:C129"/>
    <mergeCell ref="D128:D129"/>
    <mergeCell ref="E128:E129"/>
    <mergeCell ref="F128:F129"/>
    <mergeCell ref="B130:C131"/>
    <mergeCell ref="D130:D131"/>
    <mergeCell ref="F101:F102"/>
    <mergeCell ref="A104:F104"/>
    <mergeCell ref="B105:F105"/>
    <mergeCell ref="A106:F106"/>
    <mergeCell ref="B107:F107"/>
    <mergeCell ref="A108:F108"/>
    <mergeCell ref="B91:C92"/>
    <mergeCell ref="D91:D92"/>
    <mergeCell ref="E91:E92"/>
    <mergeCell ref="F91:F92"/>
    <mergeCell ref="B93:C94"/>
    <mergeCell ref="D93:D94"/>
    <mergeCell ref="E93:E94"/>
    <mergeCell ref="F93:F94"/>
    <mergeCell ref="B97:C98"/>
    <mergeCell ref="D97:D98"/>
    <mergeCell ref="E97:E98"/>
    <mergeCell ref="F97:F98"/>
    <mergeCell ref="B99:C100"/>
    <mergeCell ref="D99:D100"/>
    <mergeCell ref="E99:E100"/>
    <mergeCell ref="F99:F100"/>
    <mergeCell ref="B73:C74"/>
    <mergeCell ref="D73:D74"/>
    <mergeCell ref="E73:E74"/>
    <mergeCell ref="F73:F74"/>
    <mergeCell ref="B75:C76"/>
    <mergeCell ref="D75:D76"/>
    <mergeCell ref="A67:F67"/>
    <mergeCell ref="A70:F70"/>
    <mergeCell ref="A65:F65"/>
    <mergeCell ref="B66:F66"/>
    <mergeCell ref="B68:F68"/>
    <mergeCell ref="A69:F69"/>
    <mergeCell ref="B72:C72"/>
    <mergeCell ref="E75:E76"/>
    <mergeCell ref="F75:F76"/>
    <mergeCell ref="A64:F64"/>
    <mergeCell ref="B54:C55"/>
    <mergeCell ref="D54:D55"/>
    <mergeCell ref="F54:F55"/>
    <mergeCell ref="B56:C57"/>
    <mergeCell ref="D56:D57"/>
    <mergeCell ref="F56:F57"/>
    <mergeCell ref="E54:E55"/>
    <mergeCell ref="E56:E57"/>
    <mergeCell ref="E58:E59"/>
    <mergeCell ref="B58:C59"/>
    <mergeCell ref="D58:D59"/>
    <mergeCell ref="F58:F59"/>
    <mergeCell ref="B60:C61"/>
    <mergeCell ref="D60:D61"/>
    <mergeCell ref="F60:F61"/>
    <mergeCell ref="E60:E61"/>
    <mergeCell ref="B62:C63"/>
    <mergeCell ref="D62:D63"/>
    <mergeCell ref="E62:E63"/>
    <mergeCell ref="F62:F63"/>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1:F21"/>
    <mergeCell ref="B22:F22"/>
    <mergeCell ref="B23:F23"/>
    <mergeCell ref="A12:F12"/>
    <mergeCell ref="A13:F13"/>
    <mergeCell ref="B14:F14"/>
    <mergeCell ref="B15:F15"/>
    <mergeCell ref="B16:F16"/>
    <mergeCell ref="A17:F17"/>
    <mergeCell ref="A7:F7"/>
    <mergeCell ref="B8:F8"/>
    <mergeCell ref="A9:A11"/>
    <mergeCell ref="B9:F9"/>
    <mergeCell ref="B10:F10"/>
    <mergeCell ref="B11:F11"/>
    <mergeCell ref="B18:F18"/>
    <mergeCell ref="B19:F19"/>
    <mergeCell ref="B20:F20"/>
    <mergeCell ref="A1:F1"/>
    <mergeCell ref="A2:B2"/>
    <mergeCell ref="C2:F2"/>
    <mergeCell ref="A3:B3"/>
    <mergeCell ref="C3:F3"/>
    <mergeCell ref="A4:B4"/>
    <mergeCell ref="C4:F4"/>
    <mergeCell ref="A5:F5"/>
    <mergeCell ref="A6:B6"/>
    <mergeCell ref="C6:F6"/>
  </mergeCells>
  <conditionalFormatting sqref="A112">
    <cfRule type="containsText" dxfId="8037" priority="267" operator="containsText" text="Контрола">
      <formula>NOT(ISERROR(SEARCH("Контрола",A112)))</formula>
    </cfRule>
  </conditionalFormatting>
  <conditionalFormatting sqref="A113">
    <cfRule type="containsText" dxfId="8036" priority="266" operator="containsText" text="Контрола">
      <formula>NOT(ISERROR(SEARCH("Контрола",A113)))</formula>
    </cfRule>
  </conditionalFormatting>
  <conditionalFormatting sqref="A113">
    <cfRule type="containsText" dxfId="8035" priority="265" operator="containsText" text="△">
      <formula>NOT(ISERROR(SEARCH("△",A113)))</formula>
    </cfRule>
  </conditionalFormatting>
  <conditionalFormatting sqref="A114">
    <cfRule type="containsText" dxfId="8034" priority="264" operator="containsText" text="Контрола">
      <formula>NOT(ISERROR(SEARCH("Контрола",A114)))</formula>
    </cfRule>
  </conditionalFormatting>
  <conditionalFormatting sqref="A115">
    <cfRule type="containsText" dxfId="8033" priority="263" operator="containsText" text="Контрола">
      <formula>NOT(ISERROR(SEARCH("Контрола",A115)))</formula>
    </cfRule>
  </conditionalFormatting>
  <conditionalFormatting sqref="A115">
    <cfRule type="containsText" dxfId="8032" priority="262" operator="containsText" text="△">
      <formula>NOT(ISERROR(SEARCH("△",A115)))</formula>
    </cfRule>
  </conditionalFormatting>
  <conditionalFormatting sqref="A116">
    <cfRule type="containsText" dxfId="8031" priority="261" operator="containsText" text="Контрола">
      <formula>NOT(ISERROR(SEARCH("Контрола",A116)))</formula>
    </cfRule>
  </conditionalFormatting>
  <conditionalFormatting sqref="A117">
    <cfRule type="containsText" dxfId="8030" priority="260" operator="containsText" text="Контрола">
      <formula>NOT(ISERROR(SEARCH("Контрола",A117)))</formula>
    </cfRule>
  </conditionalFormatting>
  <conditionalFormatting sqref="A117">
    <cfRule type="containsText" dxfId="8029" priority="259" operator="containsText" text="△">
      <formula>NOT(ISERROR(SEARCH("△",A117)))</formula>
    </cfRule>
  </conditionalFormatting>
  <conditionalFormatting sqref="A118">
    <cfRule type="containsText" dxfId="8028" priority="258" operator="containsText" text="Контрола">
      <formula>NOT(ISERROR(SEARCH("Контрола",A118)))</formula>
    </cfRule>
  </conditionalFormatting>
  <conditionalFormatting sqref="A119">
    <cfRule type="containsText" dxfId="8027" priority="257" operator="containsText" text="Контрола">
      <formula>NOT(ISERROR(SEARCH("Контрола",A119)))</formula>
    </cfRule>
  </conditionalFormatting>
  <conditionalFormatting sqref="A119">
    <cfRule type="containsText" dxfId="8026" priority="256" operator="containsText" text="△">
      <formula>NOT(ISERROR(SEARCH("△",A119)))</formula>
    </cfRule>
  </conditionalFormatting>
  <conditionalFormatting sqref="A120">
    <cfRule type="containsText" dxfId="8025" priority="255" operator="containsText" text="Контрола">
      <formula>NOT(ISERROR(SEARCH("Контрола",A120)))</formula>
    </cfRule>
  </conditionalFormatting>
  <conditionalFormatting sqref="A121">
    <cfRule type="containsText" dxfId="8024" priority="254" operator="containsText" text="Контрола">
      <formula>NOT(ISERROR(SEARCH("Контрола",A121)))</formula>
    </cfRule>
  </conditionalFormatting>
  <conditionalFormatting sqref="A121">
    <cfRule type="containsText" dxfId="8023" priority="253" operator="containsText" text="△">
      <formula>NOT(ISERROR(SEARCH("△",A121)))</formula>
    </cfRule>
  </conditionalFormatting>
  <conditionalFormatting sqref="A122">
    <cfRule type="containsText" dxfId="8022" priority="252" operator="containsText" text="Контрола">
      <formula>NOT(ISERROR(SEARCH("Контрола",A122)))</formula>
    </cfRule>
  </conditionalFormatting>
  <conditionalFormatting sqref="A123">
    <cfRule type="containsText" dxfId="8021" priority="251" operator="containsText" text="Контрола">
      <formula>NOT(ISERROR(SEARCH("Контрола",A123)))</formula>
    </cfRule>
  </conditionalFormatting>
  <conditionalFormatting sqref="A123">
    <cfRule type="containsText" dxfId="8020" priority="250" operator="containsText" text="△">
      <formula>NOT(ISERROR(SEARCH("△",A123)))</formula>
    </cfRule>
  </conditionalFormatting>
  <conditionalFormatting sqref="A124">
    <cfRule type="containsText" dxfId="8019" priority="249" operator="containsText" text="Контрола">
      <formula>NOT(ISERROR(SEARCH("Контрола",A124)))</formula>
    </cfRule>
  </conditionalFormatting>
  <conditionalFormatting sqref="A125">
    <cfRule type="containsText" dxfId="8018" priority="248" operator="containsText" text="Контрола">
      <formula>NOT(ISERROR(SEARCH("Контрола",A125)))</formula>
    </cfRule>
  </conditionalFormatting>
  <conditionalFormatting sqref="A125">
    <cfRule type="containsText" dxfId="8017" priority="247" operator="containsText" text="△">
      <formula>NOT(ISERROR(SEARCH("△",A125)))</formula>
    </cfRule>
  </conditionalFormatting>
  <conditionalFormatting sqref="A126">
    <cfRule type="containsText" dxfId="8016" priority="246" operator="containsText" text="Контрола">
      <formula>NOT(ISERROR(SEARCH("Контрола",A126)))</formula>
    </cfRule>
  </conditionalFormatting>
  <conditionalFormatting sqref="A127">
    <cfRule type="containsText" dxfId="8015" priority="245" operator="containsText" text="Контрола">
      <formula>NOT(ISERROR(SEARCH("Контрола",A127)))</formula>
    </cfRule>
  </conditionalFormatting>
  <conditionalFormatting sqref="A127">
    <cfRule type="containsText" dxfId="8014" priority="244" operator="containsText" text="△">
      <formula>NOT(ISERROR(SEARCH("△",A127)))</formula>
    </cfRule>
  </conditionalFormatting>
  <conditionalFormatting sqref="A128">
    <cfRule type="containsText" dxfId="8013" priority="243" operator="containsText" text="Контрола">
      <formula>NOT(ISERROR(SEARCH("Контрола",A128)))</formula>
    </cfRule>
  </conditionalFormatting>
  <conditionalFormatting sqref="A129">
    <cfRule type="containsText" dxfId="8012" priority="242" operator="containsText" text="Контрола">
      <formula>NOT(ISERROR(SEARCH("Контрола",A129)))</formula>
    </cfRule>
  </conditionalFormatting>
  <conditionalFormatting sqref="A129">
    <cfRule type="containsText" dxfId="8011" priority="241" operator="containsText" text="△">
      <formula>NOT(ISERROR(SEARCH("△",A129)))</formula>
    </cfRule>
  </conditionalFormatting>
  <conditionalFormatting sqref="A130">
    <cfRule type="containsText" dxfId="8010" priority="240" operator="containsText" text="Контрола">
      <formula>NOT(ISERROR(SEARCH("Контрола",A130)))</formula>
    </cfRule>
  </conditionalFormatting>
  <conditionalFormatting sqref="A131">
    <cfRule type="containsText" dxfId="8009" priority="239" operator="containsText" text="Контрола">
      <formula>NOT(ISERROR(SEARCH("Контрола",A131)))</formula>
    </cfRule>
  </conditionalFormatting>
  <conditionalFormatting sqref="A131">
    <cfRule type="containsText" dxfId="8008" priority="238" operator="containsText" text="△">
      <formula>NOT(ISERROR(SEARCH("△",A131)))</formula>
    </cfRule>
  </conditionalFormatting>
  <conditionalFormatting sqref="A132">
    <cfRule type="containsText" dxfId="8007" priority="237" operator="containsText" text="Контрола">
      <formula>NOT(ISERROR(SEARCH("Контрола",A132)))</formula>
    </cfRule>
  </conditionalFormatting>
  <conditionalFormatting sqref="A133">
    <cfRule type="containsText" dxfId="8006" priority="236" operator="containsText" text="Контрола">
      <formula>NOT(ISERROR(SEARCH("Контрола",A133)))</formula>
    </cfRule>
  </conditionalFormatting>
  <conditionalFormatting sqref="A133">
    <cfRule type="containsText" dxfId="8005" priority="235" operator="containsText" text="△">
      <formula>NOT(ISERROR(SEARCH("△",A133)))</formula>
    </cfRule>
  </conditionalFormatting>
  <conditionalFormatting sqref="A134">
    <cfRule type="containsText" dxfId="8004" priority="234" operator="containsText" text="Контрола">
      <formula>NOT(ISERROR(SEARCH("Контрола",A134)))</formula>
    </cfRule>
  </conditionalFormatting>
  <conditionalFormatting sqref="A135">
    <cfRule type="containsText" dxfId="8003" priority="233" operator="containsText" text="Контрола">
      <formula>NOT(ISERROR(SEARCH("Контрола",A135)))</formula>
    </cfRule>
  </conditionalFormatting>
  <conditionalFormatting sqref="A135">
    <cfRule type="containsText" dxfId="8002" priority="232" operator="containsText" text="△">
      <formula>NOT(ISERROR(SEARCH("△",A135)))</formula>
    </cfRule>
  </conditionalFormatting>
  <conditionalFormatting sqref="A136">
    <cfRule type="containsText" dxfId="8001" priority="231" operator="containsText" text="Контрола">
      <formula>NOT(ISERROR(SEARCH("Контрола",A136)))</formula>
    </cfRule>
  </conditionalFormatting>
  <conditionalFormatting sqref="A137">
    <cfRule type="containsText" dxfId="8000" priority="230" operator="containsText" text="Контрола">
      <formula>NOT(ISERROR(SEARCH("Контрола",A137)))</formula>
    </cfRule>
  </conditionalFormatting>
  <conditionalFormatting sqref="A137">
    <cfRule type="containsText" dxfId="7999" priority="229" operator="containsText" text="△">
      <formula>NOT(ISERROR(SEARCH("△",A137)))</formula>
    </cfRule>
  </conditionalFormatting>
  <conditionalFormatting sqref="A138">
    <cfRule type="containsText" dxfId="7998" priority="228" operator="containsText" text="Контрола">
      <formula>NOT(ISERROR(SEARCH("Контрола",A138)))</formula>
    </cfRule>
  </conditionalFormatting>
  <conditionalFormatting sqref="A139">
    <cfRule type="containsText" dxfId="7997" priority="227" operator="containsText" text="Контрола">
      <formula>NOT(ISERROR(SEARCH("Контрола",A139)))</formula>
    </cfRule>
  </conditionalFormatting>
  <conditionalFormatting sqref="A139">
    <cfRule type="containsText" dxfId="7996" priority="226" operator="containsText" text="△">
      <formula>NOT(ISERROR(SEARCH("△",A139)))</formula>
    </cfRule>
  </conditionalFormatting>
  <conditionalFormatting sqref="A140">
    <cfRule type="containsText" dxfId="7995" priority="225" operator="containsText" text="Контрола">
      <formula>NOT(ISERROR(SEARCH("Контрола",A140)))</formula>
    </cfRule>
  </conditionalFormatting>
  <conditionalFormatting sqref="A141">
    <cfRule type="containsText" dxfId="7994" priority="224" operator="containsText" text="Контрола">
      <formula>NOT(ISERROR(SEARCH("Контрола",A141)))</formula>
    </cfRule>
  </conditionalFormatting>
  <conditionalFormatting sqref="A141">
    <cfRule type="containsText" dxfId="7993" priority="223" operator="containsText" text="△">
      <formula>NOT(ISERROR(SEARCH("△",A141)))</formula>
    </cfRule>
  </conditionalFormatting>
  <conditionalFormatting sqref="A73">
    <cfRule type="containsText" dxfId="7992" priority="222" operator="containsText" text="Контрола">
      <formula>NOT(ISERROR(SEARCH("Контрола",A73)))</formula>
    </cfRule>
  </conditionalFormatting>
  <conditionalFormatting sqref="A74">
    <cfRule type="containsText" dxfId="7991" priority="221" operator="containsText" text="Контрола">
      <formula>NOT(ISERROR(SEARCH("Контрола",A74)))</formula>
    </cfRule>
  </conditionalFormatting>
  <conditionalFormatting sqref="A74">
    <cfRule type="containsText" dxfId="7990" priority="220" operator="containsText" text="△">
      <formula>NOT(ISERROR(SEARCH("△",A74)))</formula>
    </cfRule>
  </conditionalFormatting>
  <conditionalFormatting sqref="A75">
    <cfRule type="containsText" dxfId="7989" priority="219" operator="containsText" text="Контрола">
      <formula>NOT(ISERROR(SEARCH("Контрола",A75)))</formula>
    </cfRule>
  </conditionalFormatting>
  <conditionalFormatting sqref="A76">
    <cfRule type="containsText" dxfId="7988" priority="218" operator="containsText" text="Контрола">
      <formula>NOT(ISERROR(SEARCH("Контрола",A76)))</formula>
    </cfRule>
  </conditionalFormatting>
  <conditionalFormatting sqref="A76">
    <cfRule type="containsText" dxfId="7987" priority="217" operator="containsText" text="△">
      <formula>NOT(ISERROR(SEARCH("△",A76)))</formula>
    </cfRule>
  </conditionalFormatting>
  <conditionalFormatting sqref="A77">
    <cfRule type="containsText" dxfId="7986" priority="216" operator="containsText" text="Контрола">
      <formula>NOT(ISERROR(SEARCH("Контрола",A77)))</formula>
    </cfRule>
  </conditionalFormatting>
  <conditionalFormatting sqref="A78">
    <cfRule type="containsText" dxfId="7985" priority="215" operator="containsText" text="Контрола">
      <formula>NOT(ISERROR(SEARCH("Контрола",A78)))</formula>
    </cfRule>
  </conditionalFormatting>
  <conditionalFormatting sqref="A78">
    <cfRule type="containsText" dxfId="7984" priority="214" operator="containsText" text="△">
      <formula>NOT(ISERROR(SEARCH("△",A78)))</formula>
    </cfRule>
  </conditionalFormatting>
  <conditionalFormatting sqref="A79">
    <cfRule type="containsText" dxfId="7983" priority="213" operator="containsText" text="Контрола">
      <formula>NOT(ISERROR(SEARCH("Контрола",A79)))</formula>
    </cfRule>
  </conditionalFormatting>
  <conditionalFormatting sqref="A80">
    <cfRule type="containsText" dxfId="7982" priority="212" operator="containsText" text="Контрола">
      <formula>NOT(ISERROR(SEARCH("Контрола",A80)))</formula>
    </cfRule>
  </conditionalFormatting>
  <conditionalFormatting sqref="A80">
    <cfRule type="containsText" dxfId="7981" priority="211" operator="containsText" text="△">
      <formula>NOT(ISERROR(SEARCH("△",A80)))</formula>
    </cfRule>
  </conditionalFormatting>
  <conditionalFormatting sqref="A81">
    <cfRule type="containsText" dxfId="7980" priority="210" operator="containsText" text="Контрола">
      <formula>NOT(ISERROR(SEARCH("Контрола",A81)))</formula>
    </cfRule>
  </conditionalFormatting>
  <conditionalFormatting sqref="A82">
    <cfRule type="containsText" dxfId="7979" priority="209" operator="containsText" text="Контрола">
      <formula>NOT(ISERROR(SEARCH("Контрола",A82)))</formula>
    </cfRule>
  </conditionalFormatting>
  <conditionalFormatting sqref="A82">
    <cfRule type="containsText" dxfId="7978" priority="208" operator="containsText" text="△">
      <formula>NOT(ISERROR(SEARCH("△",A82)))</formula>
    </cfRule>
  </conditionalFormatting>
  <conditionalFormatting sqref="A83">
    <cfRule type="containsText" dxfId="7977" priority="207" operator="containsText" text="Контрола">
      <formula>NOT(ISERROR(SEARCH("Контрола",A83)))</formula>
    </cfRule>
  </conditionalFormatting>
  <conditionalFormatting sqref="A84">
    <cfRule type="containsText" dxfId="7976" priority="206" operator="containsText" text="Контрола">
      <formula>NOT(ISERROR(SEARCH("Контрола",A84)))</formula>
    </cfRule>
  </conditionalFormatting>
  <conditionalFormatting sqref="A84">
    <cfRule type="containsText" dxfId="7975" priority="205" operator="containsText" text="△">
      <formula>NOT(ISERROR(SEARCH("△",A84)))</formula>
    </cfRule>
  </conditionalFormatting>
  <conditionalFormatting sqref="A85">
    <cfRule type="containsText" dxfId="7974" priority="204" operator="containsText" text="Контрола">
      <formula>NOT(ISERROR(SEARCH("Контрола",A85)))</formula>
    </cfRule>
  </conditionalFormatting>
  <conditionalFormatting sqref="A86">
    <cfRule type="containsText" dxfId="7973" priority="203" operator="containsText" text="Контрола">
      <formula>NOT(ISERROR(SEARCH("Контрола",A86)))</formula>
    </cfRule>
  </conditionalFormatting>
  <conditionalFormatting sqref="A86">
    <cfRule type="containsText" dxfId="7972" priority="202" operator="containsText" text="△">
      <formula>NOT(ISERROR(SEARCH("△",A86)))</formula>
    </cfRule>
  </conditionalFormatting>
  <conditionalFormatting sqref="A87">
    <cfRule type="containsText" dxfId="7971" priority="201" operator="containsText" text="Контрола">
      <formula>NOT(ISERROR(SEARCH("Контрола",A87)))</formula>
    </cfRule>
  </conditionalFormatting>
  <conditionalFormatting sqref="A88">
    <cfRule type="containsText" dxfId="7970" priority="200" operator="containsText" text="Контрола">
      <formula>NOT(ISERROR(SEARCH("Контрола",A88)))</formula>
    </cfRule>
  </conditionalFormatting>
  <conditionalFormatting sqref="A88">
    <cfRule type="containsText" dxfId="7969" priority="199" operator="containsText" text="△">
      <formula>NOT(ISERROR(SEARCH("△",A88)))</formula>
    </cfRule>
  </conditionalFormatting>
  <conditionalFormatting sqref="A89">
    <cfRule type="containsText" dxfId="7968" priority="198" operator="containsText" text="Контрола">
      <formula>NOT(ISERROR(SEARCH("Контрола",A89)))</formula>
    </cfRule>
  </conditionalFormatting>
  <conditionalFormatting sqref="A90">
    <cfRule type="containsText" dxfId="7967" priority="197" operator="containsText" text="Контрола">
      <formula>NOT(ISERROR(SEARCH("Контрола",A90)))</formula>
    </cfRule>
  </conditionalFormatting>
  <conditionalFormatting sqref="A90">
    <cfRule type="containsText" dxfId="7966" priority="196" operator="containsText" text="△">
      <formula>NOT(ISERROR(SEARCH("△",A90)))</formula>
    </cfRule>
  </conditionalFormatting>
  <conditionalFormatting sqref="A91">
    <cfRule type="containsText" dxfId="7965" priority="195" operator="containsText" text="Контрола">
      <formula>NOT(ISERROR(SEARCH("Контрола",A91)))</formula>
    </cfRule>
  </conditionalFormatting>
  <conditionalFormatting sqref="A92">
    <cfRule type="containsText" dxfId="7964" priority="194" operator="containsText" text="Контрола">
      <formula>NOT(ISERROR(SEARCH("Контрола",A92)))</formula>
    </cfRule>
  </conditionalFormatting>
  <conditionalFormatting sqref="A92">
    <cfRule type="containsText" dxfId="7963" priority="193" operator="containsText" text="△">
      <formula>NOT(ISERROR(SEARCH("△",A92)))</formula>
    </cfRule>
  </conditionalFormatting>
  <conditionalFormatting sqref="A93">
    <cfRule type="containsText" dxfId="7962" priority="192" operator="containsText" text="Контрола">
      <formula>NOT(ISERROR(SEARCH("Контрола",A93)))</formula>
    </cfRule>
  </conditionalFormatting>
  <conditionalFormatting sqref="A94">
    <cfRule type="containsText" dxfId="7961" priority="191" operator="containsText" text="Контрола">
      <formula>NOT(ISERROR(SEARCH("Контрола",A94)))</formula>
    </cfRule>
  </conditionalFormatting>
  <conditionalFormatting sqref="A94">
    <cfRule type="containsText" dxfId="7960" priority="190" operator="containsText" text="△">
      <formula>NOT(ISERROR(SEARCH("△",A94)))</formula>
    </cfRule>
  </conditionalFormatting>
  <conditionalFormatting sqref="A95">
    <cfRule type="containsText" dxfId="7959" priority="189" operator="containsText" text="Контрола">
      <formula>NOT(ISERROR(SEARCH("Контрола",A95)))</formula>
    </cfRule>
  </conditionalFormatting>
  <conditionalFormatting sqref="A96">
    <cfRule type="containsText" dxfId="7958" priority="188" operator="containsText" text="Контрола">
      <formula>NOT(ISERROR(SEARCH("Контрола",A96)))</formula>
    </cfRule>
  </conditionalFormatting>
  <conditionalFormatting sqref="A96">
    <cfRule type="containsText" dxfId="7957" priority="187" operator="containsText" text="△">
      <formula>NOT(ISERROR(SEARCH("△",A96)))</formula>
    </cfRule>
  </conditionalFormatting>
  <conditionalFormatting sqref="A97">
    <cfRule type="containsText" dxfId="7956" priority="186" operator="containsText" text="Контрола">
      <formula>NOT(ISERROR(SEARCH("Контрола",A97)))</formula>
    </cfRule>
  </conditionalFormatting>
  <conditionalFormatting sqref="A98">
    <cfRule type="containsText" dxfId="7955" priority="185" operator="containsText" text="Контрола">
      <formula>NOT(ISERROR(SEARCH("Контрола",A98)))</formula>
    </cfRule>
  </conditionalFormatting>
  <conditionalFormatting sqref="A98">
    <cfRule type="containsText" dxfId="7954" priority="184" operator="containsText" text="△">
      <formula>NOT(ISERROR(SEARCH("△",A98)))</formula>
    </cfRule>
  </conditionalFormatting>
  <conditionalFormatting sqref="A99">
    <cfRule type="containsText" dxfId="7953" priority="183" operator="containsText" text="Контрола">
      <formula>NOT(ISERROR(SEARCH("Контрола",A99)))</formula>
    </cfRule>
  </conditionalFormatting>
  <conditionalFormatting sqref="A100">
    <cfRule type="containsText" dxfId="7952" priority="182" operator="containsText" text="Контрола">
      <formula>NOT(ISERROR(SEARCH("Контрола",A100)))</formula>
    </cfRule>
  </conditionalFormatting>
  <conditionalFormatting sqref="A100">
    <cfRule type="containsText" dxfId="7951" priority="181" operator="containsText" text="△">
      <formula>NOT(ISERROR(SEARCH("△",A100)))</formula>
    </cfRule>
  </conditionalFormatting>
  <conditionalFormatting sqref="A101">
    <cfRule type="containsText" dxfId="7950" priority="180" operator="containsText" text="Контрола">
      <formula>NOT(ISERROR(SEARCH("Контрола",A101)))</formula>
    </cfRule>
  </conditionalFormatting>
  <conditionalFormatting sqref="A102">
    <cfRule type="containsText" dxfId="7949" priority="179" operator="containsText" text="Контрола">
      <formula>NOT(ISERROR(SEARCH("Контрола",A102)))</formula>
    </cfRule>
  </conditionalFormatting>
  <conditionalFormatting sqref="A102">
    <cfRule type="containsText" dxfId="7948" priority="178" operator="containsText" text="△">
      <formula>NOT(ISERROR(SEARCH("△",A102)))</formula>
    </cfRule>
  </conditionalFormatting>
  <conditionalFormatting sqref="A36">
    <cfRule type="containsText" dxfId="7947" priority="177" operator="containsText" text="Контрола">
      <formula>NOT(ISERROR(SEARCH("Контрола",A36)))</formula>
    </cfRule>
  </conditionalFormatting>
  <conditionalFormatting sqref="A37">
    <cfRule type="containsText" dxfId="7946" priority="176" operator="containsText" text="Контрола">
      <formula>NOT(ISERROR(SEARCH("Контрола",A37)))</formula>
    </cfRule>
  </conditionalFormatting>
  <conditionalFormatting sqref="A37">
    <cfRule type="containsText" dxfId="7945" priority="175" operator="containsText" text="△">
      <formula>NOT(ISERROR(SEARCH("△",A37)))</formula>
    </cfRule>
  </conditionalFormatting>
  <conditionalFormatting sqref="A38">
    <cfRule type="containsText" dxfId="7944" priority="174" operator="containsText" text="Контрола">
      <formula>NOT(ISERROR(SEARCH("Контрола",A38)))</formula>
    </cfRule>
  </conditionalFormatting>
  <conditionalFormatting sqref="A39">
    <cfRule type="containsText" dxfId="7943" priority="173" operator="containsText" text="Контрола">
      <formula>NOT(ISERROR(SEARCH("Контрола",A39)))</formula>
    </cfRule>
  </conditionalFormatting>
  <conditionalFormatting sqref="A39">
    <cfRule type="containsText" dxfId="7942" priority="172" operator="containsText" text="△">
      <formula>NOT(ISERROR(SEARCH("△",A39)))</formula>
    </cfRule>
  </conditionalFormatting>
  <conditionalFormatting sqref="A40">
    <cfRule type="containsText" dxfId="7941" priority="171" operator="containsText" text="Контрола">
      <formula>NOT(ISERROR(SEARCH("Контрола",A40)))</formula>
    </cfRule>
  </conditionalFormatting>
  <conditionalFormatting sqref="A41">
    <cfRule type="containsText" dxfId="7940" priority="170" operator="containsText" text="Контрола">
      <formula>NOT(ISERROR(SEARCH("Контрола",A41)))</formula>
    </cfRule>
  </conditionalFormatting>
  <conditionalFormatting sqref="A41">
    <cfRule type="containsText" dxfId="7939" priority="169" operator="containsText" text="△">
      <formula>NOT(ISERROR(SEARCH("△",A41)))</formula>
    </cfRule>
  </conditionalFormatting>
  <conditionalFormatting sqref="A42">
    <cfRule type="containsText" dxfId="7938" priority="168" operator="containsText" text="Контрола">
      <formula>NOT(ISERROR(SEARCH("Контрола",A42)))</formula>
    </cfRule>
  </conditionalFormatting>
  <conditionalFormatting sqref="A43">
    <cfRule type="containsText" dxfId="7937" priority="167" operator="containsText" text="Контрола">
      <formula>NOT(ISERROR(SEARCH("Контрола",A43)))</formula>
    </cfRule>
  </conditionalFormatting>
  <conditionalFormatting sqref="A43">
    <cfRule type="containsText" dxfId="7936" priority="166" operator="containsText" text="△">
      <formula>NOT(ISERROR(SEARCH("△",A43)))</formula>
    </cfRule>
  </conditionalFormatting>
  <conditionalFormatting sqref="A44">
    <cfRule type="containsText" dxfId="7935" priority="165" operator="containsText" text="Контрола">
      <formula>NOT(ISERROR(SEARCH("Контрола",A44)))</formula>
    </cfRule>
  </conditionalFormatting>
  <conditionalFormatting sqref="A45">
    <cfRule type="containsText" dxfId="7934" priority="164" operator="containsText" text="Контрола">
      <formula>NOT(ISERROR(SEARCH("Контрола",A45)))</formula>
    </cfRule>
  </conditionalFormatting>
  <conditionalFormatting sqref="A45">
    <cfRule type="containsText" dxfId="7933" priority="163" operator="containsText" text="△">
      <formula>NOT(ISERROR(SEARCH("△",A45)))</formula>
    </cfRule>
  </conditionalFormatting>
  <conditionalFormatting sqref="A46">
    <cfRule type="containsText" dxfId="7932" priority="162" operator="containsText" text="Контрола">
      <formula>NOT(ISERROR(SEARCH("Контрола",A46)))</formula>
    </cfRule>
  </conditionalFormatting>
  <conditionalFormatting sqref="A47">
    <cfRule type="containsText" dxfId="7931" priority="161" operator="containsText" text="Контрола">
      <formula>NOT(ISERROR(SEARCH("Контрола",A47)))</formula>
    </cfRule>
  </conditionalFormatting>
  <conditionalFormatting sqref="A47">
    <cfRule type="containsText" dxfId="7930" priority="160" operator="containsText" text="△">
      <formula>NOT(ISERROR(SEARCH("△",A47)))</formula>
    </cfRule>
  </conditionalFormatting>
  <conditionalFormatting sqref="A48">
    <cfRule type="containsText" dxfId="7929" priority="159" operator="containsText" text="Контрола">
      <formula>NOT(ISERROR(SEARCH("Контрола",A48)))</formula>
    </cfRule>
  </conditionalFormatting>
  <conditionalFormatting sqref="A49">
    <cfRule type="containsText" dxfId="7928" priority="158" operator="containsText" text="Контрола">
      <formula>NOT(ISERROR(SEARCH("Контрола",A49)))</formula>
    </cfRule>
  </conditionalFormatting>
  <conditionalFormatting sqref="A49">
    <cfRule type="containsText" dxfId="7927" priority="157" operator="containsText" text="△">
      <formula>NOT(ISERROR(SEARCH("△",A49)))</formula>
    </cfRule>
  </conditionalFormatting>
  <conditionalFormatting sqref="A50">
    <cfRule type="containsText" dxfId="7926" priority="156" operator="containsText" text="Контрола">
      <formula>NOT(ISERROR(SEARCH("Контрола",A50)))</formula>
    </cfRule>
  </conditionalFormatting>
  <conditionalFormatting sqref="A51">
    <cfRule type="containsText" dxfId="7925" priority="155" operator="containsText" text="Контрола">
      <formula>NOT(ISERROR(SEARCH("Контрола",A51)))</formula>
    </cfRule>
  </conditionalFormatting>
  <conditionalFormatting sqref="A51">
    <cfRule type="containsText" dxfId="7924" priority="154" operator="containsText" text="△">
      <formula>NOT(ISERROR(SEARCH("△",A51)))</formula>
    </cfRule>
  </conditionalFormatting>
  <conditionalFormatting sqref="A52">
    <cfRule type="containsText" dxfId="7923" priority="153" operator="containsText" text="Контрола">
      <formula>NOT(ISERROR(SEARCH("Контрола",A52)))</formula>
    </cfRule>
  </conditionalFormatting>
  <conditionalFormatting sqref="A53">
    <cfRule type="containsText" dxfId="7922" priority="152" operator="containsText" text="Контрола">
      <formula>NOT(ISERROR(SEARCH("Контрола",A53)))</formula>
    </cfRule>
  </conditionalFormatting>
  <conditionalFormatting sqref="A53">
    <cfRule type="containsText" dxfId="7921" priority="151" operator="containsText" text="△">
      <formula>NOT(ISERROR(SEARCH("△",A53)))</formula>
    </cfRule>
  </conditionalFormatting>
  <conditionalFormatting sqref="A54">
    <cfRule type="containsText" dxfId="7920" priority="150" operator="containsText" text="Контрола">
      <formula>NOT(ISERROR(SEARCH("Контрола",A54)))</formula>
    </cfRule>
  </conditionalFormatting>
  <conditionalFormatting sqref="A55">
    <cfRule type="containsText" dxfId="7919" priority="149" operator="containsText" text="Контрола">
      <formula>NOT(ISERROR(SEARCH("Контрола",A55)))</formula>
    </cfRule>
  </conditionalFormatting>
  <conditionalFormatting sqref="A55">
    <cfRule type="containsText" dxfId="7918" priority="148" operator="containsText" text="△">
      <formula>NOT(ISERROR(SEARCH("△",A55)))</formula>
    </cfRule>
  </conditionalFormatting>
  <conditionalFormatting sqref="A56">
    <cfRule type="containsText" dxfId="7917" priority="147" operator="containsText" text="Контрола">
      <formula>NOT(ISERROR(SEARCH("Контрола",A56)))</formula>
    </cfRule>
  </conditionalFormatting>
  <conditionalFormatting sqref="A57">
    <cfRule type="containsText" dxfId="7916" priority="146" operator="containsText" text="Контрола">
      <formula>NOT(ISERROR(SEARCH("Контрола",A57)))</formula>
    </cfRule>
  </conditionalFormatting>
  <conditionalFormatting sqref="A57">
    <cfRule type="containsText" dxfId="7915" priority="145" operator="containsText" text="△">
      <formula>NOT(ISERROR(SEARCH("△",A57)))</formula>
    </cfRule>
  </conditionalFormatting>
  <conditionalFormatting sqref="A58">
    <cfRule type="containsText" dxfId="7914" priority="144" operator="containsText" text="Контрола">
      <formula>NOT(ISERROR(SEARCH("Контрола",A58)))</formula>
    </cfRule>
  </conditionalFormatting>
  <conditionalFormatting sqref="A59">
    <cfRule type="containsText" dxfId="7913" priority="143" operator="containsText" text="Контрола">
      <formula>NOT(ISERROR(SEARCH("Контрола",A59)))</formula>
    </cfRule>
  </conditionalFormatting>
  <conditionalFormatting sqref="A59">
    <cfRule type="containsText" dxfId="7912" priority="142" operator="containsText" text="△">
      <formula>NOT(ISERROR(SEARCH("△",A59)))</formula>
    </cfRule>
  </conditionalFormatting>
  <conditionalFormatting sqref="A60">
    <cfRule type="containsText" dxfId="7911" priority="141" operator="containsText" text="Контрола">
      <formula>NOT(ISERROR(SEARCH("Контрола",A60)))</formula>
    </cfRule>
  </conditionalFormatting>
  <conditionalFormatting sqref="A61">
    <cfRule type="containsText" dxfId="7910" priority="140" operator="containsText" text="Контрола">
      <formula>NOT(ISERROR(SEARCH("Контрола",A61)))</formula>
    </cfRule>
  </conditionalFormatting>
  <conditionalFormatting sqref="A61">
    <cfRule type="containsText" dxfId="7909" priority="139" operator="containsText" text="△">
      <formula>NOT(ISERROR(SEARCH("△",A61)))</formula>
    </cfRule>
  </conditionalFormatting>
  <conditionalFormatting sqref="A62">
    <cfRule type="containsText" dxfId="7908" priority="138" operator="containsText" text="Контрола">
      <formula>NOT(ISERROR(SEARCH("Контрола",A62)))</formula>
    </cfRule>
  </conditionalFormatting>
  <conditionalFormatting sqref="A63">
    <cfRule type="containsText" dxfId="7907" priority="137" operator="containsText" text="Контрола">
      <formula>NOT(ISERROR(SEARCH("Контрола",A63)))</formula>
    </cfRule>
  </conditionalFormatting>
  <conditionalFormatting sqref="A63">
    <cfRule type="containsText" dxfId="7906" priority="136" operator="containsText" text="△">
      <formula>NOT(ISERROR(SEARCH("△",A63)))</formula>
    </cfRule>
  </conditionalFormatting>
  <conditionalFormatting sqref="A151">
    <cfRule type="containsText" dxfId="7905" priority="135" operator="containsText" text="Контрола">
      <formula>NOT(ISERROR(SEARCH("Контрола",A151)))</formula>
    </cfRule>
  </conditionalFormatting>
  <conditionalFormatting sqref="A152">
    <cfRule type="containsText" dxfId="7904" priority="134" operator="containsText" text="Контрола">
      <formula>NOT(ISERROR(SEARCH("Контрола",A152)))</formula>
    </cfRule>
  </conditionalFormatting>
  <conditionalFormatting sqref="A152">
    <cfRule type="containsText" dxfId="7903" priority="133" operator="containsText" text="△">
      <formula>NOT(ISERROR(SEARCH("△",A152)))</formula>
    </cfRule>
  </conditionalFormatting>
  <conditionalFormatting sqref="A153">
    <cfRule type="containsText" dxfId="7902" priority="132" operator="containsText" text="Контрола">
      <formula>NOT(ISERROR(SEARCH("Контрола",A153)))</formula>
    </cfRule>
  </conditionalFormatting>
  <conditionalFormatting sqref="A154">
    <cfRule type="containsText" dxfId="7901" priority="131" operator="containsText" text="Контрола">
      <formula>NOT(ISERROR(SEARCH("Контрола",A154)))</formula>
    </cfRule>
  </conditionalFormatting>
  <conditionalFormatting sqref="A154">
    <cfRule type="containsText" dxfId="7900" priority="130" operator="containsText" text="△">
      <formula>NOT(ISERROR(SEARCH("△",A154)))</formula>
    </cfRule>
  </conditionalFormatting>
  <conditionalFormatting sqref="A155">
    <cfRule type="containsText" dxfId="7899" priority="129" operator="containsText" text="Контрола">
      <formula>NOT(ISERROR(SEARCH("Контрола",A155)))</formula>
    </cfRule>
  </conditionalFormatting>
  <conditionalFormatting sqref="A156">
    <cfRule type="containsText" dxfId="7898" priority="128" operator="containsText" text="Контрола">
      <formula>NOT(ISERROR(SEARCH("Контрола",A156)))</formula>
    </cfRule>
  </conditionalFormatting>
  <conditionalFormatting sqref="A156">
    <cfRule type="containsText" dxfId="7897" priority="127" operator="containsText" text="△">
      <formula>NOT(ISERROR(SEARCH("△",A156)))</formula>
    </cfRule>
  </conditionalFormatting>
  <conditionalFormatting sqref="A157">
    <cfRule type="containsText" dxfId="7896" priority="126" operator="containsText" text="Контрола">
      <formula>NOT(ISERROR(SEARCH("Контрола",A157)))</formula>
    </cfRule>
  </conditionalFormatting>
  <conditionalFormatting sqref="A158">
    <cfRule type="containsText" dxfId="7895" priority="125" operator="containsText" text="Контрола">
      <formula>NOT(ISERROR(SEARCH("Контрола",A158)))</formula>
    </cfRule>
  </conditionalFormatting>
  <conditionalFormatting sqref="A158">
    <cfRule type="containsText" dxfId="7894" priority="124" operator="containsText" text="△">
      <formula>NOT(ISERROR(SEARCH("△",A158)))</formula>
    </cfRule>
  </conditionalFormatting>
  <conditionalFormatting sqref="A159">
    <cfRule type="containsText" dxfId="7893" priority="123" operator="containsText" text="Контрола">
      <formula>NOT(ISERROR(SEARCH("Контрола",A159)))</formula>
    </cfRule>
  </conditionalFormatting>
  <conditionalFormatting sqref="A160">
    <cfRule type="containsText" dxfId="7892" priority="122" operator="containsText" text="Контрола">
      <formula>NOT(ISERROR(SEARCH("Контрола",A160)))</formula>
    </cfRule>
  </conditionalFormatting>
  <conditionalFormatting sqref="A160">
    <cfRule type="containsText" dxfId="7891" priority="121" operator="containsText" text="△">
      <formula>NOT(ISERROR(SEARCH("△",A160)))</formula>
    </cfRule>
  </conditionalFormatting>
  <conditionalFormatting sqref="A161">
    <cfRule type="containsText" dxfId="7890" priority="120" operator="containsText" text="Контрола">
      <formula>NOT(ISERROR(SEARCH("Контрола",A161)))</formula>
    </cfRule>
  </conditionalFormatting>
  <conditionalFormatting sqref="A162">
    <cfRule type="containsText" dxfId="7889" priority="119" operator="containsText" text="Контрола">
      <formula>NOT(ISERROR(SEARCH("Контрола",A162)))</formula>
    </cfRule>
  </conditionalFormatting>
  <conditionalFormatting sqref="A162">
    <cfRule type="containsText" dxfId="7888" priority="118" operator="containsText" text="△">
      <formula>NOT(ISERROR(SEARCH("△",A162)))</formula>
    </cfRule>
  </conditionalFormatting>
  <conditionalFormatting sqref="A163">
    <cfRule type="containsText" dxfId="7887" priority="117" operator="containsText" text="Контрола">
      <formula>NOT(ISERROR(SEARCH("Контрола",A163)))</formula>
    </cfRule>
  </conditionalFormatting>
  <conditionalFormatting sqref="A164">
    <cfRule type="containsText" dxfId="7886" priority="116" operator="containsText" text="Контрола">
      <formula>NOT(ISERROR(SEARCH("Контрола",A164)))</formula>
    </cfRule>
  </conditionalFormatting>
  <conditionalFormatting sqref="A164">
    <cfRule type="containsText" dxfId="7885" priority="115" operator="containsText" text="△">
      <formula>NOT(ISERROR(SEARCH("△",A164)))</formula>
    </cfRule>
  </conditionalFormatting>
  <conditionalFormatting sqref="A165">
    <cfRule type="containsText" dxfId="7884" priority="114" operator="containsText" text="Контрола">
      <formula>NOT(ISERROR(SEARCH("Контрола",A165)))</formula>
    </cfRule>
  </conditionalFormatting>
  <conditionalFormatting sqref="A166">
    <cfRule type="containsText" dxfId="7883" priority="113" operator="containsText" text="Контрола">
      <formula>NOT(ISERROR(SEARCH("Контрола",A166)))</formula>
    </cfRule>
  </conditionalFormatting>
  <conditionalFormatting sqref="A166">
    <cfRule type="containsText" dxfId="7882" priority="112" operator="containsText" text="△">
      <formula>NOT(ISERROR(SEARCH("△",A166)))</formula>
    </cfRule>
  </conditionalFormatting>
  <conditionalFormatting sqref="A167">
    <cfRule type="containsText" dxfId="7881" priority="111" operator="containsText" text="Контрола">
      <formula>NOT(ISERROR(SEARCH("Контрола",A167)))</formula>
    </cfRule>
  </conditionalFormatting>
  <conditionalFormatting sqref="A168">
    <cfRule type="containsText" dxfId="7880" priority="110" operator="containsText" text="Контрола">
      <formula>NOT(ISERROR(SEARCH("Контрола",A168)))</formula>
    </cfRule>
  </conditionalFormatting>
  <conditionalFormatting sqref="A168">
    <cfRule type="containsText" dxfId="7879" priority="109" operator="containsText" text="△">
      <formula>NOT(ISERROR(SEARCH("△",A168)))</formula>
    </cfRule>
  </conditionalFormatting>
  <conditionalFormatting sqref="A169">
    <cfRule type="containsText" dxfId="7878" priority="108" operator="containsText" text="Контрола">
      <formula>NOT(ISERROR(SEARCH("Контрола",A169)))</formula>
    </cfRule>
  </conditionalFormatting>
  <conditionalFormatting sqref="A170">
    <cfRule type="containsText" dxfId="7877" priority="107" operator="containsText" text="Контрола">
      <formula>NOT(ISERROR(SEARCH("Контрола",A170)))</formula>
    </cfRule>
  </conditionalFormatting>
  <conditionalFormatting sqref="A170">
    <cfRule type="containsText" dxfId="7876" priority="106" operator="containsText" text="△">
      <formula>NOT(ISERROR(SEARCH("△",A170)))</formula>
    </cfRule>
  </conditionalFormatting>
  <conditionalFormatting sqref="A171">
    <cfRule type="containsText" dxfId="7875" priority="105" operator="containsText" text="Контрола">
      <formula>NOT(ISERROR(SEARCH("Контрола",A171)))</formula>
    </cfRule>
  </conditionalFormatting>
  <conditionalFormatting sqref="A172">
    <cfRule type="containsText" dxfId="7874" priority="104" operator="containsText" text="Контрола">
      <formula>NOT(ISERROR(SEARCH("Контрола",A172)))</formula>
    </cfRule>
  </conditionalFormatting>
  <conditionalFormatting sqref="A172">
    <cfRule type="containsText" dxfId="7873" priority="103" operator="containsText" text="△">
      <formula>NOT(ISERROR(SEARCH("△",A172)))</formula>
    </cfRule>
  </conditionalFormatting>
  <conditionalFormatting sqref="A173">
    <cfRule type="containsText" dxfId="7872" priority="102" operator="containsText" text="Контрола">
      <formula>NOT(ISERROR(SEARCH("Контрола",A173)))</formula>
    </cfRule>
  </conditionalFormatting>
  <conditionalFormatting sqref="A174">
    <cfRule type="containsText" dxfId="7871" priority="101" operator="containsText" text="Контрола">
      <formula>NOT(ISERROR(SEARCH("Контрола",A174)))</formula>
    </cfRule>
  </conditionalFormatting>
  <conditionalFormatting sqref="A174">
    <cfRule type="containsText" dxfId="7870" priority="100" operator="containsText" text="△">
      <formula>NOT(ISERROR(SEARCH("△",A174)))</formula>
    </cfRule>
  </conditionalFormatting>
  <conditionalFormatting sqref="A175">
    <cfRule type="containsText" dxfId="7869" priority="99" operator="containsText" text="Контрола">
      <formula>NOT(ISERROR(SEARCH("Контрола",A175)))</formula>
    </cfRule>
  </conditionalFormatting>
  <conditionalFormatting sqref="A176">
    <cfRule type="containsText" dxfId="7868" priority="98" operator="containsText" text="Контрола">
      <formula>NOT(ISERROR(SEARCH("Контрола",A176)))</formula>
    </cfRule>
  </conditionalFormatting>
  <conditionalFormatting sqref="A176">
    <cfRule type="containsText" dxfId="7867" priority="97" operator="containsText" text="△">
      <formula>NOT(ISERROR(SEARCH("△",A176)))</formula>
    </cfRule>
  </conditionalFormatting>
  <conditionalFormatting sqref="A177">
    <cfRule type="containsText" dxfId="7866" priority="96" operator="containsText" text="Контрола">
      <formula>NOT(ISERROR(SEARCH("Контрола",A177)))</formula>
    </cfRule>
  </conditionalFormatting>
  <conditionalFormatting sqref="A178">
    <cfRule type="containsText" dxfId="7865" priority="95" operator="containsText" text="Контрола">
      <formula>NOT(ISERROR(SEARCH("Контрола",A178)))</formula>
    </cfRule>
  </conditionalFormatting>
  <conditionalFormatting sqref="A178">
    <cfRule type="containsText" dxfId="7864" priority="94" operator="containsText" text="△">
      <formula>NOT(ISERROR(SEARCH("△",A178)))</formula>
    </cfRule>
  </conditionalFormatting>
  <conditionalFormatting sqref="A179">
    <cfRule type="containsText" dxfId="7863" priority="93" operator="containsText" text="Контрола">
      <formula>NOT(ISERROR(SEARCH("Контрола",A179)))</formula>
    </cfRule>
  </conditionalFormatting>
  <conditionalFormatting sqref="A180">
    <cfRule type="containsText" dxfId="7862" priority="92" operator="containsText" text="Контрола">
      <formula>NOT(ISERROR(SEARCH("Контрола",A180)))</formula>
    </cfRule>
  </conditionalFormatting>
  <conditionalFormatting sqref="A180">
    <cfRule type="containsText" dxfId="7861" priority="91" operator="containsText" text="△">
      <formula>NOT(ISERROR(SEARCH("△",A180)))</formula>
    </cfRule>
  </conditionalFormatting>
  <conditionalFormatting sqref="A190">
    <cfRule type="containsText" dxfId="7860" priority="90" operator="containsText" text="Контрола">
      <formula>NOT(ISERROR(SEARCH("Контрола",A190)))</formula>
    </cfRule>
  </conditionalFormatting>
  <conditionalFormatting sqref="A191">
    <cfRule type="containsText" dxfId="7859" priority="89" operator="containsText" text="Контрола">
      <formula>NOT(ISERROR(SEARCH("Контрола",A191)))</formula>
    </cfRule>
  </conditionalFormatting>
  <conditionalFormatting sqref="A191">
    <cfRule type="containsText" dxfId="7858" priority="88" operator="containsText" text="△">
      <formula>NOT(ISERROR(SEARCH("△",A191)))</formula>
    </cfRule>
  </conditionalFormatting>
  <conditionalFormatting sqref="A192">
    <cfRule type="containsText" dxfId="7857" priority="87" operator="containsText" text="Контрола">
      <formula>NOT(ISERROR(SEARCH("Контрола",A192)))</formula>
    </cfRule>
  </conditionalFormatting>
  <conditionalFormatting sqref="A193">
    <cfRule type="containsText" dxfId="7856" priority="86" operator="containsText" text="Контрола">
      <formula>NOT(ISERROR(SEARCH("Контрола",A193)))</formula>
    </cfRule>
  </conditionalFormatting>
  <conditionalFormatting sqref="A193">
    <cfRule type="containsText" dxfId="7855" priority="85" operator="containsText" text="△">
      <formula>NOT(ISERROR(SEARCH("△",A193)))</formula>
    </cfRule>
  </conditionalFormatting>
  <conditionalFormatting sqref="A194">
    <cfRule type="containsText" dxfId="7854" priority="84" operator="containsText" text="Контрола">
      <formula>NOT(ISERROR(SEARCH("Контрола",A194)))</formula>
    </cfRule>
  </conditionalFormatting>
  <conditionalFormatting sqref="A195">
    <cfRule type="containsText" dxfId="7853" priority="83" operator="containsText" text="Контрола">
      <formula>NOT(ISERROR(SEARCH("Контрола",A195)))</formula>
    </cfRule>
  </conditionalFormatting>
  <conditionalFormatting sqref="A195">
    <cfRule type="containsText" dxfId="7852" priority="82" operator="containsText" text="△">
      <formula>NOT(ISERROR(SEARCH("△",A195)))</formula>
    </cfRule>
  </conditionalFormatting>
  <conditionalFormatting sqref="A196">
    <cfRule type="containsText" dxfId="7851" priority="81" operator="containsText" text="Контрола">
      <formula>NOT(ISERROR(SEARCH("Контрола",A196)))</formula>
    </cfRule>
  </conditionalFormatting>
  <conditionalFormatting sqref="A197">
    <cfRule type="containsText" dxfId="7850" priority="80" operator="containsText" text="Контрола">
      <formula>NOT(ISERROR(SEARCH("Контрола",A197)))</formula>
    </cfRule>
  </conditionalFormatting>
  <conditionalFormatting sqref="A197">
    <cfRule type="containsText" dxfId="7849" priority="79" operator="containsText" text="△">
      <formula>NOT(ISERROR(SEARCH("△",A197)))</formula>
    </cfRule>
  </conditionalFormatting>
  <conditionalFormatting sqref="A198">
    <cfRule type="containsText" dxfId="7848" priority="78" operator="containsText" text="Контрола">
      <formula>NOT(ISERROR(SEARCH("Контрола",A198)))</formula>
    </cfRule>
  </conditionalFormatting>
  <conditionalFormatting sqref="A199">
    <cfRule type="containsText" dxfId="7847" priority="77" operator="containsText" text="Контрола">
      <formula>NOT(ISERROR(SEARCH("Контрола",A199)))</formula>
    </cfRule>
  </conditionalFormatting>
  <conditionalFormatting sqref="A199">
    <cfRule type="containsText" dxfId="7846" priority="76" operator="containsText" text="△">
      <formula>NOT(ISERROR(SEARCH("△",A199)))</formula>
    </cfRule>
  </conditionalFormatting>
  <conditionalFormatting sqref="A200">
    <cfRule type="containsText" dxfId="7845" priority="75" operator="containsText" text="Контрола">
      <formula>NOT(ISERROR(SEARCH("Контрола",A200)))</formula>
    </cfRule>
  </conditionalFormatting>
  <conditionalFormatting sqref="A201">
    <cfRule type="containsText" dxfId="7844" priority="74" operator="containsText" text="Контрола">
      <formula>NOT(ISERROR(SEARCH("Контрола",A201)))</formula>
    </cfRule>
  </conditionalFormatting>
  <conditionalFormatting sqref="A201">
    <cfRule type="containsText" dxfId="7843" priority="73" operator="containsText" text="△">
      <formula>NOT(ISERROR(SEARCH("△",A201)))</formula>
    </cfRule>
  </conditionalFormatting>
  <conditionalFormatting sqref="A202">
    <cfRule type="containsText" dxfId="7842" priority="72" operator="containsText" text="Контрола">
      <formula>NOT(ISERROR(SEARCH("Контрола",A202)))</formula>
    </cfRule>
  </conditionalFormatting>
  <conditionalFormatting sqref="A203">
    <cfRule type="containsText" dxfId="7841" priority="71" operator="containsText" text="Контрола">
      <formula>NOT(ISERROR(SEARCH("Контрола",A203)))</formula>
    </cfRule>
  </conditionalFormatting>
  <conditionalFormatting sqref="A203">
    <cfRule type="containsText" dxfId="7840" priority="70" operator="containsText" text="△">
      <formula>NOT(ISERROR(SEARCH("△",A203)))</formula>
    </cfRule>
  </conditionalFormatting>
  <conditionalFormatting sqref="A204">
    <cfRule type="containsText" dxfId="7839" priority="69" operator="containsText" text="Контрола">
      <formula>NOT(ISERROR(SEARCH("Контрола",A204)))</formula>
    </cfRule>
  </conditionalFormatting>
  <conditionalFormatting sqref="A205">
    <cfRule type="containsText" dxfId="7838" priority="68" operator="containsText" text="Контрола">
      <formula>NOT(ISERROR(SEARCH("Контрола",A205)))</formula>
    </cfRule>
  </conditionalFormatting>
  <conditionalFormatting sqref="A205">
    <cfRule type="containsText" dxfId="7837" priority="67" operator="containsText" text="△">
      <formula>NOT(ISERROR(SEARCH("△",A205)))</formula>
    </cfRule>
  </conditionalFormatting>
  <conditionalFormatting sqref="A206">
    <cfRule type="containsText" dxfId="7836" priority="66" operator="containsText" text="Контрола">
      <formula>NOT(ISERROR(SEARCH("Контрола",A206)))</formula>
    </cfRule>
  </conditionalFormatting>
  <conditionalFormatting sqref="A207">
    <cfRule type="containsText" dxfId="7835" priority="65" operator="containsText" text="Контрола">
      <formula>NOT(ISERROR(SEARCH("Контрола",A207)))</formula>
    </cfRule>
  </conditionalFormatting>
  <conditionalFormatting sqref="A207">
    <cfRule type="containsText" dxfId="7834" priority="64" operator="containsText" text="△">
      <formula>NOT(ISERROR(SEARCH("△",A207)))</formula>
    </cfRule>
  </conditionalFormatting>
  <conditionalFormatting sqref="A208">
    <cfRule type="containsText" dxfId="7833" priority="63" operator="containsText" text="Контрола">
      <formula>NOT(ISERROR(SEARCH("Контрола",A208)))</formula>
    </cfRule>
  </conditionalFormatting>
  <conditionalFormatting sqref="A209">
    <cfRule type="containsText" dxfId="7832" priority="62" operator="containsText" text="Контрола">
      <formula>NOT(ISERROR(SEARCH("Контрола",A209)))</formula>
    </cfRule>
  </conditionalFormatting>
  <conditionalFormatting sqref="A209">
    <cfRule type="containsText" dxfId="7831" priority="61" operator="containsText" text="△">
      <formula>NOT(ISERROR(SEARCH("△",A209)))</formula>
    </cfRule>
  </conditionalFormatting>
  <conditionalFormatting sqref="A210">
    <cfRule type="containsText" dxfId="7830" priority="60" operator="containsText" text="Контрола">
      <formula>NOT(ISERROR(SEARCH("Контрола",A210)))</formula>
    </cfRule>
  </conditionalFormatting>
  <conditionalFormatting sqref="A211">
    <cfRule type="containsText" dxfId="7829" priority="59" operator="containsText" text="Контрола">
      <formula>NOT(ISERROR(SEARCH("Контрола",A211)))</formula>
    </cfRule>
  </conditionalFormatting>
  <conditionalFormatting sqref="A211">
    <cfRule type="containsText" dxfId="7828" priority="58" operator="containsText" text="△">
      <formula>NOT(ISERROR(SEARCH("△",A211)))</formula>
    </cfRule>
  </conditionalFormatting>
  <conditionalFormatting sqref="A212">
    <cfRule type="containsText" dxfId="7827" priority="57" operator="containsText" text="Контрола">
      <formula>NOT(ISERROR(SEARCH("Контрола",A212)))</formula>
    </cfRule>
  </conditionalFormatting>
  <conditionalFormatting sqref="A213">
    <cfRule type="containsText" dxfId="7826" priority="56" operator="containsText" text="Контрола">
      <formula>NOT(ISERROR(SEARCH("Контрола",A213)))</formula>
    </cfRule>
  </conditionalFormatting>
  <conditionalFormatting sqref="A213">
    <cfRule type="containsText" dxfId="7825" priority="55" operator="containsText" text="△">
      <formula>NOT(ISERROR(SEARCH("△",A213)))</formula>
    </cfRule>
  </conditionalFormatting>
  <conditionalFormatting sqref="A214">
    <cfRule type="containsText" dxfId="7824" priority="54" operator="containsText" text="Контрола">
      <formula>NOT(ISERROR(SEARCH("Контрола",A214)))</formula>
    </cfRule>
  </conditionalFormatting>
  <conditionalFormatting sqref="A215">
    <cfRule type="containsText" dxfId="7823" priority="53" operator="containsText" text="Контрола">
      <formula>NOT(ISERROR(SEARCH("Контрола",A215)))</formula>
    </cfRule>
  </conditionalFormatting>
  <conditionalFormatting sqref="A215">
    <cfRule type="containsText" dxfId="7822" priority="52" operator="containsText" text="△">
      <formula>NOT(ISERROR(SEARCH("△",A215)))</formula>
    </cfRule>
  </conditionalFormatting>
  <conditionalFormatting sqref="A216">
    <cfRule type="containsText" dxfId="7821" priority="51" operator="containsText" text="Контрола">
      <formula>NOT(ISERROR(SEARCH("Контрола",A216)))</formula>
    </cfRule>
  </conditionalFormatting>
  <conditionalFormatting sqref="A217">
    <cfRule type="containsText" dxfId="7820" priority="50" operator="containsText" text="Контрола">
      <formula>NOT(ISERROR(SEARCH("Контрола",A217)))</formula>
    </cfRule>
  </conditionalFormatting>
  <conditionalFormatting sqref="A217">
    <cfRule type="containsText" dxfId="7819" priority="49" operator="containsText" text="△">
      <formula>NOT(ISERROR(SEARCH("△",A217)))</formula>
    </cfRule>
  </conditionalFormatting>
  <conditionalFormatting sqref="A218">
    <cfRule type="containsText" dxfId="7818" priority="48" operator="containsText" text="Контрола">
      <formula>NOT(ISERROR(SEARCH("Контрола",A218)))</formula>
    </cfRule>
  </conditionalFormatting>
  <conditionalFormatting sqref="A219">
    <cfRule type="containsText" dxfId="7817" priority="47" operator="containsText" text="Контрола">
      <formula>NOT(ISERROR(SEARCH("Контрола",A219)))</formula>
    </cfRule>
  </conditionalFormatting>
  <conditionalFormatting sqref="A219">
    <cfRule type="containsText" dxfId="7816" priority="46" operator="containsText" text="△">
      <formula>NOT(ISERROR(SEARCH("△",A219)))</formula>
    </cfRule>
  </conditionalFormatting>
  <conditionalFormatting sqref="A229">
    <cfRule type="containsText" dxfId="7815" priority="45" operator="containsText" text="Контрола">
      <formula>NOT(ISERROR(SEARCH("Контрола",A229)))</formula>
    </cfRule>
  </conditionalFormatting>
  <conditionalFormatting sqref="A230">
    <cfRule type="containsText" dxfId="7814" priority="44" operator="containsText" text="Контрола">
      <formula>NOT(ISERROR(SEARCH("Контрола",A230)))</formula>
    </cfRule>
  </conditionalFormatting>
  <conditionalFormatting sqref="A230">
    <cfRule type="containsText" dxfId="7813" priority="43" operator="containsText" text="△">
      <formula>NOT(ISERROR(SEARCH("△",A230)))</formula>
    </cfRule>
  </conditionalFormatting>
  <conditionalFormatting sqref="A231">
    <cfRule type="containsText" dxfId="7812" priority="42" operator="containsText" text="Контрола">
      <formula>NOT(ISERROR(SEARCH("Контрола",A231)))</formula>
    </cfRule>
  </conditionalFormatting>
  <conditionalFormatting sqref="A232">
    <cfRule type="containsText" dxfId="7811" priority="41" operator="containsText" text="Контрола">
      <formula>NOT(ISERROR(SEARCH("Контрола",A232)))</formula>
    </cfRule>
  </conditionalFormatting>
  <conditionalFormatting sqref="A232">
    <cfRule type="containsText" dxfId="7810" priority="40" operator="containsText" text="△">
      <formula>NOT(ISERROR(SEARCH("△",A232)))</formula>
    </cfRule>
  </conditionalFormatting>
  <conditionalFormatting sqref="A233">
    <cfRule type="containsText" dxfId="7809" priority="39" operator="containsText" text="Контрола">
      <formula>NOT(ISERROR(SEARCH("Контрола",A233)))</formula>
    </cfRule>
  </conditionalFormatting>
  <conditionalFormatting sqref="A234">
    <cfRule type="containsText" dxfId="7808" priority="38" operator="containsText" text="Контрола">
      <formula>NOT(ISERROR(SEARCH("Контрола",A234)))</formula>
    </cfRule>
  </conditionalFormatting>
  <conditionalFormatting sqref="A234">
    <cfRule type="containsText" dxfId="7807" priority="37" operator="containsText" text="△">
      <formula>NOT(ISERROR(SEARCH("△",A234)))</formula>
    </cfRule>
  </conditionalFormatting>
  <conditionalFormatting sqref="A235">
    <cfRule type="containsText" dxfId="7806" priority="36" operator="containsText" text="Контрола">
      <formula>NOT(ISERROR(SEARCH("Контрола",A235)))</formula>
    </cfRule>
  </conditionalFormatting>
  <conditionalFormatting sqref="A236">
    <cfRule type="containsText" dxfId="7805" priority="35" operator="containsText" text="Контрола">
      <formula>NOT(ISERROR(SEARCH("Контрола",A236)))</formula>
    </cfRule>
  </conditionalFormatting>
  <conditionalFormatting sqref="A236">
    <cfRule type="containsText" dxfId="7804" priority="34" operator="containsText" text="△">
      <formula>NOT(ISERROR(SEARCH("△",A236)))</formula>
    </cfRule>
  </conditionalFormatting>
  <conditionalFormatting sqref="A237">
    <cfRule type="containsText" dxfId="7803" priority="33" operator="containsText" text="Контрола">
      <formula>NOT(ISERROR(SEARCH("Контрола",A237)))</formula>
    </cfRule>
  </conditionalFormatting>
  <conditionalFormatting sqref="A238">
    <cfRule type="containsText" dxfId="7802" priority="32" operator="containsText" text="Контрола">
      <formula>NOT(ISERROR(SEARCH("Контрола",A238)))</formula>
    </cfRule>
  </conditionalFormatting>
  <conditionalFormatting sqref="A238">
    <cfRule type="containsText" dxfId="7801" priority="31" operator="containsText" text="△">
      <formula>NOT(ISERROR(SEARCH("△",A238)))</formula>
    </cfRule>
  </conditionalFormatting>
  <conditionalFormatting sqref="A239">
    <cfRule type="containsText" dxfId="7800" priority="30" operator="containsText" text="Контрола">
      <formula>NOT(ISERROR(SEARCH("Контрола",A239)))</formula>
    </cfRule>
  </conditionalFormatting>
  <conditionalFormatting sqref="A240">
    <cfRule type="containsText" dxfId="7799" priority="29" operator="containsText" text="Контрола">
      <formula>NOT(ISERROR(SEARCH("Контрола",A240)))</formula>
    </cfRule>
  </conditionalFormatting>
  <conditionalFormatting sqref="A240">
    <cfRule type="containsText" dxfId="7798" priority="28" operator="containsText" text="△">
      <formula>NOT(ISERROR(SEARCH("△",A240)))</formula>
    </cfRule>
  </conditionalFormatting>
  <conditionalFormatting sqref="A241">
    <cfRule type="containsText" dxfId="7797" priority="27" operator="containsText" text="Контрола">
      <formula>NOT(ISERROR(SEARCH("Контрола",A241)))</formula>
    </cfRule>
  </conditionalFormatting>
  <conditionalFormatting sqref="A242">
    <cfRule type="containsText" dxfId="7796" priority="26" operator="containsText" text="Контрола">
      <formula>NOT(ISERROR(SEARCH("Контрола",A242)))</formula>
    </cfRule>
  </conditionalFormatting>
  <conditionalFormatting sqref="A242">
    <cfRule type="containsText" dxfId="7795" priority="25" operator="containsText" text="△">
      <formula>NOT(ISERROR(SEARCH("△",A242)))</formula>
    </cfRule>
  </conditionalFormatting>
  <conditionalFormatting sqref="A243">
    <cfRule type="containsText" dxfId="7794" priority="24" operator="containsText" text="Контрола">
      <formula>NOT(ISERROR(SEARCH("Контрола",A243)))</formula>
    </cfRule>
  </conditionalFormatting>
  <conditionalFormatting sqref="A244">
    <cfRule type="containsText" dxfId="7793" priority="23" operator="containsText" text="Контрола">
      <formula>NOT(ISERROR(SEARCH("Контрола",A244)))</formula>
    </cfRule>
  </conditionalFormatting>
  <conditionalFormatting sqref="A244">
    <cfRule type="containsText" dxfId="7792" priority="22" operator="containsText" text="△">
      <formula>NOT(ISERROR(SEARCH("△",A244)))</formula>
    </cfRule>
  </conditionalFormatting>
  <conditionalFormatting sqref="A245">
    <cfRule type="containsText" dxfId="7791" priority="21" operator="containsText" text="Контрола">
      <formula>NOT(ISERROR(SEARCH("Контрола",A245)))</formula>
    </cfRule>
  </conditionalFormatting>
  <conditionalFormatting sqref="A246">
    <cfRule type="containsText" dxfId="7790" priority="20" operator="containsText" text="Контрола">
      <formula>NOT(ISERROR(SEARCH("Контрола",A246)))</formula>
    </cfRule>
  </conditionalFormatting>
  <conditionalFormatting sqref="A246">
    <cfRule type="containsText" dxfId="7789" priority="19" operator="containsText" text="△">
      <formula>NOT(ISERROR(SEARCH("△",A246)))</formula>
    </cfRule>
  </conditionalFormatting>
  <conditionalFormatting sqref="A247">
    <cfRule type="containsText" dxfId="7788" priority="18" operator="containsText" text="Контрола">
      <formula>NOT(ISERROR(SEARCH("Контрола",A247)))</formula>
    </cfRule>
  </conditionalFormatting>
  <conditionalFormatting sqref="A248">
    <cfRule type="containsText" dxfId="7787" priority="17" operator="containsText" text="Контрола">
      <formula>NOT(ISERROR(SEARCH("Контрола",A248)))</formula>
    </cfRule>
  </conditionalFormatting>
  <conditionalFormatting sqref="A248">
    <cfRule type="containsText" dxfId="7786" priority="16" operator="containsText" text="△">
      <formula>NOT(ISERROR(SEARCH("△",A248)))</formula>
    </cfRule>
  </conditionalFormatting>
  <conditionalFormatting sqref="A249">
    <cfRule type="containsText" dxfId="7785" priority="15" operator="containsText" text="Контрола">
      <formula>NOT(ISERROR(SEARCH("Контрола",A249)))</formula>
    </cfRule>
  </conditionalFormatting>
  <conditionalFormatting sqref="A250">
    <cfRule type="containsText" dxfId="7784" priority="14" operator="containsText" text="Контрола">
      <formula>NOT(ISERROR(SEARCH("Контрола",A250)))</formula>
    </cfRule>
  </conditionalFormatting>
  <conditionalFormatting sqref="A250">
    <cfRule type="containsText" dxfId="7783" priority="13" operator="containsText" text="△">
      <formula>NOT(ISERROR(SEARCH("△",A250)))</formula>
    </cfRule>
  </conditionalFormatting>
  <conditionalFormatting sqref="A251">
    <cfRule type="containsText" dxfId="7782" priority="12" operator="containsText" text="Контрола">
      <formula>NOT(ISERROR(SEARCH("Контрола",A251)))</formula>
    </cfRule>
  </conditionalFormatting>
  <conditionalFormatting sqref="A252">
    <cfRule type="containsText" dxfId="7781" priority="11" operator="containsText" text="Контрола">
      <formula>NOT(ISERROR(SEARCH("Контрола",A252)))</formula>
    </cfRule>
  </conditionalFormatting>
  <conditionalFormatting sqref="A252">
    <cfRule type="containsText" dxfId="7780" priority="10" operator="containsText" text="△">
      <formula>NOT(ISERROR(SEARCH("△",A252)))</formula>
    </cfRule>
  </conditionalFormatting>
  <conditionalFormatting sqref="A253">
    <cfRule type="containsText" dxfId="7779" priority="9" operator="containsText" text="Контрола">
      <formula>NOT(ISERROR(SEARCH("Контрола",A253)))</formula>
    </cfRule>
  </conditionalFormatting>
  <conditionalFormatting sqref="A254">
    <cfRule type="containsText" dxfId="7778" priority="8" operator="containsText" text="Контрола">
      <formula>NOT(ISERROR(SEARCH("Контрола",A254)))</formula>
    </cfRule>
  </conditionalFormatting>
  <conditionalFormatting sqref="A254">
    <cfRule type="containsText" dxfId="7777" priority="7" operator="containsText" text="△">
      <formula>NOT(ISERROR(SEARCH("△",A254)))</formula>
    </cfRule>
  </conditionalFormatting>
  <conditionalFormatting sqref="A255">
    <cfRule type="containsText" dxfId="7776" priority="6" operator="containsText" text="Контрола">
      <formula>NOT(ISERROR(SEARCH("Контрола",A255)))</formula>
    </cfRule>
  </conditionalFormatting>
  <conditionalFormatting sqref="A256">
    <cfRule type="containsText" dxfId="7775" priority="5" operator="containsText" text="Контрола">
      <formula>NOT(ISERROR(SEARCH("Контрола",A256)))</formula>
    </cfRule>
  </conditionalFormatting>
  <conditionalFormatting sqref="A256">
    <cfRule type="containsText" dxfId="7774" priority="4" operator="containsText" text="△">
      <formula>NOT(ISERROR(SEARCH("△",A256)))</formula>
    </cfRule>
  </conditionalFormatting>
  <conditionalFormatting sqref="A257">
    <cfRule type="containsText" dxfId="7773" priority="3" operator="containsText" text="Контрола">
      <formula>NOT(ISERROR(SEARCH("Контрола",A257)))</formula>
    </cfRule>
  </conditionalFormatting>
  <conditionalFormatting sqref="A258">
    <cfRule type="containsText" dxfId="7772" priority="2" operator="containsText" text="Контрола">
      <formula>NOT(ISERROR(SEARCH("Контрола",A258)))</formula>
    </cfRule>
  </conditionalFormatting>
  <conditionalFormatting sqref="A258">
    <cfRule type="containsText" dxfId="7771" priority="1" operator="containsText" text="△">
      <formula>NOT(ISERROR(SEARCH("△",A258)))</formula>
    </cfRule>
  </conditionalFormatting>
  <pageMargins left="0.7" right="0.7" top="0.75" bottom="0.75" header="0.3" footer="0.3"/>
  <pageSetup paperSize="9" scale="90" orientation="portrait" r:id="rId1"/>
  <rowBreaks count="6" manualBreakCount="6">
    <brk id="24" max="16383" man="1"/>
    <brk id="66" max="16383" man="1"/>
    <brk id="105" max="16383" man="1"/>
    <brk id="144" max="16383" man="1"/>
    <brk id="183" max="16383" man="1"/>
    <brk id="222"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EA95BFAA-B242-403A-9EBB-5BDA01FCBF3B}">
          <x14:formula1>
            <xm:f>'Организационе јединице'!$B$3:$B$20</xm:f>
          </x14:formula1>
          <xm:sqref>C4:F4</xm:sqref>
        </x14:dataValidation>
        <x14:dataValidation type="list" allowBlank="1" showInputMessage="1" showErrorMessage="1" xr:uid="{F518FE17-5A44-4F5C-898B-CB465F774954}">
          <x14:formula1>
            <xm:f>siiiii!$B$16:$B$20</xm:f>
          </x14:formula1>
          <xm:sqref>A190 A73 A77 A75 A79 A151 A155 A153 A157 A91 A112 A116 A114 A118 A130 A36 A40 A38 A42 A54 A169 A171 A175 A173 A177 A194 A192 A196 A208 A210 A93 A97 A95 A99 A101 A81 A83 A87 A85 A89 A132 A136 A134 A138 A140 A120 A122 A126 A124 A128 A56 A58 A60 A62 A44 A46 A50 A48 A52 A214 A212 A216 A218 A198 A200 A204 A202 A206 A179 A159 A161 A165 A163 A167 A229 A233 A231 A235 A247 A249 A253 A251 A255 A257 A237 A239 A243 A241 A245</xm:sqref>
        </x14:dataValidation>
        <x14:dataValidation type="list" allowBlank="1" showInputMessage="1" showErrorMessage="1" xr:uid="{0DFCF948-8A99-4E13-9F59-88321C40BA08}">
          <x14:formula1>
            <xm:f>'Листа пословних процеса'!$C$7:$C$94</xm:f>
          </x14:formula1>
          <xm:sqref>C3:F3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258"/>
  <sheetViews>
    <sheetView view="pageBreakPreview" zoomScaleNormal="96" zoomScaleSheetLayoutView="100" workbookViewId="0">
      <selection sqref="A1:XFD1048576"/>
    </sheetView>
  </sheetViews>
  <sheetFormatPr defaultColWidth="9.1796875" defaultRowHeight="14.5" x14ac:dyDescent="0.35"/>
  <cols>
    <col min="1" max="1" width="15.17968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4"/>
  </cols>
  <sheetData>
    <row r="1" spans="1:6" ht="33.75" customHeight="1" x14ac:dyDescent="0.35">
      <c r="A1" s="211" t="s">
        <v>199</v>
      </c>
      <c r="B1" s="221"/>
      <c r="C1" s="221"/>
      <c r="D1" s="221"/>
      <c r="E1" s="221"/>
      <c r="F1" s="212"/>
    </row>
    <row r="2" spans="1:6" ht="33.75" customHeight="1" x14ac:dyDescent="0.35">
      <c r="A2" s="211" t="s">
        <v>12</v>
      </c>
      <c r="B2" s="212"/>
      <c r="C2" s="225" t="s">
        <v>197</v>
      </c>
      <c r="D2" s="225"/>
      <c r="E2" s="225"/>
      <c r="F2" s="225"/>
    </row>
    <row r="3" spans="1:6" ht="45" customHeight="1" x14ac:dyDescent="0.35">
      <c r="A3" s="201" t="str">
        <f>IF(ISNA(VLOOKUP(C3,'Сви процеси'!$B$5:$Q$74,2,0))=TRUE," ",VLOOKUP(C3,'Сви процеси'!$B$5:$Q$74,2,0))</f>
        <v xml:space="preserve"> </v>
      </c>
      <c r="B3" s="203"/>
      <c r="C3" s="226"/>
      <c r="D3" s="226"/>
      <c r="E3" s="226"/>
      <c r="F3" s="226"/>
    </row>
    <row r="4" spans="1:6" ht="37.4" customHeight="1" x14ac:dyDescent="0.35">
      <c r="A4" s="211" t="s">
        <v>200</v>
      </c>
      <c r="B4" s="212"/>
      <c r="C4" s="222"/>
      <c r="D4" s="223"/>
      <c r="E4" s="223"/>
      <c r="F4" s="224"/>
    </row>
    <row r="5" spans="1:6" x14ac:dyDescent="0.35">
      <c r="A5" s="193"/>
      <c r="B5" s="200"/>
      <c r="C5" s="200"/>
      <c r="D5" s="200"/>
      <c r="E5" s="200"/>
      <c r="F5" s="194"/>
    </row>
    <row r="6" spans="1:6" ht="32.15" customHeight="1" x14ac:dyDescent="0.35">
      <c r="A6" s="211" t="s">
        <v>201</v>
      </c>
      <c r="B6" s="212"/>
      <c r="C6" s="201" t="str">
        <f>IF(ISNA(VLOOKUP(C4,'Организационе јединице'!$B$3:$C$36,2,0))=TRUE,"     ", VLOOKUP(C4,'Организационе јединице'!$B$3:$C36,2,0))</f>
        <v xml:space="preserve">     </v>
      </c>
      <c r="D6" s="202"/>
      <c r="E6" s="202"/>
      <c r="F6" s="203"/>
    </row>
    <row r="7" spans="1:6" x14ac:dyDescent="0.35">
      <c r="A7" s="213"/>
      <c r="B7" s="199"/>
      <c r="C7" s="199"/>
      <c r="D7" s="199"/>
      <c r="E7" s="199"/>
      <c r="F7" s="214"/>
    </row>
    <row r="8" spans="1:6" ht="67.5" customHeight="1" x14ac:dyDescent="0.35">
      <c r="A8" s="38" t="s">
        <v>14</v>
      </c>
      <c r="B8" s="215" t="str">
        <f>IF(ISNA(VLOOKUP(C3,'Сви процеси'!$B$5:$Q$103,4,0))=TRUE," ",VLOOKUP(C3,'Сви процеси'!$B$5:$Q$103,4,0))</f>
        <v xml:space="preserve"> </v>
      </c>
      <c r="C8" s="216"/>
      <c r="D8" s="216"/>
      <c r="E8" s="216"/>
      <c r="F8" s="217"/>
    </row>
    <row r="9" spans="1:6" ht="26.5" customHeight="1" x14ac:dyDescent="0.35">
      <c r="A9" s="227" t="s">
        <v>202</v>
      </c>
      <c r="B9" s="218" t="str">
        <f>IF(ISNA(VLOOKUP(C3,'Сви процеси'!$B$5:$T$103,17,0))=TRUE," ",VLOOKUP(C3,'Сви процеси'!$B$5:$T$103,17,0))</f>
        <v xml:space="preserve"> </v>
      </c>
      <c r="C9" s="219"/>
      <c r="D9" s="219"/>
      <c r="E9" s="219"/>
      <c r="F9" s="220"/>
    </row>
    <row r="10" spans="1:6" ht="25.75" customHeight="1" x14ac:dyDescent="0.35">
      <c r="A10" s="228"/>
      <c r="B10" s="219" t="str">
        <f>IF(ISNA(VLOOKUP(C3,'Сви процеси'!$B$5:$T$103,18,0))=TRUE," ",VLOOKUP(C3,'Сви процеси'!$B$5:$T$103,18,0))</f>
        <v xml:space="preserve"> </v>
      </c>
      <c r="C10" s="219"/>
      <c r="D10" s="219"/>
      <c r="E10" s="219"/>
      <c r="F10" s="219"/>
    </row>
    <row r="11" spans="1:6" ht="24.65" customHeight="1" x14ac:dyDescent="0.35">
      <c r="A11" s="229"/>
      <c r="B11" s="219" t="str">
        <f>IF(ISNA(VLOOKUP(C3,'Сви процеси'!$B$5:$T$103,19,0))=TRUE," ",VLOOKUP(C3,'Сви процеси'!$B$5:$T$103,19,0))</f>
        <v xml:space="preserve"> </v>
      </c>
      <c r="C11" s="219"/>
      <c r="D11" s="219"/>
      <c r="E11" s="219"/>
      <c r="F11" s="219"/>
    </row>
    <row r="12" spans="1:6" x14ac:dyDescent="0.35">
      <c r="A12" s="199"/>
      <c r="B12" s="199"/>
      <c r="C12" s="199"/>
      <c r="D12" s="199"/>
      <c r="E12" s="199"/>
      <c r="F12" s="199"/>
    </row>
    <row r="13" spans="1:6" x14ac:dyDescent="0.35">
      <c r="A13" s="225" t="s">
        <v>203</v>
      </c>
      <c r="B13" s="225"/>
      <c r="C13" s="225"/>
      <c r="D13" s="225"/>
      <c r="E13" s="225"/>
      <c r="F13" s="225"/>
    </row>
    <row r="14" spans="1:6" ht="36" customHeight="1" x14ac:dyDescent="0.35">
      <c r="A14" s="40" t="s">
        <v>204</v>
      </c>
      <c r="B14" s="226"/>
      <c r="C14" s="226"/>
      <c r="D14" s="226"/>
      <c r="E14" s="226"/>
      <c r="F14" s="226"/>
    </row>
    <row r="15" spans="1:6" ht="117" customHeight="1" x14ac:dyDescent="0.35">
      <c r="A15" s="40" t="s">
        <v>205</v>
      </c>
      <c r="B15" s="192" t="str">
        <f>IF(ISNA(VLOOKUP(C3,'Сви процеси'!$B$5:$Q$103,3,0))=TRUE," ",VLOOKUP(C3,'Сви процеси'!$B$5:$Q$103,3,0))</f>
        <v xml:space="preserve"> </v>
      </c>
      <c r="C15" s="192"/>
      <c r="D15" s="192"/>
      <c r="E15" s="192"/>
      <c r="F15" s="192"/>
    </row>
    <row r="16" spans="1:6" ht="37.75" customHeight="1" x14ac:dyDescent="0.35">
      <c r="A16" s="40" t="s">
        <v>206</v>
      </c>
      <c r="B16" s="189"/>
      <c r="C16" s="189"/>
      <c r="D16" s="189"/>
      <c r="E16" s="189"/>
      <c r="F16" s="189"/>
    </row>
    <row r="17" spans="1:8" x14ac:dyDescent="0.35">
      <c r="A17" s="199"/>
      <c r="B17" s="199"/>
      <c r="C17" s="199"/>
      <c r="D17" s="199"/>
      <c r="E17" s="199"/>
      <c r="F17" s="199"/>
    </row>
    <row r="18" spans="1:8" ht="29" x14ac:dyDescent="0.35">
      <c r="A18" s="39" t="s">
        <v>207</v>
      </c>
      <c r="B18" s="211" t="s">
        <v>208</v>
      </c>
      <c r="C18" s="221"/>
      <c r="D18" s="221"/>
      <c r="E18" s="221"/>
      <c r="F18" s="212"/>
    </row>
    <row r="19" spans="1:8" ht="26.5" customHeight="1" x14ac:dyDescent="0.35">
      <c r="A19" s="35" t="str">
        <f>IF(ISNA(VLOOKUP(C3,'Сви процеси'!$B$5:$Q$103,5,0))=TRUE," ",VLOOKUP(C3,'Сви процеси'!$B$5:$Q$103,5,0))</f>
        <v xml:space="preserve"> </v>
      </c>
      <c r="B19" s="192" t="str">
        <f>IF(ISNA(VLOOKUP(C3,'Сви процеси'!$B$5:$Q$103,6,0))=TRUE," ",VLOOKUP(C3,'Сви процеси'!$B$5:$Q$103,6,0))</f>
        <v xml:space="preserve"> </v>
      </c>
      <c r="C19" s="192"/>
      <c r="D19" s="192"/>
      <c r="E19" s="192"/>
      <c r="F19" s="192"/>
    </row>
    <row r="20" spans="1:8" ht="27" customHeight="1" x14ac:dyDescent="0.35">
      <c r="A20" s="35" t="str">
        <f>IF(ISNA(VLOOKUP(C3,'Сви процеси'!$B$5:$Q$103,7,0))=TRUE," ",VLOOKUP(C3,'Сви процеси'!$B$5:$Q$103,7,0))</f>
        <v xml:space="preserve"> </v>
      </c>
      <c r="B20" s="192" t="str">
        <f>IF(ISNA(VLOOKUP(C3,'Сви процеси'!$B$5:$Q$103,8,0))=TRUE,"  ",VLOOKUP(C3,'Сви процеси'!$B$5:$Q$103,8,0))</f>
        <v xml:space="preserve">  </v>
      </c>
      <c r="C20" s="192"/>
      <c r="D20" s="192"/>
      <c r="E20" s="192"/>
      <c r="F20" s="192"/>
    </row>
    <row r="21" spans="1:8" ht="31.4" customHeight="1" x14ac:dyDescent="0.35">
      <c r="A21" s="35" t="str">
        <f>IF(ISNA(VLOOKUP(C3,'Сви процеси'!$B$5:$Q$103,9,0))=TRUE," ",VLOOKUP(C3,'Сви процеси'!$B$5:$Q$103,9,0))</f>
        <v xml:space="preserve"> </v>
      </c>
      <c r="B21" s="192" t="str">
        <f>IF(ISNA(VLOOKUP(C3,'Сви процеси'!$B$5:$Q$103,10,0))=TRUE," ",VLOOKUP(C3,'Сви процеси'!$B$5:$Q$103,10,0))</f>
        <v xml:space="preserve"> </v>
      </c>
      <c r="C21" s="192"/>
      <c r="D21" s="192"/>
      <c r="E21" s="192"/>
      <c r="F21" s="192"/>
    </row>
    <row r="22" spans="1:8" ht="26.5" customHeight="1" x14ac:dyDescent="0.35">
      <c r="A22" s="35" t="str">
        <f>IF(ISNA(VLOOKUP(C3,'Сви процеси'!$B$5:$Q$103,11,0))=TRUE," ",VLOOKUP(C3,'Сви процеси'!$B$5:$Q$103,11,0))</f>
        <v xml:space="preserve"> </v>
      </c>
      <c r="B22" s="192" t="str">
        <f>IF(ISNA(VLOOKUP(C3,'Сви процеси'!$B$5:$Q$103,12,0))=TRUE," ",VLOOKUP(C3,'Сви процеси'!$B$5:$Q$103,12,0))</f>
        <v xml:space="preserve"> </v>
      </c>
      <c r="C22" s="192"/>
      <c r="D22" s="192"/>
      <c r="E22" s="192"/>
      <c r="F22" s="192"/>
    </row>
    <row r="23" spans="1:8" ht="26.15" customHeight="1" x14ac:dyDescent="0.35">
      <c r="A23" s="35" t="str">
        <f>IF(ISNA(VLOOKUP(C3,'Сви процеси'!$B$5:$Q$103,13,0))=TRUE," ",VLOOKUP(C3,'Сви процеси'!$B$5:$Q$103,13,0))</f>
        <v xml:space="preserve"> </v>
      </c>
      <c r="B23" s="192" t="str">
        <f>IF(ISNA(VLOOKUP(C3,'Сви процеси'!$B$5:$Q$103,14,0))=TRUE," ",VLOOKUP(C3,'Сви процеси'!$B$5:$Q$103,14,0))</f>
        <v xml:space="preserve"> </v>
      </c>
      <c r="C23" s="192"/>
      <c r="D23" s="192"/>
      <c r="E23" s="192"/>
      <c r="F23" s="192"/>
    </row>
    <row r="24" spans="1:8" ht="26.15" customHeight="1" x14ac:dyDescent="0.35">
      <c r="A24" s="35" t="str">
        <f>IF(ISNA(VLOOKUP(C3,'Сви процеси'!$B$5:$Q$103,15,0))=TRUE," ",VLOOKUP(C3,'Сви процеси'!$B$5:$Q$103,15,0))</f>
        <v xml:space="preserve"> </v>
      </c>
      <c r="B24" s="192" t="str">
        <f>IF(ISNA(VLOOKUP(C3,'Сви процеси'!$B$5:$Q$103,16,0))=TRUE," ",VLOOKUP(C3,'Сви процеси'!$B$5:$Q$103,16,0))</f>
        <v xml:space="preserve"> </v>
      </c>
      <c r="C24" s="192"/>
      <c r="D24" s="192"/>
      <c r="E24" s="192"/>
      <c r="F24" s="192"/>
    </row>
    <row r="25" spans="1:8" ht="14.5" customHeight="1" x14ac:dyDescent="0.35">
      <c r="A25" s="202"/>
      <c r="B25" s="202"/>
      <c r="C25" s="202"/>
      <c r="D25" s="202"/>
      <c r="E25" s="202"/>
      <c r="F25" s="202"/>
    </row>
    <row r="26" spans="1:8" ht="29.5" customHeight="1" x14ac:dyDescent="0.35">
      <c r="A26" s="230" t="s">
        <v>209</v>
      </c>
      <c r="B26" s="231"/>
      <c r="C26" s="231"/>
      <c r="D26" s="231"/>
      <c r="E26" s="231"/>
      <c r="F26" s="232"/>
    </row>
    <row r="27" spans="1:8" x14ac:dyDescent="0.35">
      <c r="A27" s="199"/>
      <c r="B27" s="199"/>
      <c r="C27" s="199"/>
      <c r="D27" s="199"/>
      <c r="E27" s="199"/>
      <c r="F27" s="199"/>
    </row>
    <row r="28" spans="1:8" ht="14.5" customHeight="1" x14ac:dyDescent="0.35">
      <c r="A28" s="185" t="s">
        <v>210</v>
      </c>
      <c r="B28" s="186"/>
      <c r="C28" s="186"/>
      <c r="D28" s="186"/>
      <c r="E28" s="186"/>
      <c r="F28" s="187"/>
    </row>
    <row r="29" spans="1:8" ht="22.4" customHeight="1" x14ac:dyDescent="0.35">
      <c r="A29" s="35" t="str">
        <f>A19</f>
        <v xml:space="preserve"> </v>
      </c>
      <c r="B29" s="192" t="str">
        <f>B19</f>
        <v xml:space="preserve"> </v>
      </c>
      <c r="C29" s="192"/>
      <c r="D29" s="192"/>
      <c r="E29" s="192"/>
      <c r="F29" s="192"/>
      <c r="H29" s="15"/>
    </row>
    <row r="30" spans="1:8" x14ac:dyDescent="0.35">
      <c r="A30" s="188"/>
      <c r="B30" s="188"/>
      <c r="C30" s="188"/>
      <c r="D30" s="188"/>
      <c r="E30" s="188"/>
      <c r="F30" s="188"/>
    </row>
    <row r="31" spans="1:8" ht="110.15" customHeight="1" x14ac:dyDescent="0.35">
      <c r="A31" s="41" t="s">
        <v>211</v>
      </c>
      <c r="B31" s="189"/>
      <c r="C31" s="189"/>
      <c r="D31" s="189"/>
      <c r="E31" s="189"/>
      <c r="F31" s="189"/>
    </row>
    <row r="32" spans="1:8" x14ac:dyDescent="0.35">
      <c r="A32" s="190"/>
      <c r="B32" s="190"/>
      <c r="C32" s="190"/>
      <c r="D32" s="190"/>
      <c r="E32" s="190"/>
      <c r="F32" s="190"/>
    </row>
    <row r="33" spans="1:6" x14ac:dyDescent="0.35">
      <c r="A33" s="191" t="s">
        <v>212</v>
      </c>
      <c r="B33" s="191"/>
      <c r="C33" s="191"/>
      <c r="D33" s="191"/>
      <c r="E33" s="191"/>
      <c r="F33" s="191"/>
    </row>
    <row r="35" spans="1:6" x14ac:dyDescent="0.35">
      <c r="A35" s="36" t="s">
        <v>213</v>
      </c>
      <c r="B35" s="193" t="s">
        <v>214</v>
      </c>
      <c r="C35" s="194"/>
      <c r="D35" s="37" t="s">
        <v>215</v>
      </c>
      <c r="E35" s="110" t="s">
        <v>216</v>
      </c>
      <c r="F35" s="37" t="s">
        <v>217</v>
      </c>
    </row>
    <row r="36" spans="1:6" ht="15.65" customHeight="1" x14ac:dyDescent="0.35">
      <c r="A36" s="101" t="s">
        <v>222</v>
      </c>
      <c r="B36" s="181"/>
      <c r="C36" s="182"/>
      <c r="D36" s="179"/>
      <c r="E36" s="179"/>
      <c r="F36" s="179"/>
    </row>
    <row r="37" spans="1:6" ht="35.5" customHeight="1" x14ac:dyDescent="0.35">
      <c r="A37" s="100" t="str">
        <f>VLOOKUP(A36,siiiii!$B$16:$C$20,2,0)</f>
        <v xml:space="preserve">                                                           </v>
      </c>
      <c r="B37" s="183"/>
      <c r="C37" s="184"/>
      <c r="D37" s="180"/>
      <c r="E37" s="180"/>
      <c r="F37" s="180"/>
    </row>
    <row r="38" spans="1:6" x14ac:dyDescent="0.35">
      <c r="A38" s="101" t="s">
        <v>222</v>
      </c>
      <c r="B38" s="181"/>
      <c r="C38" s="182"/>
      <c r="D38" s="179"/>
      <c r="E38" s="179"/>
      <c r="F38" s="179"/>
    </row>
    <row r="39" spans="1:6" ht="35" customHeight="1" x14ac:dyDescent="0.35">
      <c r="A39" s="100" t="str">
        <f>VLOOKUP(A38,siiiii!$B$16:$C$20,2,0)</f>
        <v xml:space="preserve">                                                           </v>
      </c>
      <c r="B39" s="183"/>
      <c r="C39" s="184"/>
      <c r="D39" s="180"/>
      <c r="E39" s="180"/>
      <c r="F39" s="180"/>
    </row>
    <row r="40" spans="1:6" x14ac:dyDescent="0.35">
      <c r="A40" s="101" t="s">
        <v>222</v>
      </c>
      <c r="B40" s="206"/>
      <c r="C40" s="182"/>
      <c r="D40" s="179"/>
      <c r="E40" s="179"/>
      <c r="F40" s="179"/>
    </row>
    <row r="41" spans="1:6" ht="41" customHeight="1" x14ac:dyDescent="0.35">
      <c r="A41" s="100" t="str">
        <f>VLOOKUP(A40,siiiii!$B$16:$C$20,2,0)</f>
        <v xml:space="preserve">                                                           </v>
      </c>
      <c r="B41" s="183"/>
      <c r="C41" s="184"/>
      <c r="D41" s="180"/>
      <c r="E41" s="180"/>
      <c r="F41" s="180"/>
    </row>
    <row r="42" spans="1:6" x14ac:dyDescent="0.35">
      <c r="A42" s="101" t="s">
        <v>222</v>
      </c>
      <c r="B42" s="181"/>
      <c r="C42" s="182"/>
      <c r="D42" s="179"/>
      <c r="E42" s="179"/>
      <c r="F42" s="179"/>
    </row>
    <row r="43" spans="1:6" ht="39.5" customHeight="1" x14ac:dyDescent="0.35">
      <c r="A43" s="100" t="str">
        <f>VLOOKUP(A42,siiiii!$B$16:$C$20,2,0)</f>
        <v xml:space="preserve">                                                           </v>
      </c>
      <c r="B43" s="183"/>
      <c r="C43" s="184"/>
      <c r="D43" s="180"/>
      <c r="E43" s="180"/>
      <c r="F43" s="180"/>
    </row>
    <row r="44" spans="1:6" x14ac:dyDescent="0.35">
      <c r="A44" s="101" t="s">
        <v>222</v>
      </c>
      <c r="B44" s="181"/>
      <c r="C44" s="182"/>
      <c r="D44" s="179"/>
      <c r="E44" s="179"/>
      <c r="F44" s="179"/>
    </row>
    <row r="45" spans="1:6" ht="44" customHeight="1" x14ac:dyDescent="0.35">
      <c r="A45" s="100" t="str">
        <f>VLOOKUP(A44,siiiii!$B$16:$C$20,2,0)</f>
        <v xml:space="preserve">                                                           </v>
      </c>
      <c r="B45" s="183"/>
      <c r="C45" s="184"/>
      <c r="D45" s="180"/>
      <c r="E45" s="180"/>
      <c r="F45" s="180"/>
    </row>
    <row r="46" spans="1:6" ht="15.65" customHeight="1" x14ac:dyDescent="0.35">
      <c r="A46" s="101" t="s">
        <v>222</v>
      </c>
      <c r="B46" s="181"/>
      <c r="C46" s="182"/>
      <c r="D46" s="179"/>
      <c r="E46" s="179"/>
      <c r="F46" s="179"/>
    </row>
    <row r="47" spans="1:6" ht="38.5" customHeight="1" x14ac:dyDescent="0.35">
      <c r="A47" s="100" t="str">
        <f>VLOOKUP(A46,siiiii!$B$16:$C$20,2,0)</f>
        <v xml:space="preserve">                                                           </v>
      </c>
      <c r="B47" s="183"/>
      <c r="C47" s="184"/>
      <c r="D47" s="180"/>
      <c r="E47" s="180"/>
      <c r="F47" s="180"/>
    </row>
    <row r="48" spans="1:6" x14ac:dyDescent="0.35">
      <c r="A48" s="101" t="s">
        <v>222</v>
      </c>
      <c r="B48" s="181"/>
      <c r="C48" s="182"/>
      <c r="D48" s="179"/>
      <c r="E48" s="179"/>
      <c r="F48" s="179"/>
    </row>
    <row r="49" spans="1:6" ht="42" customHeight="1" x14ac:dyDescent="0.35">
      <c r="A49" s="100" t="str">
        <f>VLOOKUP(A48,siiiii!$B$16:$C$20,2,0)</f>
        <v xml:space="preserve">                                                           </v>
      </c>
      <c r="B49" s="183"/>
      <c r="C49" s="184"/>
      <c r="D49" s="180"/>
      <c r="E49" s="180"/>
      <c r="F49" s="180"/>
    </row>
    <row r="50" spans="1:6" x14ac:dyDescent="0.35">
      <c r="A50" s="101" t="s">
        <v>222</v>
      </c>
      <c r="B50" s="181"/>
      <c r="C50" s="182"/>
      <c r="D50" s="179"/>
      <c r="E50" s="179"/>
      <c r="F50" s="179"/>
    </row>
    <row r="51" spans="1:6" ht="51" customHeight="1" x14ac:dyDescent="0.35">
      <c r="A51" s="100" t="str">
        <f>VLOOKUP(A50,siiiii!$B$16:$C$20,2,0)</f>
        <v xml:space="preserve">                                                           </v>
      </c>
      <c r="B51" s="183"/>
      <c r="C51" s="184"/>
      <c r="D51" s="180"/>
      <c r="E51" s="180"/>
      <c r="F51" s="180"/>
    </row>
    <row r="52" spans="1:6" x14ac:dyDescent="0.35">
      <c r="A52" s="101" t="s">
        <v>222</v>
      </c>
      <c r="B52" s="181"/>
      <c r="C52" s="182"/>
      <c r="D52" s="179"/>
      <c r="E52" s="179"/>
      <c r="F52" s="179"/>
    </row>
    <row r="53" spans="1:6" ht="46" x14ac:dyDescent="0.35">
      <c r="A53" s="100" t="str">
        <f>VLOOKUP(A52,siiiii!$B$16:$C$20,2,0)</f>
        <v xml:space="preserve">                                                           </v>
      </c>
      <c r="B53" s="183"/>
      <c r="C53" s="184"/>
      <c r="D53" s="180"/>
      <c r="E53" s="180"/>
      <c r="F53" s="180"/>
    </row>
    <row r="54" spans="1:6" x14ac:dyDescent="0.35">
      <c r="A54" s="101" t="s">
        <v>222</v>
      </c>
      <c r="B54" s="181"/>
      <c r="C54" s="182"/>
      <c r="D54" s="209"/>
      <c r="E54" s="179"/>
      <c r="F54" s="179"/>
    </row>
    <row r="55" spans="1:6" ht="52" customHeight="1" x14ac:dyDescent="0.35">
      <c r="A55" s="100" t="str">
        <f>VLOOKUP(A54,siiiii!$B$16:$C$20,2,0)</f>
        <v xml:space="preserve">                                                           </v>
      </c>
      <c r="B55" s="183"/>
      <c r="C55" s="184"/>
      <c r="D55" s="210"/>
      <c r="E55" s="180"/>
      <c r="F55" s="180"/>
    </row>
    <row r="56" spans="1:6" ht="15.65" customHeight="1" x14ac:dyDescent="0.35">
      <c r="A56" s="101" t="s">
        <v>222</v>
      </c>
      <c r="B56" s="181"/>
      <c r="C56" s="182"/>
      <c r="D56" s="179"/>
      <c r="E56" s="179"/>
      <c r="F56" s="179"/>
    </row>
    <row r="57" spans="1:6" ht="46.5" customHeight="1" x14ac:dyDescent="0.35">
      <c r="A57" s="100" t="str">
        <f>VLOOKUP(A56,siiiii!$B$16:$C$20,2,0)</f>
        <v xml:space="preserve">                                                           </v>
      </c>
      <c r="B57" s="183"/>
      <c r="C57" s="184"/>
      <c r="D57" s="180"/>
      <c r="E57" s="180"/>
      <c r="F57" s="180"/>
    </row>
    <row r="58" spans="1:6" x14ac:dyDescent="0.35">
      <c r="A58" s="101" t="s">
        <v>222</v>
      </c>
      <c r="B58" s="181"/>
      <c r="C58" s="182"/>
      <c r="D58" s="179"/>
      <c r="E58" s="179"/>
      <c r="F58" s="179"/>
    </row>
    <row r="59" spans="1:6" ht="46" customHeight="1" x14ac:dyDescent="0.35">
      <c r="A59" s="100" t="str">
        <f>VLOOKUP(A58,siiiii!$B$16:$C$20,2,0)</f>
        <v xml:space="preserve">                                                           </v>
      </c>
      <c r="B59" s="183"/>
      <c r="C59" s="184"/>
      <c r="D59" s="180"/>
      <c r="E59" s="180"/>
      <c r="F59" s="180"/>
    </row>
    <row r="60" spans="1:6" x14ac:dyDescent="0.35">
      <c r="A60" s="101" t="s">
        <v>222</v>
      </c>
      <c r="B60" s="181"/>
      <c r="C60" s="182"/>
      <c r="D60" s="179"/>
      <c r="E60" s="179"/>
      <c r="F60" s="179"/>
    </row>
    <row r="61" spans="1:6" ht="46" x14ac:dyDescent="0.35">
      <c r="A61" s="100" t="str">
        <f>VLOOKUP(A60,siiiii!$B$16:$C$20,2,0)</f>
        <v xml:space="preserve">                                                           </v>
      </c>
      <c r="B61" s="183"/>
      <c r="C61" s="184"/>
      <c r="D61" s="180"/>
      <c r="E61" s="180"/>
      <c r="F61" s="180"/>
    </row>
    <row r="62" spans="1:6" x14ac:dyDescent="0.35">
      <c r="A62" s="101" t="s">
        <v>222</v>
      </c>
      <c r="B62" s="181"/>
      <c r="C62" s="182"/>
      <c r="D62" s="179"/>
      <c r="E62" s="179"/>
      <c r="F62" s="179"/>
    </row>
    <row r="63" spans="1:6" ht="46" x14ac:dyDescent="0.35">
      <c r="A63" s="100" t="str">
        <f>VLOOKUP(A62,siiiii!$B$16:$C$20,2,0)</f>
        <v xml:space="preserve">                                                           </v>
      </c>
      <c r="B63" s="183"/>
      <c r="C63" s="184"/>
      <c r="D63" s="180"/>
      <c r="E63" s="180"/>
      <c r="F63" s="180"/>
    </row>
    <row r="64" spans="1:6" x14ac:dyDescent="0.35">
      <c r="A64" s="199"/>
      <c r="B64" s="199"/>
      <c r="C64" s="199"/>
      <c r="D64" s="199"/>
      <c r="E64" s="199"/>
      <c r="F64" s="199"/>
    </row>
    <row r="65" spans="1:8" ht="15.75" customHeight="1" x14ac:dyDescent="0.35">
      <c r="A65" s="185" t="s">
        <v>210</v>
      </c>
      <c r="B65" s="186"/>
      <c r="C65" s="186"/>
      <c r="D65" s="186"/>
      <c r="E65" s="186"/>
      <c r="F65" s="187"/>
    </row>
    <row r="66" spans="1:8" ht="34.4" customHeight="1" x14ac:dyDescent="0.35">
      <c r="A66" s="35" t="str">
        <f>A20</f>
        <v xml:space="preserve"> </v>
      </c>
      <c r="B66" s="201" t="str">
        <f>B20</f>
        <v xml:space="preserve">  </v>
      </c>
      <c r="C66" s="202"/>
      <c r="D66" s="202"/>
      <c r="E66" s="202"/>
      <c r="F66" s="203"/>
      <c r="H66" s="15"/>
    </row>
    <row r="67" spans="1:8" x14ac:dyDescent="0.35">
      <c r="A67" s="193"/>
      <c r="B67" s="200"/>
      <c r="C67" s="200"/>
      <c r="D67" s="200"/>
      <c r="E67" s="200"/>
      <c r="F67" s="194"/>
    </row>
    <row r="68" spans="1:8" ht="110.15" customHeight="1" x14ac:dyDescent="0.35">
      <c r="A68" s="41" t="s">
        <v>211</v>
      </c>
      <c r="B68" s="189"/>
      <c r="C68" s="189"/>
      <c r="D68" s="189"/>
      <c r="E68" s="189"/>
      <c r="F68" s="189"/>
    </row>
    <row r="69" spans="1:8" x14ac:dyDescent="0.35">
      <c r="A69" s="190"/>
      <c r="B69" s="190"/>
      <c r="C69" s="190"/>
      <c r="D69" s="190"/>
      <c r="E69" s="190"/>
      <c r="F69" s="190"/>
    </row>
    <row r="70" spans="1:8" x14ac:dyDescent="0.35">
      <c r="A70" s="191" t="s">
        <v>212</v>
      </c>
      <c r="B70" s="191"/>
      <c r="C70" s="191"/>
      <c r="D70" s="191"/>
      <c r="E70" s="191"/>
      <c r="F70" s="191"/>
    </row>
    <row r="72" spans="1:8" x14ac:dyDescent="0.35">
      <c r="A72" s="37" t="s">
        <v>213</v>
      </c>
      <c r="B72" s="193" t="s">
        <v>214</v>
      </c>
      <c r="C72" s="194"/>
      <c r="D72" s="37" t="s">
        <v>215</v>
      </c>
      <c r="E72" s="110" t="s">
        <v>216</v>
      </c>
      <c r="F72" s="37" t="s">
        <v>217</v>
      </c>
    </row>
    <row r="73" spans="1:8" x14ac:dyDescent="0.35">
      <c r="A73" s="101" t="s">
        <v>222</v>
      </c>
      <c r="B73" s="181"/>
      <c r="C73" s="182"/>
      <c r="D73" s="179"/>
      <c r="E73" s="179"/>
      <c r="F73" s="179"/>
    </row>
    <row r="74" spans="1:8" ht="41" customHeight="1" x14ac:dyDescent="0.35">
      <c r="A74" s="149" t="str">
        <f>VLOOKUP(A73,siiiii!$B$16:$C$20,2,0)</f>
        <v xml:space="preserve">                                                           </v>
      </c>
      <c r="B74" s="183"/>
      <c r="C74" s="184"/>
      <c r="D74" s="180"/>
      <c r="E74" s="180"/>
      <c r="F74" s="180"/>
    </row>
    <row r="75" spans="1:8" ht="15" customHeight="1" x14ac:dyDescent="0.35">
      <c r="A75" s="101" t="s">
        <v>222</v>
      </c>
      <c r="B75" s="206"/>
      <c r="C75" s="182"/>
      <c r="D75" s="179"/>
      <c r="E75" s="179"/>
      <c r="F75" s="179"/>
    </row>
    <row r="76" spans="1:8" ht="51.5" customHeight="1" x14ac:dyDescent="0.35">
      <c r="A76" s="100" t="str">
        <f>VLOOKUP(A75,siiiii!$B$16:$C$20,2,0)</f>
        <v xml:space="preserve">                                                           </v>
      </c>
      <c r="B76" s="183"/>
      <c r="C76" s="184"/>
      <c r="D76" s="180"/>
      <c r="E76" s="180"/>
      <c r="F76" s="180"/>
    </row>
    <row r="77" spans="1:8" ht="15" customHeight="1" x14ac:dyDescent="0.35">
      <c r="A77" s="101" t="s">
        <v>222</v>
      </c>
      <c r="B77" s="181"/>
      <c r="C77" s="182"/>
      <c r="D77" s="179"/>
      <c r="E77" s="179"/>
      <c r="F77" s="179"/>
    </row>
    <row r="78" spans="1:8" ht="63" customHeight="1" x14ac:dyDescent="0.35">
      <c r="A78" s="100" t="str">
        <f>VLOOKUP(A77,siiiii!$B$16:$C$20,2,0)</f>
        <v xml:space="preserve">                                                           </v>
      </c>
      <c r="B78" s="183"/>
      <c r="C78" s="184"/>
      <c r="D78" s="180"/>
      <c r="E78" s="180"/>
      <c r="F78" s="180"/>
    </row>
    <row r="79" spans="1:8" x14ac:dyDescent="0.35">
      <c r="A79" s="101" t="s">
        <v>222</v>
      </c>
      <c r="B79" s="181"/>
      <c r="C79" s="182"/>
      <c r="D79" s="179"/>
      <c r="E79" s="179"/>
      <c r="F79" s="179"/>
    </row>
    <row r="80" spans="1:8" ht="45.75" customHeight="1" x14ac:dyDescent="0.35">
      <c r="A80" s="100" t="str">
        <f>VLOOKUP(A79,siiiii!$B$16:$C$20,2,0)</f>
        <v xml:space="preserve">                                                           </v>
      </c>
      <c r="B80" s="183"/>
      <c r="C80" s="184"/>
      <c r="D80" s="180"/>
      <c r="E80" s="180"/>
      <c r="F80" s="180"/>
    </row>
    <row r="81" spans="1:6" x14ac:dyDescent="0.35">
      <c r="A81" s="101" t="s">
        <v>222</v>
      </c>
      <c r="B81" s="181"/>
      <c r="C81" s="182"/>
      <c r="D81" s="207"/>
      <c r="E81" s="179"/>
      <c r="F81" s="179"/>
    </row>
    <row r="82" spans="1:6" ht="46" x14ac:dyDescent="0.35">
      <c r="A82" s="100" t="str">
        <f>VLOOKUP(A81,siiiii!$B$16:$C$20,2,0)</f>
        <v xml:space="preserve">                                                           </v>
      </c>
      <c r="B82" s="183"/>
      <c r="C82" s="184"/>
      <c r="D82" s="208"/>
      <c r="E82" s="180"/>
      <c r="F82" s="180"/>
    </row>
    <row r="83" spans="1:6" x14ac:dyDescent="0.35">
      <c r="A83" s="101" t="s">
        <v>222</v>
      </c>
      <c r="B83" s="181"/>
      <c r="C83" s="182"/>
      <c r="D83" s="179"/>
      <c r="E83" s="179"/>
      <c r="F83" s="179"/>
    </row>
    <row r="84" spans="1:6" ht="46" x14ac:dyDescent="0.35">
      <c r="A84" s="100" t="str">
        <f>VLOOKUP(A83,siiiii!$B$16:$C$20,2,0)</f>
        <v xml:space="preserve">                                                           </v>
      </c>
      <c r="B84" s="183"/>
      <c r="C84" s="184"/>
      <c r="D84" s="180"/>
      <c r="E84" s="180"/>
      <c r="F84" s="180"/>
    </row>
    <row r="85" spans="1:6" x14ac:dyDescent="0.35">
      <c r="A85" s="101" t="s">
        <v>222</v>
      </c>
      <c r="B85" s="181"/>
      <c r="C85" s="182"/>
      <c r="D85" s="179"/>
      <c r="E85" s="179"/>
      <c r="F85" s="179"/>
    </row>
    <row r="86" spans="1:6" ht="66" customHeight="1" x14ac:dyDescent="0.35">
      <c r="A86" s="100" t="str">
        <f>VLOOKUP(A85,siiiii!$B$16:$C$20,2,0)</f>
        <v xml:space="preserve">                                                           </v>
      </c>
      <c r="B86" s="183"/>
      <c r="C86" s="184"/>
      <c r="D86" s="180"/>
      <c r="E86" s="180"/>
      <c r="F86" s="180"/>
    </row>
    <row r="87" spans="1:6" x14ac:dyDescent="0.35">
      <c r="A87" s="101" t="s">
        <v>222</v>
      </c>
      <c r="B87" s="181"/>
      <c r="C87" s="182"/>
      <c r="D87" s="207"/>
      <c r="E87" s="179"/>
      <c r="F87" s="179"/>
    </row>
    <row r="88" spans="1:6" ht="56.25" customHeight="1" x14ac:dyDescent="0.35">
      <c r="A88" s="100" t="str">
        <f>VLOOKUP(A87,siiiii!$B$16:$C$20,2,0)</f>
        <v xml:space="preserve">                                                           </v>
      </c>
      <c r="B88" s="183"/>
      <c r="C88" s="184"/>
      <c r="D88" s="208"/>
      <c r="E88" s="180"/>
      <c r="F88" s="180"/>
    </row>
    <row r="89" spans="1:6" x14ac:dyDescent="0.35">
      <c r="A89" s="101" t="s">
        <v>222</v>
      </c>
      <c r="B89" s="181"/>
      <c r="C89" s="182"/>
      <c r="D89" s="179"/>
      <c r="E89" s="179"/>
      <c r="F89" s="179"/>
    </row>
    <row r="90" spans="1:6" ht="62" customHeight="1" x14ac:dyDescent="0.35">
      <c r="A90" s="100" t="str">
        <f>VLOOKUP(A89,siiiii!$B$16:$C$20,2,0)</f>
        <v xml:space="preserve">                                                           </v>
      </c>
      <c r="B90" s="183"/>
      <c r="C90" s="184"/>
      <c r="D90" s="180"/>
      <c r="E90" s="180"/>
      <c r="F90" s="180"/>
    </row>
    <row r="91" spans="1:6" x14ac:dyDescent="0.35">
      <c r="A91" s="101" t="s">
        <v>222</v>
      </c>
      <c r="B91" s="181"/>
      <c r="C91" s="182"/>
      <c r="D91" s="179"/>
      <c r="E91" s="179"/>
      <c r="F91" s="179"/>
    </row>
    <row r="92" spans="1:6" ht="46" x14ac:dyDescent="0.35">
      <c r="A92" s="100" t="str">
        <f>VLOOKUP(A91,siiiii!$B$16:$C$20,2,0)</f>
        <v xml:space="preserve">                                                           </v>
      </c>
      <c r="B92" s="183"/>
      <c r="C92" s="184"/>
      <c r="D92" s="180"/>
      <c r="E92" s="180"/>
      <c r="F92" s="180"/>
    </row>
    <row r="93" spans="1:6" x14ac:dyDescent="0.35">
      <c r="A93" s="101" t="s">
        <v>222</v>
      </c>
      <c r="B93" s="181"/>
      <c r="C93" s="182"/>
      <c r="D93" s="179"/>
      <c r="E93" s="179"/>
      <c r="F93" s="179"/>
    </row>
    <row r="94" spans="1:6" ht="54.5" customHeight="1" x14ac:dyDescent="0.35">
      <c r="A94" s="100" t="str">
        <f>VLOOKUP(A93,siiiii!$B$16:$C$20,2,0)</f>
        <v xml:space="preserve">                                                           </v>
      </c>
      <c r="B94" s="183"/>
      <c r="C94" s="184"/>
      <c r="D94" s="180"/>
      <c r="E94" s="180"/>
      <c r="F94" s="180"/>
    </row>
    <row r="95" spans="1:6" x14ac:dyDescent="0.35">
      <c r="A95" s="101" t="s">
        <v>222</v>
      </c>
      <c r="B95" s="181"/>
      <c r="C95" s="182"/>
      <c r="D95" s="204"/>
      <c r="E95" s="179"/>
      <c r="F95" s="179"/>
    </row>
    <row r="96" spans="1:6" ht="46" x14ac:dyDescent="0.35">
      <c r="A96" s="100" t="str">
        <f>VLOOKUP(A95,siiiii!$B$16:$C$20,2,0)</f>
        <v xml:space="preserve">                                                           </v>
      </c>
      <c r="B96" s="183"/>
      <c r="C96" s="184"/>
      <c r="D96" s="205"/>
      <c r="E96" s="180"/>
      <c r="F96" s="180"/>
    </row>
    <row r="97" spans="1:8" ht="15" customHeight="1" x14ac:dyDescent="0.35">
      <c r="A97" s="147" t="s">
        <v>222</v>
      </c>
      <c r="B97" s="181"/>
      <c r="C97" s="182"/>
      <c r="D97" s="179"/>
      <c r="E97" s="179"/>
      <c r="F97" s="179"/>
    </row>
    <row r="98" spans="1:8" ht="46.5" customHeight="1" x14ac:dyDescent="0.35">
      <c r="A98" s="148" t="str">
        <f>VLOOKUP(A97,siiiii!$B$16:$C$20,2,0)</f>
        <v xml:space="preserve">                                                           </v>
      </c>
      <c r="B98" s="183"/>
      <c r="C98" s="184"/>
      <c r="D98" s="180"/>
      <c r="E98" s="180"/>
      <c r="F98" s="180"/>
    </row>
    <row r="99" spans="1:8" ht="15" customHeight="1" x14ac:dyDescent="0.35">
      <c r="A99" s="101" t="s">
        <v>222</v>
      </c>
      <c r="B99" s="181"/>
      <c r="C99" s="182"/>
      <c r="D99" s="179"/>
      <c r="E99" s="179"/>
      <c r="F99" s="179"/>
    </row>
    <row r="100" spans="1:8" ht="63" customHeight="1" x14ac:dyDescent="0.35">
      <c r="A100" s="100" t="str">
        <f>VLOOKUP(A99,siiiii!$B$16:$C$20,2,0)</f>
        <v xml:space="preserve">                                                           </v>
      </c>
      <c r="B100" s="183"/>
      <c r="C100" s="184"/>
      <c r="D100" s="180"/>
      <c r="E100" s="180"/>
      <c r="F100" s="180"/>
    </row>
    <row r="101" spans="1:8" x14ac:dyDescent="0.35">
      <c r="A101" s="101" t="s">
        <v>222</v>
      </c>
      <c r="B101" s="181"/>
      <c r="C101" s="182"/>
      <c r="D101" s="179"/>
      <c r="E101" s="179"/>
      <c r="F101" s="179"/>
    </row>
    <row r="102" spans="1:8" ht="46" x14ac:dyDescent="0.35">
      <c r="A102" s="100" t="str">
        <f>VLOOKUP(A101,siiiii!$B$16:$C$20,2,0)</f>
        <v xml:space="preserve">                                                           </v>
      </c>
      <c r="B102" s="183"/>
      <c r="C102" s="184"/>
      <c r="D102" s="180"/>
      <c r="E102" s="180"/>
      <c r="F102" s="180"/>
    </row>
    <row r="104" spans="1:8" ht="15.75" customHeight="1" x14ac:dyDescent="0.35">
      <c r="A104" s="185" t="s">
        <v>210</v>
      </c>
      <c r="B104" s="186"/>
      <c r="C104" s="186"/>
      <c r="D104" s="186"/>
      <c r="E104" s="186"/>
      <c r="F104" s="187"/>
    </row>
    <row r="105" spans="1:8" ht="34.4" customHeight="1" x14ac:dyDescent="0.35">
      <c r="A105" s="35" t="str">
        <f>A21</f>
        <v xml:space="preserve"> </v>
      </c>
      <c r="B105" s="192" t="str">
        <f>B21</f>
        <v xml:space="preserve"> </v>
      </c>
      <c r="C105" s="192"/>
      <c r="D105" s="192"/>
      <c r="E105" s="192"/>
      <c r="F105" s="192"/>
      <c r="H105" s="15"/>
    </row>
    <row r="106" spans="1:8" x14ac:dyDescent="0.35">
      <c r="A106" s="188"/>
      <c r="B106" s="188"/>
      <c r="C106" s="188"/>
      <c r="D106" s="188"/>
      <c r="E106" s="188"/>
      <c r="F106" s="188"/>
    </row>
    <row r="107" spans="1:8" ht="107" customHeight="1" x14ac:dyDescent="0.35">
      <c r="A107" s="41" t="s">
        <v>211</v>
      </c>
      <c r="B107" s="189"/>
      <c r="C107" s="189"/>
      <c r="D107" s="189"/>
      <c r="E107" s="189"/>
      <c r="F107" s="189"/>
    </row>
    <row r="108" spans="1:8" x14ac:dyDescent="0.35">
      <c r="A108" s="190"/>
      <c r="B108" s="190"/>
      <c r="C108" s="190"/>
      <c r="D108" s="190"/>
      <c r="E108" s="190"/>
      <c r="F108" s="190"/>
    </row>
    <row r="109" spans="1:8" x14ac:dyDescent="0.35">
      <c r="A109" s="191" t="s">
        <v>212</v>
      </c>
      <c r="B109" s="191"/>
      <c r="C109" s="191"/>
      <c r="D109" s="191"/>
      <c r="E109" s="191"/>
      <c r="F109" s="191"/>
    </row>
    <row r="111" spans="1:8" x14ac:dyDescent="0.35">
      <c r="A111" s="37" t="s">
        <v>213</v>
      </c>
      <c r="B111" s="193" t="s">
        <v>214</v>
      </c>
      <c r="C111" s="194"/>
      <c r="D111" s="37" t="s">
        <v>215</v>
      </c>
      <c r="E111" s="110" t="s">
        <v>216</v>
      </c>
      <c r="F111" s="37" t="s">
        <v>217</v>
      </c>
    </row>
    <row r="112" spans="1:8" x14ac:dyDescent="0.35">
      <c r="A112" s="101" t="s">
        <v>222</v>
      </c>
      <c r="B112" s="181"/>
      <c r="C112" s="182"/>
      <c r="D112" s="179"/>
      <c r="E112" s="179"/>
      <c r="F112" s="179"/>
    </row>
    <row r="113" spans="1:6" ht="46" x14ac:dyDescent="0.35">
      <c r="A113" s="149" t="str">
        <f>VLOOKUP(A112,siiiii!$B$16:$C$20,2,0)</f>
        <v xml:space="preserve">                                                           </v>
      </c>
      <c r="B113" s="183"/>
      <c r="C113" s="184"/>
      <c r="D113" s="180"/>
      <c r="E113" s="180"/>
      <c r="F113" s="180"/>
    </row>
    <row r="114" spans="1:6" x14ac:dyDescent="0.35">
      <c r="A114" s="101" t="s">
        <v>222</v>
      </c>
      <c r="B114" s="195"/>
      <c r="C114" s="196"/>
      <c r="D114" s="179"/>
      <c r="E114" s="179"/>
      <c r="F114" s="179"/>
    </row>
    <row r="115" spans="1:6" ht="66.75" customHeight="1" x14ac:dyDescent="0.35">
      <c r="A115" s="100" t="str">
        <f>VLOOKUP(A114,siiiii!$B$16:$C$20,2,0)</f>
        <v xml:space="preserve">                                                           </v>
      </c>
      <c r="B115" s="197"/>
      <c r="C115" s="198"/>
      <c r="D115" s="180"/>
      <c r="E115" s="180"/>
      <c r="F115" s="180"/>
    </row>
    <row r="116" spans="1:6" x14ac:dyDescent="0.35">
      <c r="A116" s="101" t="s">
        <v>222</v>
      </c>
      <c r="B116" s="181"/>
      <c r="C116" s="182"/>
      <c r="D116" s="179"/>
      <c r="E116" s="179"/>
      <c r="F116" s="179"/>
    </row>
    <row r="117" spans="1:6" ht="46.5" customHeight="1" x14ac:dyDescent="0.35">
      <c r="A117" s="100" t="str">
        <f>VLOOKUP(A116,siiiii!$B$16:$C$20,2,0)</f>
        <v xml:space="preserve">                                                           </v>
      </c>
      <c r="B117" s="183"/>
      <c r="C117" s="184"/>
      <c r="D117" s="180"/>
      <c r="E117" s="180"/>
      <c r="F117" s="180"/>
    </row>
    <row r="118" spans="1:6" x14ac:dyDescent="0.35">
      <c r="A118" s="101" t="s">
        <v>222</v>
      </c>
      <c r="B118" s="181"/>
      <c r="C118" s="182"/>
      <c r="D118" s="179"/>
      <c r="E118" s="179"/>
      <c r="F118" s="179"/>
    </row>
    <row r="119" spans="1:6" ht="74.25" customHeight="1" x14ac:dyDescent="0.35">
      <c r="A119" s="100" t="str">
        <f>VLOOKUP(A118,siiiii!$B$16:$C$20,2,0)</f>
        <v xml:space="preserve">                                                           </v>
      </c>
      <c r="B119" s="183"/>
      <c r="C119" s="184"/>
      <c r="D119" s="180"/>
      <c r="E119" s="180"/>
      <c r="F119" s="180"/>
    </row>
    <row r="120" spans="1:6" x14ac:dyDescent="0.35">
      <c r="A120" s="101" t="s">
        <v>222</v>
      </c>
      <c r="B120" s="181"/>
      <c r="C120" s="182"/>
      <c r="D120" s="179"/>
      <c r="E120" s="179"/>
      <c r="F120" s="179"/>
    </row>
    <row r="121" spans="1:6" ht="46" x14ac:dyDescent="0.35">
      <c r="A121" s="100" t="str">
        <f>VLOOKUP(A120,siiiii!$B$16:$C$20,2,0)</f>
        <v xml:space="preserve">                                                           </v>
      </c>
      <c r="B121" s="183"/>
      <c r="C121" s="184"/>
      <c r="D121" s="180"/>
      <c r="E121" s="180"/>
      <c r="F121" s="180"/>
    </row>
    <row r="122" spans="1:6" x14ac:dyDescent="0.35">
      <c r="A122" s="101" t="s">
        <v>222</v>
      </c>
      <c r="B122" s="181"/>
      <c r="C122" s="182"/>
      <c r="D122" s="179"/>
      <c r="E122" s="179"/>
      <c r="F122" s="179"/>
    </row>
    <row r="123" spans="1:6" ht="46" x14ac:dyDescent="0.35">
      <c r="A123" s="100" t="str">
        <f>VLOOKUP(A122,siiiii!$B$16:$C$20,2,0)</f>
        <v xml:space="preserve">                                                           </v>
      </c>
      <c r="B123" s="183"/>
      <c r="C123" s="184"/>
      <c r="D123" s="180"/>
      <c r="E123" s="180"/>
      <c r="F123" s="180"/>
    </row>
    <row r="124" spans="1:6" x14ac:dyDescent="0.35">
      <c r="A124" s="101" t="s">
        <v>222</v>
      </c>
      <c r="B124" s="181"/>
      <c r="C124" s="182"/>
      <c r="D124" s="179"/>
      <c r="E124" s="179"/>
      <c r="F124" s="179"/>
    </row>
    <row r="125" spans="1:6" ht="46.5" customHeight="1" x14ac:dyDescent="0.35">
      <c r="A125" s="100" t="str">
        <f>VLOOKUP(A124,siiiii!$B$16:$C$20,2,0)</f>
        <v xml:space="preserve">                                                           </v>
      </c>
      <c r="B125" s="183"/>
      <c r="C125" s="184"/>
      <c r="D125" s="180"/>
      <c r="E125" s="180"/>
      <c r="F125" s="180"/>
    </row>
    <row r="126" spans="1:6" x14ac:dyDescent="0.35">
      <c r="A126" s="101" t="s">
        <v>222</v>
      </c>
      <c r="B126" s="181"/>
      <c r="C126" s="182"/>
      <c r="D126" s="179"/>
      <c r="E126" s="179"/>
      <c r="F126" s="179"/>
    </row>
    <row r="127" spans="1:6" ht="79.5" customHeight="1" x14ac:dyDescent="0.35">
      <c r="A127" s="100" t="str">
        <f>VLOOKUP(A126,siiiii!$B$16:$C$20,2,0)</f>
        <v xml:space="preserve">                                                           </v>
      </c>
      <c r="B127" s="183"/>
      <c r="C127" s="184"/>
      <c r="D127" s="180"/>
      <c r="E127" s="180"/>
      <c r="F127" s="180"/>
    </row>
    <row r="128" spans="1:6" x14ac:dyDescent="0.35">
      <c r="A128" s="101" t="s">
        <v>222</v>
      </c>
      <c r="B128" s="181"/>
      <c r="C128" s="182"/>
      <c r="D128" s="179"/>
      <c r="E128" s="179"/>
      <c r="F128" s="179"/>
    </row>
    <row r="129" spans="1:8" ht="46.5" customHeight="1" x14ac:dyDescent="0.35">
      <c r="A129" s="100" t="str">
        <f>VLOOKUP(A128,siiiii!$B$16:$C$20,2,0)</f>
        <v xml:space="preserve">                                                           </v>
      </c>
      <c r="B129" s="183"/>
      <c r="C129" s="184"/>
      <c r="D129" s="180"/>
      <c r="E129" s="180"/>
      <c r="F129" s="180"/>
    </row>
    <row r="130" spans="1:8" x14ac:dyDescent="0.35">
      <c r="A130" s="101" t="s">
        <v>222</v>
      </c>
      <c r="B130" s="181"/>
      <c r="C130" s="182"/>
      <c r="D130" s="179"/>
      <c r="E130" s="179"/>
      <c r="F130" s="179"/>
    </row>
    <row r="131" spans="1:8" ht="55" customHeight="1" x14ac:dyDescent="0.35">
      <c r="A131" s="100" t="str">
        <f>VLOOKUP(A130,siiiii!$B$16:$C$20,2,0)</f>
        <v xml:space="preserve">                                                           </v>
      </c>
      <c r="B131" s="183"/>
      <c r="C131" s="184"/>
      <c r="D131" s="180"/>
      <c r="E131" s="180"/>
      <c r="F131" s="180"/>
    </row>
    <row r="132" spans="1:8" x14ac:dyDescent="0.35">
      <c r="A132" s="101" t="s">
        <v>222</v>
      </c>
      <c r="B132" s="181"/>
      <c r="C132" s="182"/>
      <c r="D132" s="179"/>
      <c r="E132" s="179"/>
      <c r="F132" s="179"/>
    </row>
    <row r="133" spans="1:8" ht="46" x14ac:dyDescent="0.35">
      <c r="A133" s="100" t="str">
        <f>VLOOKUP(A132,siiiii!$B$16:$C$20,2,0)</f>
        <v xml:space="preserve">                                                           </v>
      </c>
      <c r="B133" s="183"/>
      <c r="C133" s="184"/>
      <c r="D133" s="180"/>
      <c r="E133" s="180"/>
      <c r="F133" s="180"/>
    </row>
    <row r="134" spans="1:8" x14ac:dyDescent="0.35">
      <c r="A134" s="101" t="s">
        <v>222</v>
      </c>
      <c r="B134" s="181"/>
      <c r="C134" s="182"/>
      <c r="D134" s="179"/>
      <c r="E134" s="179"/>
      <c r="F134" s="179"/>
    </row>
    <row r="135" spans="1:8" ht="46.5" customHeight="1" x14ac:dyDescent="0.35">
      <c r="A135" s="100" t="str">
        <f>VLOOKUP(A134,siiiii!$B$16:$C$20,2,0)</f>
        <v xml:space="preserve">                                                           </v>
      </c>
      <c r="B135" s="183"/>
      <c r="C135" s="184"/>
      <c r="D135" s="180"/>
      <c r="E135" s="180"/>
      <c r="F135" s="180"/>
    </row>
    <row r="136" spans="1:8" x14ac:dyDescent="0.35">
      <c r="A136" s="101" t="s">
        <v>222</v>
      </c>
      <c r="B136" s="181"/>
      <c r="C136" s="182"/>
      <c r="D136" s="179"/>
      <c r="E136" s="179"/>
      <c r="F136" s="179"/>
    </row>
    <row r="137" spans="1:8" ht="46" x14ac:dyDescent="0.35">
      <c r="A137" s="100" t="str">
        <f>VLOOKUP(A136,siiiii!$B$16:$C$20,2,0)</f>
        <v xml:space="preserve">                                                           </v>
      </c>
      <c r="B137" s="183"/>
      <c r="C137" s="184"/>
      <c r="D137" s="180"/>
      <c r="E137" s="180"/>
      <c r="F137" s="180"/>
    </row>
    <row r="138" spans="1:8" x14ac:dyDescent="0.35">
      <c r="A138" s="101" t="s">
        <v>222</v>
      </c>
      <c r="B138" s="181"/>
      <c r="C138" s="182"/>
      <c r="D138" s="179"/>
      <c r="E138" s="179"/>
      <c r="F138" s="179"/>
    </row>
    <row r="139" spans="1:8" ht="46" x14ac:dyDescent="0.35">
      <c r="A139" s="100" t="str">
        <f>VLOOKUP(A138,siiiii!$B$16:$C$20,2,0)</f>
        <v xml:space="preserve">                                                           </v>
      </c>
      <c r="B139" s="183"/>
      <c r="C139" s="184"/>
      <c r="D139" s="180"/>
      <c r="E139" s="180"/>
      <c r="F139" s="180"/>
    </row>
    <row r="140" spans="1:8" x14ac:dyDescent="0.35">
      <c r="A140" s="101" t="s">
        <v>222</v>
      </c>
      <c r="B140" s="181"/>
      <c r="C140" s="182"/>
      <c r="D140" s="179"/>
      <c r="E140" s="179"/>
      <c r="F140" s="179"/>
    </row>
    <row r="141" spans="1:8" ht="46" x14ac:dyDescent="0.35">
      <c r="A141" s="100" t="str">
        <f>VLOOKUP(A140,siiiii!$B$16:$C$20,2,0)</f>
        <v xml:space="preserve">                                                           </v>
      </c>
      <c r="B141" s="183"/>
      <c r="C141" s="184"/>
      <c r="D141" s="180"/>
      <c r="E141" s="180"/>
      <c r="F141" s="180"/>
    </row>
    <row r="143" spans="1:8" ht="15.75" customHeight="1" x14ac:dyDescent="0.35">
      <c r="A143" s="185" t="s">
        <v>223</v>
      </c>
      <c r="B143" s="186"/>
      <c r="C143" s="186"/>
      <c r="D143" s="186"/>
      <c r="E143" s="186"/>
      <c r="F143" s="187"/>
    </row>
    <row r="144" spans="1:8" ht="34.4" customHeight="1" x14ac:dyDescent="0.35">
      <c r="A144" s="35" t="str">
        <f>A22</f>
        <v xml:space="preserve"> </v>
      </c>
      <c r="B144" s="192" t="str">
        <f>B22</f>
        <v xml:space="preserve"> </v>
      </c>
      <c r="C144" s="192"/>
      <c r="D144" s="192"/>
      <c r="E144" s="192"/>
      <c r="F144" s="192"/>
      <c r="H144" s="15"/>
    </row>
    <row r="145" spans="1:6" x14ac:dyDescent="0.35">
      <c r="A145" s="188"/>
      <c r="B145" s="188"/>
      <c r="C145" s="188"/>
      <c r="D145" s="188"/>
      <c r="E145" s="188"/>
      <c r="F145" s="188"/>
    </row>
    <row r="146" spans="1:6" ht="110.15" customHeight="1" x14ac:dyDescent="0.35">
      <c r="A146" s="41" t="s">
        <v>211</v>
      </c>
      <c r="B146" s="189"/>
      <c r="C146" s="189"/>
      <c r="D146" s="189"/>
      <c r="E146" s="189"/>
      <c r="F146" s="189"/>
    </row>
    <row r="147" spans="1:6" x14ac:dyDescent="0.35">
      <c r="A147" s="190"/>
      <c r="B147" s="190"/>
      <c r="C147" s="190"/>
      <c r="D147" s="190"/>
      <c r="E147" s="190"/>
      <c r="F147" s="190"/>
    </row>
    <row r="148" spans="1:6" ht="15" customHeight="1" x14ac:dyDescent="0.35">
      <c r="A148" s="191" t="s">
        <v>212</v>
      </c>
      <c r="B148" s="191"/>
      <c r="C148" s="191"/>
      <c r="D148" s="191"/>
      <c r="E148" s="191"/>
      <c r="F148" s="191"/>
    </row>
    <row r="150" spans="1:6" x14ac:dyDescent="0.35">
      <c r="A150" s="37" t="s">
        <v>213</v>
      </c>
      <c r="B150" s="193" t="s">
        <v>214</v>
      </c>
      <c r="C150" s="194"/>
      <c r="D150" s="37" t="s">
        <v>215</v>
      </c>
      <c r="E150" s="110" t="s">
        <v>216</v>
      </c>
      <c r="F150" s="37" t="s">
        <v>217</v>
      </c>
    </row>
    <row r="151" spans="1:6" x14ac:dyDescent="0.35">
      <c r="A151" s="101" t="s">
        <v>222</v>
      </c>
      <c r="B151" s="181"/>
      <c r="C151" s="182"/>
      <c r="D151" s="179"/>
      <c r="E151" s="179"/>
      <c r="F151" s="179"/>
    </row>
    <row r="152" spans="1:6" ht="46" x14ac:dyDescent="0.35">
      <c r="A152" s="100" t="str">
        <f>VLOOKUP(A151,siiiii!$B$16:$C$20,2,0)</f>
        <v xml:space="preserve">                                                           </v>
      </c>
      <c r="B152" s="183"/>
      <c r="C152" s="184"/>
      <c r="D152" s="180"/>
      <c r="E152" s="180"/>
      <c r="F152" s="180"/>
    </row>
    <row r="153" spans="1:6" x14ac:dyDescent="0.35">
      <c r="A153" s="101" t="s">
        <v>222</v>
      </c>
      <c r="B153" s="181"/>
      <c r="C153" s="182"/>
      <c r="D153" s="179"/>
      <c r="E153" s="179"/>
      <c r="F153" s="179"/>
    </row>
    <row r="154" spans="1:6" ht="46" x14ac:dyDescent="0.35">
      <c r="A154" s="100" t="str">
        <f>VLOOKUP(A153,siiiii!$B$16:$C$20,2,0)</f>
        <v xml:space="preserve">                                                           </v>
      </c>
      <c r="B154" s="183"/>
      <c r="C154" s="184"/>
      <c r="D154" s="180"/>
      <c r="E154" s="180"/>
      <c r="F154" s="180"/>
    </row>
    <row r="155" spans="1:6" x14ac:dyDescent="0.35">
      <c r="A155" s="101" t="s">
        <v>222</v>
      </c>
      <c r="B155" s="181"/>
      <c r="C155" s="182"/>
      <c r="D155" s="179"/>
      <c r="E155" s="179"/>
      <c r="F155" s="179"/>
    </row>
    <row r="156" spans="1:6" ht="46" x14ac:dyDescent="0.35">
      <c r="A156" s="100" t="str">
        <f>VLOOKUP(A155,siiiii!$B$16:$C$20,2,0)</f>
        <v xml:space="preserve">                                                           </v>
      </c>
      <c r="B156" s="183"/>
      <c r="C156" s="184"/>
      <c r="D156" s="180"/>
      <c r="E156" s="180"/>
      <c r="F156" s="180"/>
    </row>
    <row r="157" spans="1:6" x14ac:dyDescent="0.35">
      <c r="A157" s="101" t="s">
        <v>222</v>
      </c>
      <c r="B157" s="181"/>
      <c r="C157" s="182"/>
      <c r="D157" s="179"/>
      <c r="E157" s="179"/>
      <c r="F157" s="179"/>
    </row>
    <row r="158" spans="1:6" ht="46" x14ac:dyDescent="0.35">
      <c r="A158" s="100" t="str">
        <f>VLOOKUP(A157,siiiii!$B$16:$C$20,2,0)</f>
        <v xml:space="preserve">                                                           </v>
      </c>
      <c r="B158" s="183"/>
      <c r="C158" s="184"/>
      <c r="D158" s="180"/>
      <c r="E158" s="180"/>
      <c r="F158" s="180"/>
    </row>
    <row r="159" spans="1:6" x14ac:dyDescent="0.35">
      <c r="A159" s="101" t="s">
        <v>222</v>
      </c>
      <c r="B159" s="181"/>
      <c r="C159" s="182"/>
      <c r="D159" s="179"/>
      <c r="E159" s="179"/>
      <c r="F159" s="179"/>
    </row>
    <row r="160" spans="1:6" ht="46" x14ac:dyDescent="0.35">
      <c r="A160" s="100" t="str">
        <f>VLOOKUP(A159,siiiii!$B$16:$C$20,2,0)</f>
        <v xml:space="preserve">                                                           </v>
      </c>
      <c r="B160" s="183"/>
      <c r="C160" s="184"/>
      <c r="D160" s="180"/>
      <c r="E160" s="180"/>
      <c r="F160" s="180"/>
    </row>
    <row r="161" spans="1:6" x14ac:dyDescent="0.35">
      <c r="A161" s="101" t="s">
        <v>222</v>
      </c>
      <c r="B161" s="181"/>
      <c r="C161" s="182"/>
      <c r="D161" s="179"/>
      <c r="E161" s="179"/>
      <c r="F161" s="179"/>
    </row>
    <row r="162" spans="1:6" ht="46" x14ac:dyDescent="0.35">
      <c r="A162" s="100" t="str">
        <f>VLOOKUP(A161,siiiii!$B$16:$C$20,2,0)</f>
        <v xml:space="preserve">                                                           </v>
      </c>
      <c r="B162" s="183"/>
      <c r="C162" s="184"/>
      <c r="D162" s="180"/>
      <c r="E162" s="180"/>
      <c r="F162" s="180"/>
    </row>
    <row r="163" spans="1:6" x14ac:dyDescent="0.35">
      <c r="A163" s="101" t="s">
        <v>222</v>
      </c>
      <c r="B163" s="181"/>
      <c r="C163" s="182"/>
      <c r="D163" s="179"/>
      <c r="E163" s="179"/>
      <c r="F163" s="179"/>
    </row>
    <row r="164" spans="1:6" ht="46" x14ac:dyDescent="0.35">
      <c r="A164" s="100" t="str">
        <f>VLOOKUP(A163,siiiii!$B$16:$C$20,2,0)</f>
        <v xml:space="preserve">                                                           </v>
      </c>
      <c r="B164" s="183"/>
      <c r="C164" s="184"/>
      <c r="D164" s="180"/>
      <c r="E164" s="180"/>
      <c r="F164" s="180"/>
    </row>
    <row r="165" spans="1:6" x14ac:dyDescent="0.35">
      <c r="A165" s="101" t="s">
        <v>222</v>
      </c>
      <c r="B165" s="181"/>
      <c r="C165" s="182"/>
      <c r="D165" s="179"/>
      <c r="E165" s="179"/>
      <c r="F165" s="179"/>
    </row>
    <row r="166" spans="1:6" ht="51.75" customHeight="1" x14ac:dyDescent="0.35">
      <c r="A166" s="100" t="str">
        <f>VLOOKUP(A165,siiiii!$B$16:$C$20,2,0)</f>
        <v xml:space="preserve">                                                           </v>
      </c>
      <c r="B166" s="183"/>
      <c r="C166" s="184"/>
      <c r="D166" s="180"/>
      <c r="E166" s="180"/>
      <c r="F166" s="180"/>
    </row>
    <row r="167" spans="1:6" x14ac:dyDescent="0.35">
      <c r="A167" s="101" t="s">
        <v>222</v>
      </c>
      <c r="B167" s="181"/>
      <c r="C167" s="182"/>
      <c r="D167" s="179"/>
      <c r="E167" s="179"/>
      <c r="F167" s="179"/>
    </row>
    <row r="168" spans="1:6" ht="46" x14ac:dyDescent="0.35">
      <c r="A168" s="100" t="str">
        <f>VLOOKUP(A167,siiiii!$B$16:$C$20,2,0)</f>
        <v xml:space="preserve">                                                           </v>
      </c>
      <c r="B168" s="183"/>
      <c r="C168" s="184"/>
      <c r="D168" s="180"/>
      <c r="E168" s="180"/>
      <c r="F168" s="180"/>
    </row>
    <row r="169" spans="1:6" x14ac:dyDescent="0.35">
      <c r="A169" s="101" t="s">
        <v>222</v>
      </c>
      <c r="B169" s="181"/>
      <c r="C169" s="182"/>
      <c r="D169" s="179"/>
      <c r="E169" s="179"/>
      <c r="F169" s="179"/>
    </row>
    <row r="170" spans="1:6" ht="46" x14ac:dyDescent="0.35">
      <c r="A170" s="100" t="str">
        <f>VLOOKUP(A169,siiiii!$B$16:$C$20,2,0)</f>
        <v xml:space="preserve">                                                           </v>
      </c>
      <c r="B170" s="183"/>
      <c r="C170" s="184"/>
      <c r="D170" s="180"/>
      <c r="E170" s="180"/>
      <c r="F170" s="180"/>
    </row>
    <row r="171" spans="1:6" x14ac:dyDescent="0.35">
      <c r="A171" s="101" t="s">
        <v>222</v>
      </c>
      <c r="B171" s="181"/>
      <c r="C171" s="182"/>
      <c r="D171" s="179"/>
      <c r="E171" s="179"/>
      <c r="F171" s="179"/>
    </row>
    <row r="172" spans="1:6" ht="46" x14ac:dyDescent="0.35">
      <c r="A172" s="100" t="str">
        <f>VLOOKUP(A171,siiiii!$B$16:$C$20,2,0)</f>
        <v xml:space="preserve">                                                           </v>
      </c>
      <c r="B172" s="183"/>
      <c r="C172" s="184"/>
      <c r="D172" s="180"/>
      <c r="E172" s="180"/>
      <c r="F172" s="180"/>
    </row>
    <row r="173" spans="1:6" x14ac:dyDescent="0.35">
      <c r="A173" s="101" t="s">
        <v>222</v>
      </c>
      <c r="B173" s="181"/>
      <c r="C173" s="182"/>
      <c r="D173" s="179"/>
      <c r="E173" s="179"/>
      <c r="F173" s="179"/>
    </row>
    <row r="174" spans="1:6" ht="46" x14ac:dyDescent="0.35">
      <c r="A174" s="100" t="str">
        <f>VLOOKUP(A173,siiiii!$B$16:$C$20,2,0)</f>
        <v xml:space="preserve">                                                           </v>
      </c>
      <c r="B174" s="183"/>
      <c r="C174" s="184"/>
      <c r="D174" s="180"/>
      <c r="E174" s="180"/>
      <c r="F174" s="180"/>
    </row>
    <row r="175" spans="1:6" x14ac:dyDescent="0.35">
      <c r="A175" s="101" t="s">
        <v>222</v>
      </c>
      <c r="B175" s="181"/>
      <c r="C175" s="182"/>
      <c r="D175" s="179"/>
      <c r="E175" s="179"/>
      <c r="F175" s="179"/>
    </row>
    <row r="176" spans="1:6" ht="46" x14ac:dyDescent="0.35">
      <c r="A176" s="100" t="str">
        <f>VLOOKUP(A175,siiiii!$B$16:$C$20,2,0)</f>
        <v xml:space="preserve">                                                           </v>
      </c>
      <c r="B176" s="183"/>
      <c r="C176" s="184"/>
      <c r="D176" s="180"/>
      <c r="E176" s="180"/>
      <c r="F176" s="180"/>
    </row>
    <row r="177" spans="1:8" x14ac:dyDescent="0.35">
      <c r="A177" s="101" t="s">
        <v>222</v>
      </c>
      <c r="B177" s="181"/>
      <c r="C177" s="182"/>
      <c r="D177" s="179"/>
      <c r="E177" s="179"/>
      <c r="F177" s="179"/>
    </row>
    <row r="178" spans="1:8" ht="46" x14ac:dyDescent="0.35">
      <c r="A178" s="100" t="str">
        <f>VLOOKUP(A177,siiiii!$B$16:$C$20,2,0)</f>
        <v xml:space="preserve">                                                           </v>
      </c>
      <c r="B178" s="183"/>
      <c r="C178" s="184"/>
      <c r="D178" s="180"/>
      <c r="E178" s="180"/>
      <c r="F178" s="180"/>
    </row>
    <row r="179" spans="1:8" x14ac:dyDescent="0.35">
      <c r="A179" s="101" t="s">
        <v>222</v>
      </c>
      <c r="B179" s="181"/>
      <c r="C179" s="182"/>
      <c r="D179" s="179"/>
      <c r="E179" s="179"/>
      <c r="F179" s="179"/>
    </row>
    <row r="180" spans="1:8" ht="46" x14ac:dyDescent="0.35">
      <c r="A180" s="100" t="str">
        <f>VLOOKUP(A179,siiiii!$B$16:$C$20,2,0)</f>
        <v xml:space="preserve">                                                           </v>
      </c>
      <c r="B180" s="183"/>
      <c r="C180" s="184"/>
      <c r="D180" s="180"/>
      <c r="E180" s="180"/>
      <c r="F180" s="180"/>
    </row>
    <row r="182" spans="1:8" ht="15.75" customHeight="1" x14ac:dyDescent="0.35">
      <c r="A182" s="185" t="s">
        <v>223</v>
      </c>
      <c r="B182" s="186"/>
      <c r="C182" s="186"/>
      <c r="D182" s="186"/>
      <c r="E182" s="186"/>
      <c r="F182" s="187"/>
    </row>
    <row r="183" spans="1:8" ht="34.4" customHeight="1" x14ac:dyDescent="0.35">
      <c r="A183" s="35" t="str">
        <f>A23</f>
        <v xml:space="preserve"> </v>
      </c>
      <c r="B183" s="192" t="str">
        <f>B23</f>
        <v xml:space="preserve"> </v>
      </c>
      <c r="C183" s="192"/>
      <c r="D183" s="192"/>
      <c r="E183" s="192"/>
      <c r="F183" s="192"/>
      <c r="H183" s="15"/>
    </row>
    <row r="184" spans="1:8" x14ac:dyDescent="0.35">
      <c r="A184" s="188"/>
      <c r="B184" s="188"/>
      <c r="C184" s="188"/>
      <c r="D184" s="188"/>
      <c r="E184" s="188"/>
      <c r="F184" s="188"/>
    </row>
    <row r="185" spans="1:8" ht="110.15" customHeight="1" x14ac:dyDescent="0.35">
      <c r="A185" s="41" t="s">
        <v>211</v>
      </c>
      <c r="B185" s="189"/>
      <c r="C185" s="189"/>
      <c r="D185" s="189"/>
      <c r="E185" s="189"/>
      <c r="F185" s="189"/>
    </row>
    <row r="186" spans="1:8" x14ac:dyDescent="0.35">
      <c r="A186" s="190"/>
      <c r="B186" s="190"/>
      <c r="C186" s="190"/>
      <c r="D186" s="190"/>
      <c r="E186" s="190"/>
      <c r="F186" s="190"/>
    </row>
    <row r="187" spans="1:8" ht="15" customHeight="1" x14ac:dyDescent="0.35">
      <c r="A187" s="191" t="s">
        <v>212</v>
      </c>
      <c r="B187" s="191"/>
      <c r="C187" s="191"/>
      <c r="D187" s="191"/>
      <c r="E187" s="191"/>
      <c r="F187" s="191"/>
    </row>
    <row r="189" spans="1:8" x14ac:dyDescent="0.35">
      <c r="A189" s="37" t="s">
        <v>213</v>
      </c>
      <c r="B189" s="193" t="s">
        <v>214</v>
      </c>
      <c r="C189" s="194"/>
      <c r="D189" s="37" t="s">
        <v>215</v>
      </c>
      <c r="E189" s="110" t="s">
        <v>216</v>
      </c>
      <c r="F189" s="37" t="s">
        <v>217</v>
      </c>
    </row>
    <row r="190" spans="1:8" x14ac:dyDescent="0.35">
      <c r="A190" s="101" t="s">
        <v>222</v>
      </c>
      <c r="B190" s="181"/>
      <c r="C190" s="182"/>
      <c r="D190" s="179"/>
      <c r="E190" s="179"/>
      <c r="F190" s="179"/>
    </row>
    <row r="191" spans="1:8" ht="46" x14ac:dyDescent="0.35">
      <c r="A191" s="100" t="str">
        <f>VLOOKUP(A190,siiiii!$B$16:$C$20,2,0)</f>
        <v xml:space="preserve">                                                           </v>
      </c>
      <c r="B191" s="183"/>
      <c r="C191" s="184"/>
      <c r="D191" s="180"/>
      <c r="E191" s="180"/>
      <c r="F191" s="180"/>
    </row>
    <row r="192" spans="1:8" x14ac:dyDescent="0.35">
      <c r="A192" s="101" t="s">
        <v>222</v>
      </c>
      <c r="B192" s="181"/>
      <c r="C192" s="182"/>
      <c r="D192" s="179"/>
      <c r="E192" s="179"/>
      <c r="F192" s="179"/>
    </row>
    <row r="193" spans="1:6" ht="46" x14ac:dyDescent="0.35">
      <c r="A193" s="100" t="str">
        <f>VLOOKUP(A192,siiiii!$B$16:$C$20,2,0)</f>
        <v xml:space="preserve">                                                           </v>
      </c>
      <c r="B193" s="183"/>
      <c r="C193" s="184"/>
      <c r="D193" s="180"/>
      <c r="E193" s="180"/>
      <c r="F193" s="180"/>
    </row>
    <row r="194" spans="1:6" x14ac:dyDescent="0.35">
      <c r="A194" s="101" t="s">
        <v>222</v>
      </c>
      <c r="B194" s="181"/>
      <c r="C194" s="182"/>
      <c r="D194" s="179"/>
      <c r="E194" s="179"/>
      <c r="F194" s="179"/>
    </row>
    <row r="195" spans="1:6" ht="46" x14ac:dyDescent="0.35">
      <c r="A195" s="100" t="str">
        <f>VLOOKUP(A194,siiiii!$B$16:$C$20,2,0)</f>
        <v xml:space="preserve">                                                           </v>
      </c>
      <c r="B195" s="183"/>
      <c r="C195" s="184"/>
      <c r="D195" s="180"/>
      <c r="E195" s="180"/>
      <c r="F195" s="180"/>
    </row>
    <row r="196" spans="1:6" x14ac:dyDescent="0.35">
      <c r="A196" s="101" t="s">
        <v>222</v>
      </c>
      <c r="B196" s="181"/>
      <c r="C196" s="182"/>
      <c r="D196" s="179"/>
      <c r="E196" s="179"/>
      <c r="F196" s="179"/>
    </row>
    <row r="197" spans="1:6" ht="46" x14ac:dyDescent="0.35">
      <c r="A197" s="100" t="str">
        <f>VLOOKUP(A196,siiiii!$B$16:$C$20,2,0)</f>
        <v xml:space="preserve">                                                           </v>
      </c>
      <c r="B197" s="183"/>
      <c r="C197" s="184"/>
      <c r="D197" s="180"/>
      <c r="E197" s="180"/>
      <c r="F197" s="180"/>
    </row>
    <row r="198" spans="1:6" x14ac:dyDescent="0.35">
      <c r="A198" s="101" t="s">
        <v>222</v>
      </c>
      <c r="B198" s="181"/>
      <c r="C198" s="182"/>
      <c r="D198" s="179"/>
      <c r="E198" s="179"/>
      <c r="F198" s="179"/>
    </row>
    <row r="199" spans="1:6" ht="46" x14ac:dyDescent="0.35">
      <c r="A199" s="100" t="str">
        <f>VLOOKUP(A198,siiiii!$B$16:$C$20,2,0)</f>
        <v xml:space="preserve">                                                           </v>
      </c>
      <c r="B199" s="183"/>
      <c r="C199" s="184"/>
      <c r="D199" s="180"/>
      <c r="E199" s="180"/>
      <c r="F199" s="180"/>
    </row>
    <row r="200" spans="1:6" x14ac:dyDescent="0.35">
      <c r="A200" s="101" t="s">
        <v>222</v>
      </c>
      <c r="B200" s="181"/>
      <c r="C200" s="182"/>
      <c r="D200" s="179"/>
      <c r="E200" s="179"/>
      <c r="F200" s="179"/>
    </row>
    <row r="201" spans="1:6" ht="46" x14ac:dyDescent="0.35">
      <c r="A201" s="100" t="str">
        <f>VLOOKUP(A200,siiiii!$B$16:$C$20,2,0)</f>
        <v xml:space="preserve">                                                           </v>
      </c>
      <c r="B201" s="183"/>
      <c r="C201" s="184"/>
      <c r="D201" s="180"/>
      <c r="E201" s="180"/>
      <c r="F201" s="180"/>
    </row>
    <row r="202" spans="1:6" x14ac:dyDescent="0.35">
      <c r="A202" s="101" t="s">
        <v>222</v>
      </c>
      <c r="B202" s="181"/>
      <c r="C202" s="182"/>
      <c r="D202" s="179"/>
      <c r="E202" s="179"/>
      <c r="F202" s="179"/>
    </row>
    <row r="203" spans="1:6" ht="46" x14ac:dyDescent="0.35">
      <c r="A203" s="100" t="str">
        <f>VLOOKUP(A202,siiiii!$B$16:$C$20,2,0)</f>
        <v xml:space="preserve">                                                           </v>
      </c>
      <c r="B203" s="183"/>
      <c r="C203" s="184"/>
      <c r="D203" s="180"/>
      <c r="E203" s="180"/>
      <c r="F203" s="180"/>
    </row>
    <row r="204" spans="1:6" x14ac:dyDescent="0.35">
      <c r="A204" s="101" t="s">
        <v>222</v>
      </c>
      <c r="B204" s="181"/>
      <c r="C204" s="182"/>
      <c r="D204" s="179"/>
      <c r="E204" s="179"/>
      <c r="F204" s="179"/>
    </row>
    <row r="205" spans="1:6" ht="58.5" customHeight="1" x14ac:dyDescent="0.35">
      <c r="A205" s="100" t="str">
        <f>VLOOKUP(A204,siiiii!$B$16:$C$20,2,0)</f>
        <v xml:space="preserve">                                                           </v>
      </c>
      <c r="B205" s="183"/>
      <c r="C205" s="184"/>
      <c r="D205" s="180"/>
      <c r="E205" s="180"/>
      <c r="F205" s="180"/>
    </row>
    <row r="206" spans="1:6" x14ac:dyDescent="0.35">
      <c r="A206" s="101" t="s">
        <v>222</v>
      </c>
      <c r="B206" s="181"/>
      <c r="C206" s="182"/>
      <c r="D206" s="179"/>
      <c r="E206" s="179"/>
      <c r="F206" s="179"/>
    </row>
    <row r="207" spans="1:6" ht="46" x14ac:dyDescent="0.35">
      <c r="A207" s="100" t="str">
        <f>VLOOKUP(A206,siiiii!$B$16:$C$20,2,0)</f>
        <v xml:space="preserve">                                                           </v>
      </c>
      <c r="B207" s="183"/>
      <c r="C207" s="184"/>
      <c r="D207" s="180"/>
      <c r="E207" s="180"/>
      <c r="F207" s="180"/>
    </row>
    <row r="208" spans="1:6" x14ac:dyDescent="0.35">
      <c r="A208" s="101" t="s">
        <v>222</v>
      </c>
      <c r="B208" s="181"/>
      <c r="C208" s="182"/>
      <c r="D208" s="179"/>
      <c r="E208" s="179"/>
      <c r="F208" s="179"/>
    </row>
    <row r="209" spans="1:8" ht="46" x14ac:dyDescent="0.35">
      <c r="A209" s="100" t="str">
        <f>VLOOKUP(A208,siiiii!$B$16:$C$20,2,0)</f>
        <v xml:space="preserve">                                                           </v>
      </c>
      <c r="B209" s="183"/>
      <c r="C209" s="184"/>
      <c r="D209" s="180"/>
      <c r="E209" s="180"/>
      <c r="F209" s="180"/>
    </row>
    <row r="210" spans="1:8" x14ac:dyDescent="0.35">
      <c r="A210" s="101" t="s">
        <v>222</v>
      </c>
      <c r="B210" s="181"/>
      <c r="C210" s="182"/>
      <c r="D210" s="179"/>
      <c r="E210" s="179"/>
      <c r="F210" s="179"/>
    </row>
    <row r="211" spans="1:8" ht="46" x14ac:dyDescent="0.35">
      <c r="A211" s="100" t="str">
        <f>VLOOKUP(A210,siiiii!$B$16:$C$20,2,0)</f>
        <v xml:space="preserve">                                                           </v>
      </c>
      <c r="B211" s="183"/>
      <c r="C211" s="184"/>
      <c r="D211" s="180"/>
      <c r="E211" s="180"/>
      <c r="F211" s="180"/>
    </row>
    <row r="212" spans="1:8" x14ac:dyDescent="0.35">
      <c r="A212" s="101" t="s">
        <v>222</v>
      </c>
      <c r="B212" s="181"/>
      <c r="C212" s="182"/>
      <c r="D212" s="179"/>
      <c r="E212" s="179"/>
      <c r="F212" s="179"/>
    </row>
    <row r="213" spans="1:8" ht="46" x14ac:dyDescent="0.35">
      <c r="A213" s="100" t="str">
        <f>VLOOKUP(A212,siiiii!$B$16:$C$20,2,0)</f>
        <v xml:space="preserve">                                                           </v>
      </c>
      <c r="B213" s="183"/>
      <c r="C213" s="184"/>
      <c r="D213" s="180"/>
      <c r="E213" s="180"/>
      <c r="F213" s="180"/>
    </row>
    <row r="214" spans="1:8" x14ac:dyDescent="0.35">
      <c r="A214" s="101" t="s">
        <v>222</v>
      </c>
      <c r="B214" s="181"/>
      <c r="C214" s="182"/>
      <c r="D214" s="179"/>
      <c r="E214" s="179"/>
      <c r="F214" s="179"/>
    </row>
    <row r="215" spans="1:8" ht="46" x14ac:dyDescent="0.35">
      <c r="A215" s="100" t="str">
        <f>VLOOKUP(A214,siiiii!$B$16:$C$20,2,0)</f>
        <v xml:space="preserve">                                                           </v>
      </c>
      <c r="B215" s="183"/>
      <c r="C215" s="184"/>
      <c r="D215" s="180"/>
      <c r="E215" s="180"/>
      <c r="F215" s="180"/>
    </row>
    <row r="216" spans="1:8" x14ac:dyDescent="0.35">
      <c r="A216" s="101" t="s">
        <v>222</v>
      </c>
      <c r="B216" s="181"/>
      <c r="C216" s="182"/>
      <c r="D216" s="179"/>
      <c r="E216" s="179"/>
      <c r="F216" s="179"/>
    </row>
    <row r="217" spans="1:8" ht="46" x14ac:dyDescent="0.35">
      <c r="A217" s="100" t="str">
        <f>VLOOKUP(A216,siiiii!$B$16:$C$20,2,0)</f>
        <v xml:space="preserve">                                                           </v>
      </c>
      <c r="B217" s="183"/>
      <c r="C217" s="184"/>
      <c r="D217" s="180"/>
      <c r="E217" s="180"/>
      <c r="F217" s="180"/>
    </row>
    <row r="218" spans="1:8" x14ac:dyDescent="0.35">
      <c r="A218" s="101" t="s">
        <v>222</v>
      </c>
      <c r="B218" s="181"/>
      <c r="C218" s="182"/>
      <c r="D218" s="179"/>
      <c r="E218" s="179"/>
      <c r="F218" s="179"/>
    </row>
    <row r="219" spans="1:8" ht="46" x14ac:dyDescent="0.35">
      <c r="A219" s="100" t="str">
        <f>VLOOKUP(A218,siiiii!$B$16:$C$20,2,0)</f>
        <v xml:space="preserve">                                                           </v>
      </c>
      <c r="B219" s="183"/>
      <c r="C219" s="184"/>
      <c r="D219" s="180"/>
      <c r="E219" s="180"/>
      <c r="F219" s="180"/>
    </row>
    <row r="221" spans="1:8" ht="15.75" customHeight="1" x14ac:dyDescent="0.35">
      <c r="A221" s="185" t="s">
        <v>210</v>
      </c>
      <c r="B221" s="186"/>
      <c r="C221" s="186"/>
      <c r="D221" s="186"/>
      <c r="E221" s="186"/>
      <c r="F221" s="187"/>
    </row>
    <row r="222" spans="1:8" ht="34.4" customHeight="1" x14ac:dyDescent="0.35">
      <c r="A222" s="35" t="str">
        <f>A24</f>
        <v xml:space="preserve"> </v>
      </c>
      <c r="B222" s="192" t="str">
        <f>B24</f>
        <v xml:space="preserve"> </v>
      </c>
      <c r="C222" s="192"/>
      <c r="D222" s="192"/>
      <c r="E222" s="192"/>
      <c r="F222" s="192"/>
      <c r="H222" s="15"/>
    </row>
    <row r="223" spans="1:8" x14ac:dyDescent="0.35">
      <c r="A223" s="188"/>
      <c r="B223" s="188"/>
      <c r="C223" s="188"/>
      <c r="D223" s="188"/>
      <c r="E223" s="188"/>
      <c r="F223" s="188"/>
    </row>
    <row r="224" spans="1:8" ht="110.15" customHeight="1" x14ac:dyDescent="0.35">
      <c r="A224" s="41" t="s">
        <v>211</v>
      </c>
      <c r="B224" s="189"/>
      <c r="C224" s="189"/>
      <c r="D224" s="189"/>
      <c r="E224" s="189"/>
      <c r="F224" s="189"/>
    </row>
    <row r="225" spans="1:6" x14ac:dyDescent="0.35">
      <c r="A225" s="190"/>
      <c r="B225" s="190"/>
      <c r="C225" s="190"/>
      <c r="D225" s="190"/>
      <c r="E225" s="190"/>
      <c r="F225" s="190"/>
    </row>
    <row r="226" spans="1:6" ht="15" customHeight="1" x14ac:dyDescent="0.35">
      <c r="A226" s="191" t="s">
        <v>212</v>
      </c>
      <c r="B226" s="191"/>
      <c r="C226" s="191"/>
      <c r="D226" s="191"/>
      <c r="E226" s="191"/>
      <c r="F226" s="191"/>
    </row>
    <row r="228" spans="1:6" x14ac:dyDescent="0.35">
      <c r="A228" s="37" t="s">
        <v>213</v>
      </c>
      <c r="B228" s="193" t="s">
        <v>214</v>
      </c>
      <c r="C228" s="194"/>
      <c r="D228" s="37" t="s">
        <v>215</v>
      </c>
      <c r="E228" s="110" t="s">
        <v>216</v>
      </c>
      <c r="F228" s="37" t="s">
        <v>217</v>
      </c>
    </row>
    <row r="229" spans="1:6" x14ac:dyDescent="0.35">
      <c r="A229" s="101" t="s">
        <v>222</v>
      </c>
      <c r="B229" s="181"/>
      <c r="C229" s="182"/>
      <c r="D229" s="179"/>
      <c r="E229" s="179"/>
      <c r="F229" s="179"/>
    </row>
    <row r="230" spans="1:6" ht="46" x14ac:dyDescent="0.35">
      <c r="A230" s="100" t="str">
        <f>VLOOKUP(A229,siiiii!$B$16:$C$20,2,0)</f>
        <v xml:space="preserve">                                                           </v>
      </c>
      <c r="B230" s="183"/>
      <c r="C230" s="184"/>
      <c r="D230" s="180"/>
      <c r="E230" s="180"/>
      <c r="F230" s="180"/>
    </row>
    <row r="231" spans="1:6" x14ac:dyDescent="0.35">
      <c r="A231" s="101" t="s">
        <v>222</v>
      </c>
      <c r="B231" s="181"/>
      <c r="C231" s="182"/>
      <c r="D231" s="179"/>
      <c r="E231" s="179"/>
      <c r="F231" s="179"/>
    </row>
    <row r="232" spans="1:6" ht="46" x14ac:dyDescent="0.35">
      <c r="A232" s="100" t="str">
        <f>VLOOKUP(A231,siiiii!$B$16:$C$20,2,0)</f>
        <v xml:space="preserve">                                                           </v>
      </c>
      <c r="B232" s="183"/>
      <c r="C232" s="184"/>
      <c r="D232" s="180"/>
      <c r="E232" s="180"/>
      <c r="F232" s="180"/>
    </row>
    <row r="233" spans="1:6" x14ac:dyDescent="0.35">
      <c r="A233" s="101" t="s">
        <v>222</v>
      </c>
      <c r="B233" s="181"/>
      <c r="C233" s="182"/>
      <c r="D233" s="179"/>
      <c r="E233" s="179"/>
      <c r="F233" s="179"/>
    </row>
    <row r="234" spans="1:6" ht="46" x14ac:dyDescent="0.35">
      <c r="A234" s="100" t="str">
        <f>VLOOKUP(A233,siiiii!$B$16:$C$20,2,0)</f>
        <v xml:space="preserve">                                                           </v>
      </c>
      <c r="B234" s="183"/>
      <c r="C234" s="184"/>
      <c r="D234" s="180"/>
      <c r="E234" s="180"/>
      <c r="F234" s="180"/>
    </row>
    <row r="235" spans="1:6" x14ac:dyDescent="0.35">
      <c r="A235" s="101" t="s">
        <v>222</v>
      </c>
      <c r="B235" s="181"/>
      <c r="C235" s="182"/>
      <c r="D235" s="179"/>
      <c r="E235" s="179"/>
      <c r="F235" s="179"/>
    </row>
    <row r="236" spans="1:6" ht="46" x14ac:dyDescent="0.35">
      <c r="A236" s="100" t="str">
        <f>VLOOKUP(A235,siiiii!$B$16:$C$20,2,0)</f>
        <v xml:space="preserve">                                                           </v>
      </c>
      <c r="B236" s="183"/>
      <c r="C236" s="184"/>
      <c r="D236" s="180"/>
      <c r="E236" s="180"/>
      <c r="F236" s="180"/>
    </row>
    <row r="237" spans="1:6" x14ac:dyDescent="0.35">
      <c r="A237" s="101" t="s">
        <v>222</v>
      </c>
      <c r="B237" s="181"/>
      <c r="C237" s="182"/>
      <c r="D237" s="179"/>
      <c r="E237" s="179"/>
      <c r="F237" s="179"/>
    </row>
    <row r="238" spans="1:6" ht="46" x14ac:dyDescent="0.35">
      <c r="A238" s="100" t="str">
        <f>VLOOKUP(A237,siiiii!$B$16:$C$20,2,0)</f>
        <v xml:space="preserve">                                                           </v>
      </c>
      <c r="B238" s="183"/>
      <c r="C238" s="184"/>
      <c r="D238" s="180"/>
      <c r="E238" s="180"/>
      <c r="F238" s="180"/>
    </row>
    <row r="239" spans="1:6" x14ac:dyDescent="0.35">
      <c r="A239" s="101" t="s">
        <v>222</v>
      </c>
      <c r="B239" s="181"/>
      <c r="C239" s="182"/>
      <c r="D239" s="179"/>
      <c r="E239" s="179"/>
      <c r="F239" s="179"/>
    </row>
    <row r="240" spans="1:6" ht="46" x14ac:dyDescent="0.35">
      <c r="A240" s="100" t="str">
        <f>VLOOKUP(A239,siiiii!$B$16:$C$20,2,0)</f>
        <v xml:space="preserve">                                                           </v>
      </c>
      <c r="B240" s="183"/>
      <c r="C240" s="184"/>
      <c r="D240" s="180"/>
      <c r="E240" s="180"/>
      <c r="F240" s="180"/>
    </row>
    <row r="241" spans="1:6" x14ac:dyDescent="0.35">
      <c r="A241" s="101" t="s">
        <v>222</v>
      </c>
      <c r="B241" s="181"/>
      <c r="C241" s="182"/>
      <c r="D241" s="179"/>
      <c r="E241" s="179"/>
      <c r="F241" s="179"/>
    </row>
    <row r="242" spans="1:6" ht="46" x14ac:dyDescent="0.35">
      <c r="A242" s="100" t="str">
        <f>VLOOKUP(A241,siiiii!$B$16:$C$20,2,0)</f>
        <v xml:space="preserve">                                                           </v>
      </c>
      <c r="B242" s="183"/>
      <c r="C242" s="184"/>
      <c r="D242" s="180"/>
      <c r="E242" s="180"/>
      <c r="F242" s="180"/>
    </row>
    <row r="243" spans="1:6" x14ac:dyDescent="0.35">
      <c r="A243" s="101" t="s">
        <v>222</v>
      </c>
      <c r="B243" s="181"/>
      <c r="C243" s="182"/>
      <c r="D243" s="179"/>
      <c r="E243" s="179"/>
      <c r="F243" s="179"/>
    </row>
    <row r="244" spans="1:6" ht="60" customHeight="1" x14ac:dyDescent="0.35">
      <c r="A244" s="100" t="str">
        <f>VLOOKUP(A243,siiiii!$B$16:$C$20,2,0)</f>
        <v xml:space="preserve">                                                           </v>
      </c>
      <c r="B244" s="183"/>
      <c r="C244" s="184"/>
      <c r="D244" s="180"/>
      <c r="E244" s="180"/>
      <c r="F244" s="180"/>
    </row>
    <row r="245" spans="1:6" x14ac:dyDescent="0.35">
      <c r="A245" s="101" t="s">
        <v>222</v>
      </c>
      <c r="B245" s="181"/>
      <c r="C245" s="182"/>
      <c r="D245" s="179"/>
      <c r="E245" s="179"/>
      <c r="F245" s="179"/>
    </row>
    <row r="246" spans="1:6" ht="46" x14ac:dyDescent="0.35">
      <c r="A246" s="100" t="str">
        <f>VLOOKUP(A245,siiiii!$B$16:$C$20,2,0)</f>
        <v xml:space="preserve">                                                           </v>
      </c>
      <c r="B246" s="183"/>
      <c r="C246" s="184"/>
      <c r="D246" s="180"/>
      <c r="E246" s="180"/>
      <c r="F246" s="180"/>
    </row>
    <row r="247" spans="1:6" x14ac:dyDescent="0.35">
      <c r="A247" s="101" t="s">
        <v>222</v>
      </c>
      <c r="B247" s="181"/>
      <c r="C247" s="182"/>
      <c r="D247" s="179"/>
      <c r="E247" s="179"/>
      <c r="F247" s="179"/>
    </row>
    <row r="248" spans="1:6" ht="46" x14ac:dyDescent="0.35">
      <c r="A248" s="100" t="str">
        <f>VLOOKUP(A247,siiiii!$B$16:$C$20,2,0)</f>
        <v xml:space="preserve">                                                           </v>
      </c>
      <c r="B248" s="183"/>
      <c r="C248" s="184"/>
      <c r="D248" s="180"/>
      <c r="E248" s="180"/>
      <c r="F248" s="180"/>
    </row>
    <row r="249" spans="1:6" x14ac:dyDescent="0.35">
      <c r="A249" s="101" t="s">
        <v>222</v>
      </c>
      <c r="B249" s="181"/>
      <c r="C249" s="182"/>
      <c r="D249" s="179"/>
      <c r="E249" s="179"/>
      <c r="F249" s="179"/>
    </row>
    <row r="250" spans="1:6" ht="46" x14ac:dyDescent="0.35">
      <c r="A250" s="100" t="str">
        <f>VLOOKUP(A249,siiiii!$B$16:$C$20,2,0)</f>
        <v xml:space="preserve">                                                           </v>
      </c>
      <c r="B250" s="183"/>
      <c r="C250" s="184"/>
      <c r="D250" s="180"/>
      <c r="E250" s="180"/>
      <c r="F250" s="180"/>
    </row>
    <row r="251" spans="1:6" x14ac:dyDescent="0.35">
      <c r="A251" s="101" t="s">
        <v>222</v>
      </c>
      <c r="B251" s="181"/>
      <c r="C251" s="182"/>
      <c r="D251" s="179"/>
      <c r="E251" s="179"/>
      <c r="F251" s="179"/>
    </row>
    <row r="252" spans="1:6" ht="46" x14ac:dyDescent="0.35">
      <c r="A252" s="100" t="str">
        <f>VLOOKUP(A251,siiiii!$B$16:$C$20,2,0)</f>
        <v xml:space="preserve">                                                           </v>
      </c>
      <c r="B252" s="183"/>
      <c r="C252" s="184"/>
      <c r="D252" s="180"/>
      <c r="E252" s="180"/>
      <c r="F252" s="180"/>
    </row>
    <row r="253" spans="1:6" x14ac:dyDescent="0.35">
      <c r="A253" s="101" t="s">
        <v>222</v>
      </c>
      <c r="B253" s="181"/>
      <c r="C253" s="182"/>
      <c r="D253" s="179"/>
      <c r="E253" s="179"/>
      <c r="F253" s="179"/>
    </row>
    <row r="254" spans="1:6" ht="46" x14ac:dyDescent="0.35">
      <c r="A254" s="100" t="str">
        <f>VLOOKUP(A253,siiiii!$B$16:$C$20,2,0)</f>
        <v xml:space="preserve">                                                           </v>
      </c>
      <c r="B254" s="183"/>
      <c r="C254" s="184"/>
      <c r="D254" s="180"/>
      <c r="E254" s="180"/>
      <c r="F254" s="180"/>
    </row>
    <row r="255" spans="1:6" x14ac:dyDescent="0.35">
      <c r="A255" s="101" t="s">
        <v>222</v>
      </c>
      <c r="B255" s="181"/>
      <c r="C255" s="182"/>
      <c r="D255" s="179"/>
      <c r="E255" s="179"/>
      <c r="F255" s="179"/>
    </row>
    <row r="256" spans="1:6" ht="46" x14ac:dyDescent="0.35">
      <c r="A256" s="100" t="str">
        <f>VLOOKUP(A255,siiiii!$B$16:$C$20,2,0)</f>
        <v xml:space="preserve">                                                           </v>
      </c>
      <c r="B256" s="183"/>
      <c r="C256" s="184"/>
      <c r="D256" s="180"/>
      <c r="E256" s="180"/>
      <c r="F256" s="180"/>
    </row>
    <row r="257" spans="1:6" x14ac:dyDescent="0.35">
      <c r="A257" s="101" t="s">
        <v>222</v>
      </c>
      <c r="B257" s="181"/>
      <c r="C257" s="182"/>
      <c r="D257" s="179"/>
      <c r="E257" s="179"/>
      <c r="F257" s="179"/>
    </row>
    <row r="258" spans="1:6" ht="46" x14ac:dyDescent="0.35">
      <c r="A258" s="100" t="str">
        <f>VLOOKUP(A257,siiiii!$B$16:$C$20,2,0)</f>
        <v xml:space="preserve">                                                           </v>
      </c>
      <c r="B258" s="183"/>
      <c r="C258" s="184"/>
      <c r="D258" s="180"/>
      <c r="E258" s="180"/>
      <c r="F258" s="180"/>
    </row>
  </sheetData>
  <sheetProtection formatCells="0" formatRows="0"/>
  <mergeCells count="431">
    <mergeCell ref="A182:F182"/>
    <mergeCell ref="B183:F183"/>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255:C256"/>
    <mergeCell ref="D255:D256"/>
    <mergeCell ref="F255:F256"/>
    <mergeCell ref="B257:C258"/>
    <mergeCell ref="D257:D258"/>
    <mergeCell ref="F257:F258"/>
    <mergeCell ref="E255:E256"/>
    <mergeCell ref="E257:E258"/>
    <mergeCell ref="B251:C252"/>
    <mergeCell ref="D251:D252"/>
    <mergeCell ref="F251:F252"/>
    <mergeCell ref="B253:C254"/>
    <mergeCell ref="D253:D254"/>
    <mergeCell ref="F253:F254"/>
    <mergeCell ref="E253:E254"/>
    <mergeCell ref="B247:C248"/>
    <mergeCell ref="D247:D248"/>
    <mergeCell ref="F247:F248"/>
    <mergeCell ref="B249:C250"/>
    <mergeCell ref="D249:D250"/>
    <mergeCell ref="F249:F250"/>
    <mergeCell ref="E247:E248"/>
    <mergeCell ref="E249:E250"/>
    <mergeCell ref="E251:E252"/>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35:C236"/>
    <mergeCell ref="D235:D236"/>
    <mergeCell ref="F235:F236"/>
    <mergeCell ref="B237:C238"/>
    <mergeCell ref="D237:D238"/>
    <mergeCell ref="F237:F238"/>
    <mergeCell ref="B231:C232"/>
    <mergeCell ref="D231:D232"/>
    <mergeCell ref="F231:F232"/>
    <mergeCell ref="B233:C234"/>
    <mergeCell ref="D233:D234"/>
    <mergeCell ref="F233:F234"/>
    <mergeCell ref="E231:E232"/>
    <mergeCell ref="E233:E234"/>
    <mergeCell ref="E235:E236"/>
    <mergeCell ref="E237:E238"/>
    <mergeCell ref="B229:C230"/>
    <mergeCell ref="D229:D230"/>
    <mergeCell ref="E229:E230"/>
    <mergeCell ref="F229:F230"/>
    <mergeCell ref="A223:F223"/>
    <mergeCell ref="B224:F224"/>
    <mergeCell ref="A225:F225"/>
    <mergeCell ref="B218:C219"/>
    <mergeCell ref="D218:D219"/>
    <mergeCell ref="F218:F219"/>
    <mergeCell ref="E218:E219"/>
    <mergeCell ref="A221:F221"/>
    <mergeCell ref="B222:F222"/>
    <mergeCell ref="A226:F226"/>
    <mergeCell ref="B228:C228"/>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192:C193"/>
    <mergeCell ref="D192:D193"/>
    <mergeCell ref="F192:F193"/>
    <mergeCell ref="A184:F184"/>
    <mergeCell ref="B185:F185"/>
    <mergeCell ref="A186:F186"/>
    <mergeCell ref="E192:E193"/>
    <mergeCell ref="A187:F187"/>
    <mergeCell ref="B189:C189"/>
    <mergeCell ref="B190:C191"/>
    <mergeCell ref="D190:D191"/>
    <mergeCell ref="E190:E191"/>
    <mergeCell ref="F190:F191"/>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E140:E141"/>
    <mergeCell ref="B153:C154"/>
    <mergeCell ref="D153:D154"/>
    <mergeCell ref="F153:F154"/>
    <mergeCell ref="B155:C156"/>
    <mergeCell ref="D155:D156"/>
    <mergeCell ref="F155:F156"/>
    <mergeCell ref="A145:F145"/>
    <mergeCell ref="B146:F146"/>
    <mergeCell ref="A147:F147"/>
    <mergeCell ref="E153:E154"/>
    <mergeCell ref="E155:E156"/>
    <mergeCell ref="B144:F144"/>
    <mergeCell ref="A148:F148"/>
    <mergeCell ref="B150:C150"/>
    <mergeCell ref="B151:C152"/>
    <mergeCell ref="D151:D152"/>
    <mergeCell ref="E151:E152"/>
    <mergeCell ref="F151:F152"/>
    <mergeCell ref="A143:F143"/>
    <mergeCell ref="D130:D131"/>
    <mergeCell ref="F130:F131"/>
    <mergeCell ref="E128:E129"/>
    <mergeCell ref="E130:E131"/>
    <mergeCell ref="E132:E133"/>
    <mergeCell ref="E134:E135"/>
    <mergeCell ref="D138:D139"/>
    <mergeCell ref="F138:F139"/>
    <mergeCell ref="E136:E137"/>
    <mergeCell ref="E138:E139"/>
    <mergeCell ref="B140:C141"/>
    <mergeCell ref="D140:D141"/>
    <mergeCell ref="F140:F141"/>
    <mergeCell ref="B136:C137"/>
    <mergeCell ref="D136:D137"/>
    <mergeCell ref="F136:F137"/>
    <mergeCell ref="B138:C139"/>
    <mergeCell ref="B124:C125"/>
    <mergeCell ref="D124:D125"/>
    <mergeCell ref="F124:F125"/>
    <mergeCell ref="B126:C127"/>
    <mergeCell ref="D126:D127"/>
    <mergeCell ref="F126:F127"/>
    <mergeCell ref="E126:E127"/>
    <mergeCell ref="B132:C133"/>
    <mergeCell ref="D132:D133"/>
    <mergeCell ref="F132:F133"/>
    <mergeCell ref="B134:C135"/>
    <mergeCell ref="D134:D135"/>
    <mergeCell ref="F134:F135"/>
    <mergeCell ref="B128:C129"/>
    <mergeCell ref="D128:D129"/>
    <mergeCell ref="F128:F129"/>
    <mergeCell ref="B130:C131"/>
    <mergeCell ref="B120:C121"/>
    <mergeCell ref="D120:D121"/>
    <mergeCell ref="F120:F121"/>
    <mergeCell ref="B122:C123"/>
    <mergeCell ref="D122:D123"/>
    <mergeCell ref="F122:F123"/>
    <mergeCell ref="E120:E121"/>
    <mergeCell ref="E122:E123"/>
    <mergeCell ref="E124:E125"/>
    <mergeCell ref="B116:C117"/>
    <mergeCell ref="D116:D117"/>
    <mergeCell ref="F116:F117"/>
    <mergeCell ref="B118:C119"/>
    <mergeCell ref="D118:D119"/>
    <mergeCell ref="F118:F119"/>
    <mergeCell ref="B114:C115"/>
    <mergeCell ref="D114:D115"/>
    <mergeCell ref="F114:F115"/>
    <mergeCell ref="E114:E115"/>
    <mergeCell ref="E116:E117"/>
    <mergeCell ref="E118:E119"/>
    <mergeCell ref="B111:C111"/>
    <mergeCell ref="B112:C113"/>
    <mergeCell ref="D112:D113"/>
    <mergeCell ref="E112:E113"/>
    <mergeCell ref="F112:F113"/>
    <mergeCell ref="A106:F106"/>
    <mergeCell ref="B107:F107"/>
    <mergeCell ref="A108:F108"/>
    <mergeCell ref="B105:F105"/>
    <mergeCell ref="D93:D94"/>
    <mergeCell ref="F93:F94"/>
    <mergeCell ref="E91:E92"/>
    <mergeCell ref="E93:E94"/>
    <mergeCell ref="E95:E96"/>
    <mergeCell ref="E97:E98"/>
    <mergeCell ref="E101:E102"/>
    <mergeCell ref="A104:F104"/>
    <mergeCell ref="A109:F109"/>
    <mergeCell ref="B99:C100"/>
    <mergeCell ref="D99:D100"/>
    <mergeCell ref="F99:F100"/>
    <mergeCell ref="B101:C102"/>
    <mergeCell ref="D101:D102"/>
    <mergeCell ref="F101:F102"/>
    <mergeCell ref="E99:E100"/>
    <mergeCell ref="B87:C88"/>
    <mergeCell ref="D87:D88"/>
    <mergeCell ref="F87:F88"/>
    <mergeCell ref="B89:C90"/>
    <mergeCell ref="D89:D90"/>
    <mergeCell ref="F89:F90"/>
    <mergeCell ref="E89:E90"/>
    <mergeCell ref="B95:C96"/>
    <mergeCell ref="D95:D96"/>
    <mergeCell ref="F95:F96"/>
    <mergeCell ref="B97:C98"/>
    <mergeCell ref="D97:D98"/>
    <mergeCell ref="F97:F98"/>
    <mergeCell ref="B91:C92"/>
    <mergeCell ref="D91:D92"/>
    <mergeCell ref="F91:F92"/>
    <mergeCell ref="B93:C94"/>
    <mergeCell ref="B83:C84"/>
    <mergeCell ref="D83:D84"/>
    <mergeCell ref="F83:F84"/>
    <mergeCell ref="B85:C86"/>
    <mergeCell ref="D85:D86"/>
    <mergeCell ref="F85:F86"/>
    <mergeCell ref="E83:E84"/>
    <mergeCell ref="E85:E86"/>
    <mergeCell ref="E87:E88"/>
    <mergeCell ref="B79:C80"/>
    <mergeCell ref="D79:D80"/>
    <mergeCell ref="F79:F80"/>
    <mergeCell ref="B81:C82"/>
    <mergeCell ref="D81:D82"/>
    <mergeCell ref="F81:F82"/>
    <mergeCell ref="B75:C76"/>
    <mergeCell ref="D75:D76"/>
    <mergeCell ref="F75:F76"/>
    <mergeCell ref="B77:C78"/>
    <mergeCell ref="D77:D78"/>
    <mergeCell ref="F77:F78"/>
    <mergeCell ref="E75:E76"/>
    <mergeCell ref="E77:E78"/>
    <mergeCell ref="E79:E80"/>
    <mergeCell ref="E81:E82"/>
    <mergeCell ref="B72:C72"/>
    <mergeCell ref="B73:C74"/>
    <mergeCell ref="D73:D74"/>
    <mergeCell ref="E73:E74"/>
    <mergeCell ref="F73:F74"/>
    <mergeCell ref="A67:F67"/>
    <mergeCell ref="B68:F68"/>
    <mergeCell ref="A69:F69"/>
    <mergeCell ref="B62:C63"/>
    <mergeCell ref="D62:D63"/>
    <mergeCell ref="F62:F63"/>
    <mergeCell ref="E62:E63"/>
    <mergeCell ref="A64:F64"/>
    <mergeCell ref="A65:F65"/>
    <mergeCell ref="B66:F66"/>
    <mergeCell ref="A70:F70"/>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1:F21"/>
    <mergeCell ref="B22:F22"/>
    <mergeCell ref="B23:F23"/>
    <mergeCell ref="A12:F12"/>
    <mergeCell ref="A13:F13"/>
    <mergeCell ref="B14:F14"/>
    <mergeCell ref="B15:F15"/>
    <mergeCell ref="B16:F16"/>
    <mergeCell ref="A17:F17"/>
    <mergeCell ref="A7:F7"/>
    <mergeCell ref="B8:F8"/>
    <mergeCell ref="A9:A11"/>
    <mergeCell ref="B9:F9"/>
    <mergeCell ref="B10:F10"/>
    <mergeCell ref="B11:F11"/>
    <mergeCell ref="B18:F18"/>
    <mergeCell ref="B19:F19"/>
    <mergeCell ref="B20:F20"/>
    <mergeCell ref="A1:F1"/>
    <mergeCell ref="A2:B2"/>
    <mergeCell ref="C2:F2"/>
    <mergeCell ref="A3:B3"/>
    <mergeCell ref="C3:F3"/>
    <mergeCell ref="A4:B4"/>
    <mergeCell ref="C4:F4"/>
    <mergeCell ref="A5:F5"/>
    <mergeCell ref="A6:B6"/>
    <mergeCell ref="C6:F6"/>
  </mergeCells>
  <conditionalFormatting sqref="A112">
    <cfRule type="containsText" dxfId="7770" priority="267" operator="containsText" text="Контрола">
      <formula>NOT(ISERROR(SEARCH("Контрола",A112)))</formula>
    </cfRule>
  </conditionalFormatting>
  <conditionalFormatting sqref="A113">
    <cfRule type="containsText" dxfId="7769" priority="266" operator="containsText" text="Контрола">
      <formula>NOT(ISERROR(SEARCH("Контрола",A113)))</formula>
    </cfRule>
  </conditionalFormatting>
  <conditionalFormatting sqref="A113">
    <cfRule type="containsText" dxfId="7768" priority="265" operator="containsText" text="△">
      <formula>NOT(ISERROR(SEARCH("△",A113)))</formula>
    </cfRule>
  </conditionalFormatting>
  <conditionalFormatting sqref="A114">
    <cfRule type="containsText" dxfId="7767" priority="264" operator="containsText" text="Контрола">
      <formula>NOT(ISERROR(SEARCH("Контрола",A114)))</formula>
    </cfRule>
  </conditionalFormatting>
  <conditionalFormatting sqref="A115">
    <cfRule type="containsText" dxfId="7766" priority="263" operator="containsText" text="Контрола">
      <formula>NOT(ISERROR(SEARCH("Контрола",A115)))</formula>
    </cfRule>
  </conditionalFormatting>
  <conditionalFormatting sqref="A115">
    <cfRule type="containsText" dxfId="7765" priority="262" operator="containsText" text="△">
      <formula>NOT(ISERROR(SEARCH("△",A115)))</formula>
    </cfRule>
  </conditionalFormatting>
  <conditionalFormatting sqref="A116">
    <cfRule type="containsText" dxfId="7764" priority="261" operator="containsText" text="Контрола">
      <formula>NOT(ISERROR(SEARCH("Контрола",A116)))</formula>
    </cfRule>
  </conditionalFormatting>
  <conditionalFormatting sqref="A117">
    <cfRule type="containsText" dxfId="7763" priority="260" operator="containsText" text="Контрола">
      <formula>NOT(ISERROR(SEARCH("Контрола",A117)))</formula>
    </cfRule>
  </conditionalFormatting>
  <conditionalFormatting sqref="A117">
    <cfRule type="containsText" dxfId="7762" priority="259" operator="containsText" text="△">
      <formula>NOT(ISERROR(SEARCH("△",A117)))</formula>
    </cfRule>
  </conditionalFormatting>
  <conditionalFormatting sqref="A118">
    <cfRule type="containsText" dxfId="7761" priority="258" operator="containsText" text="Контрола">
      <formula>NOT(ISERROR(SEARCH("Контрола",A118)))</formula>
    </cfRule>
  </conditionalFormatting>
  <conditionalFormatting sqref="A119">
    <cfRule type="containsText" dxfId="7760" priority="257" operator="containsText" text="Контрола">
      <formula>NOT(ISERROR(SEARCH("Контрола",A119)))</formula>
    </cfRule>
  </conditionalFormatting>
  <conditionalFormatting sqref="A119">
    <cfRule type="containsText" dxfId="7759" priority="256" operator="containsText" text="△">
      <formula>NOT(ISERROR(SEARCH("△",A119)))</formula>
    </cfRule>
  </conditionalFormatting>
  <conditionalFormatting sqref="A120">
    <cfRule type="containsText" dxfId="7758" priority="255" operator="containsText" text="Контрола">
      <formula>NOT(ISERROR(SEARCH("Контрола",A120)))</formula>
    </cfRule>
  </conditionalFormatting>
  <conditionalFormatting sqref="A121">
    <cfRule type="containsText" dxfId="7757" priority="254" operator="containsText" text="Контрола">
      <formula>NOT(ISERROR(SEARCH("Контрола",A121)))</formula>
    </cfRule>
  </conditionalFormatting>
  <conditionalFormatting sqref="A121">
    <cfRule type="containsText" dxfId="7756" priority="253" operator="containsText" text="△">
      <formula>NOT(ISERROR(SEARCH("△",A121)))</formula>
    </cfRule>
  </conditionalFormatting>
  <conditionalFormatting sqref="A122">
    <cfRule type="containsText" dxfId="7755" priority="252" operator="containsText" text="Контрола">
      <formula>NOT(ISERROR(SEARCH("Контрола",A122)))</formula>
    </cfRule>
  </conditionalFormatting>
  <conditionalFormatting sqref="A123">
    <cfRule type="containsText" dxfId="7754" priority="251" operator="containsText" text="Контрола">
      <formula>NOT(ISERROR(SEARCH("Контрола",A123)))</formula>
    </cfRule>
  </conditionalFormatting>
  <conditionalFormatting sqref="A123">
    <cfRule type="containsText" dxfId="7753" priority="250" operator="containsText" text="△">
      <formula>NOT(ISERROR(SEARCH("△",A123)))</formula>
    </cfRule>
  </conditionalFormatting>
  <conditionalFormatting sqref="A124">
    <cfRule type="containsText" dxfId="7752" priority="249" operator="containsText" text="Контрола">
      <formula>NOT(ISERROR(SEARCH("Контрола",A124)))</formula>
    </cfRule>
  </conditionalFormatting>
  <conditionalFormatting sqref="A125">
    <cfRule type="containsText" dxfId="7751" priority="248" operator="containsText" text="Контрола">
      <formula>NOT(ISERROR(SEARCH("Контрола",A125)))</formula>
    </cfRule>
  </conditionalFormatting>
  <conditionalFormatting sqref="A125">
    <cfRule type="containsText" dxfId="7750" priority="247" operator="containsText" text="△">
      <formula>NOT(ISERROR(SEARCH("△",A125)))</formula>
    </cfRule>
  </conditionalFormatting>
  <conditionalFormatting sqref="A126">
    <cfRule type="containsText" dxfId="7749" priority="246" operator="containsText" text="Контрола">
      <formula>NOT(ISERROR(SEARCH("Контрола",A126)))</formula>
    </cfRule>
  </conditionalFormatting>
  <conditionalFormatting sqref="A127">
    <cfRule type="containsText" dxfId="7748" priority="245" operator="containsText" text="Контрола">
      <formula>NOT(ISERROR(SEARCH("Контрола",A127)))</formula>
    </cfRule>
  </conditionalFormatting>
  <conditionalFormatting sqref="A127">
    <cfRule type="containsText" dxfId="7747" priority="244" operator="containsText" text="△">
      <formula>NOT(ISERROR(SEARCH("△",A127)))</formula>
    </cfRule>
  </conditionalFormatting>
  <conditionalFormatting sqref="A128">
    <cfRule type="containsText" dxfId="7746" priority="243" operator="containsText" text="Контрола">
      <formula>NOT(ISERROR(SEARCH("Контрола",A128)))</formula>
    </cfRule>
  </conditionalFormatting>
  <conditionalFormatting sqref="A129">
    <cfRule type="containsText" dxfId="7745" priority="242" operator="containsText" text="Контрола">
      <formula>NOT(ISERROR(SEARCH("Контрола",A129)))</formula>
    </cfRule>
  </conditionalFormatting>
  <conditionalFormatting sqref="A129">
    <cfRule type="containsText" dxfId="7744" priority="241" operator="containsText" text="△">
      <formula>NOT(ISERROR(SEARCH("△",A129)))</formula>
    </cfRule>
  </conditionalFormatting>
  <conditionalFormatting sqref="A130">
    <cfRule type="containsText" dxfId="7743" priority="240" operator="containsText" text="Контрола">
      <formula>NOT(ISERROR(SEARCH("Контрола",A130)))</formula>
    </cfRule>
  </conditionalFormatting>
  <conditionalFormatting sqref="A131">
    <cfRule type="containsText" dxfId="7742" priority="239" operator="containsText" text="Контрола">
      <formula>NOT(ISERROR(SEARCH("Контрола",A131)))</formula>
    </cfRule>
  </conditionalFormatting>
  <conditionalFormatting sqref="A131">
    <cfRule type="containsText" dxfId="7741" priority="238" operator="containsText" text="△">
      <formula>NOT(ISERROR(SEARCH("△",A131)))</formula>
    </cfRule>
  </conditionalFormatting>
  <conditionalFormatting sqref="A132">
    <cfRule type="containsText" dxfId="7740" priority="237" operator="containsText" text="Контрола">
      <formula>NOT(ISERROR(SEARCH("Контрола",A132)))</formula>
    </cfRule>
  </conditionalFormatting>
  <conditionalFormatting sqref="A133">
    <cfRule type="containsText" dxfId="7739" priority="236" operator="containsText" text="Контрола">
      <formula>NOT(ISERROR(SEARCH("Контрола",A133)))</formula>
    </cfRule>
  </conditionalFormatting>
  <conditionalFormatting sqref="A133">
    <cfRule type="containsText" dxfId="7738" priority="235" operator="containsText" text="△">
      <formula>NOT(ISERROR(SEARCH("△",A133)))</formula>
    </cfRule>
  </conditionalFormatting>
  <conditionalFormatting sqref="A134">
    <cfRule type="containsText" dxfId="7737" priority="234" operator="containsText" text="Контрола">
      <formula>NOT(ISERROR(SEARCH("Контрола",A134)))</formula>
    </cfRule>
  </conditionalFormatting>
  <conditionalFormatting sqref="A135">
    <cfRule type="containsText" dxfId="7736" priority="233" operator="containsText" text="Контрола">
      <formula>NOT(ISERROR(SEARCH("Контрола",A135)))</formula>
    </cfRule>
  </conditionalFormatting>
  <conditionalFormatting sqref="A135">
    <cfRule type="containsText" dxfId="7735" priority="232" operator="containsText" text="△">
      <formula>NOT(ISERROR(SEARCH("△",A135)))</formula>
    </cfRule>
  </conditionalFormatting>
  <conditionalFormatting sqref="A136">
    <cfRule type="containsText" dxfId="7734" priority="231" operator="containsText" text="Контрола">
      <formula>NOT(ISERROR(SEARCH("Контрола",A136)))</formula>
    </cfRule>
  </conditionalFormatting>
  <conditionalFormatting sqref="A137">
    <cfRule type="containsText" dxfId="7733" priority="230" operator="containsText" text="Контрола">
      <formula>NOT(ISERROR(SEARCH("Контрола",A137)))</formula>
    </cfRule>
  </conditionalFormatting>
  <conditionalFormatting sqref="A137">
    <cfRule type="containsText" dxfId="7732" priority="229" operator="containsText" text="△">
      <formula>NOT(ISERROR(SEARCH("△",A137)))</formula>
    </cfRule>
  </conditionalFormatting>
  <conditionalFormatting sqref="A138">
    <cfRule type="containsText" dxfId="7731" priority="228" operator="containsText" text="Контрола">
      <formula>NOT(ISERROR(SEARCH("Контрола",A138)))</formula>
    </cfRule>
  </conditionalFormatting>
  <conditionalFormatting sqref="A139">
    <cfRule type="containsText" dxfId="7730" priority="227" operator="containsText" text="Контрола">
      <formula>NOT(ISERROR(SEARCH("Контрола",A139)))</formula>
    </cfRule>
  </conditionalFormatting>
  <conditionalFormatting sqref="A139">
    <cfRule type="containsText" dxfId="7729" priority="226" operator="containsText" text="△">
      <formula>NOT(ISERROR(SEARCH("△",A139)))</formula>
    </cfRule>
  </conditionalFormatting>
  <conditionalFormatting sqref="A140">
    <cfRule type="containsText" dxfId="7728" priority="225" operator="containsText" text="Контрола">
      <formula>NOT(ISERROR(SEARCH("Контрола",A140)))</formula>
    </cfRule>
  </conditionalFormatting>
  <conditionalFormatting sqref="A141">
    <cfRule type="containsText" dxfId="7727" priority="224" operator="containsText" text="Контрола">
      <formula>NOT(ISERROR(SEARCH("Контрола",A141)))</formula>
    </cfRule>
  </conditionalFormatting>
  <conditionalFormatting sqref="A141">
    <cfRule type="containsText" dxfId="7726" priority="223" operator="containsText" text="△">
      <formula>NOT(ISERROR(SEARCH("△",A141)))</formula>
    </cfRule>
  </conditionalFormatting>
  <conditionalFormatting sqref="A73">
    <cfRule type="containsText" dxfId="7725" priority="222" operator="containsText" text="Контрола">
      <formula>NOT(ISERROR(SEARCH("Контрола",A73)))</formula>
    </cfRule>
  </conditionalFormatting>
  <conditionalFormatting sqref="A74">
    <cfRule type="containsText" dxfId="7724" priority="221" operator="containsText" text="Контрола">
      <formula>NOT(ISERROR(SEARCH("Контрола",A74)))</formula>
    </cfRule>
  </conditionalFormatting>
  <conditionalFormatting sqref="A74">
    <cfRule type="containsText" dxfId="7723" priority="220" operator="containsText" text="△">
      <formula>NOT(ISERROR(SEARCH("△",A74)))</formula>
    </cfRule>
  </conditionalFormatting>
  <conditionalFormatting sqref="A75">
    <cfRule type="containsText" dxfId="7722" priority="219" operator="containsText" text="Контрола">
      <formula>NOT(ISERROR(SEARCH("Контрола",A75)))</formula>
    </cfRule>
  </conditionalFormatting>
  <conditionalFormatting sqref="A76">
    <cfRule type="containsText" dxfId="7721" priority="218" operator="containsText" text="Контрола">
      <formula>NOT(ISERROR(SEARCH("Контрола",A76)))</formula>
    </cfRule>
  </conditionalFormatting>
  <conditionalFormatting sqref="A76">
    <cfRule type="containsText" dxfId="7720" priority="217" operator="containsText" text="△">
      <formula>NOT(ISERROR(SEARCH("△",A76)))</formula>
    </cfRule>
  </conditionalFormatting>
  <conditionalFormatting sqref="A77">
    <cfRule type="containsText" dxfId="7719" priority="216" operator="containsText" text="Контрола">
      <formula>NOT(ISERROR(SEARCH("Контрола",A77)))</formula>
    </cfRule>
  </conditionalFormatting>
  <conditionalFormatting sqref="A78">
    <cfRule type="containsText" dxfId="7718" priority="215" operator="containsText" text="Контрола">
      <formula>NOT(ISERROR(SEARCH("Контрола",A78)))</formula>
    </cfRule>
  </conditionalFormatting>
  <conditionalFormatting sqref="A78">
    <cfRule type="containsText" dxfId="7717" priority="214" operator="containsText" text="△">
      <formula>NOT(ISERROR(SEARCH("△",A78)))</formula>
    </cfRule>
  </conditionalFormatting>
  <conditionalFormatting sqref="A79">
    <cfRule type="containsText" dxfId="7716" priority="213" operator="containsText" text="Контрола">
      <formula>NOT(ISERROR(SEARCH("Контрола",A79)))</formula>
    </cfRule>
  </conditionalFormatting>
  <conditionalFormatting sqref="A80">
    <cfRule type="containsText" dxfId="7715" priority="212" operator="containsText" text="Контрола">
      <formula>NOT(ISERROR(SEARCH("Контрола",A80)))</formula>
    </cfRule>
  </conditionalFormatting>
  <conditionalFormatting sqref="A80">
    <cfRule type="containsText" dxfId="7714" priority="211" operator="containsText" text="△">
      <formula>NOT(ISERROR(SEARCH("△",A80)))</formula>
    </cfRule>
  </conditionalFormatting>
  <conditionalFormatting sqref="A81">
    <cfRule type="containsText" dxfId="7713" priority="210" operator="containsText" text="Контрола">
      <formula>NOT(ISERROR(SEARCH("Контрола",A81)))</formula>
    </cfRule>
  </conditionalFormatting>
  <conditionalFormatting sqref="A82">
    <cfRule type="containsText" dxfId="7712" priority="209" operator="containsText" text="Контрола">
      <formula>NOT(ISERROR(SEARCH("Контрола",A82)))</formula>
    </cfRule>
  </conditionalFormatting>
  <conditionalFormatting sqref="A82">
    <cfRule type="containsText" dxfId="7711" priority="208" operator="containsText" text="△">
      <formula>NOT(ISERROR(SEARCH("△",A82)))</formula>
    </cfRule>
  </conditionalFormatting>
  <conditionalFormatting sqref="A83">
    <cfRule type="containsText" dxfId="7710" priority="207" operator="containsText" text="Контрола">
      <formula>NOT(ISERROR(SEARCH("Контрола",A83)))</formula>
    </cfRule>
  </conditionalFormatting>
  <conditionalFormatting sqref="A84">
    <cfRule type="containsText" dxfId="7709" priority="206" operator="containsText" text="Контрола">
      <formula>NOT(ISERROR(SEARCH("Контрола",A84)))</formula>
    </cfRule>
  </conditionalFormatting>
  <conditionalFormatting sqref="A84">
    <cfRule type="containsText" dxfId="7708" priority="205" operator="containsText" text="△">
      <formula>NOT(ISERROR(SEARCH("△",A84)))</formula>
    </cfRule>
  </conditionalFormatting>
  <conditionalFormatting sqref="A85">
    <cfRule type="containsText" dxfId="7707" priority="204" operator="containsText" text="Контрола">
      <formula>NOT(ISERROR(SEARCH("Контрола",A85)))</formula>
    </cfRule>
  </conditionalFormatting>
  <conditionalFormatting sqref="A86">
    <cfRule type="containsText" dxfId="7706" priority="203" operator="containsText" text="Контрола">
      <formula>NOT(ISERROR(SEARCH("Контрола",A86)))</formula>
    </cfRule>
  </conditionalFormatting>
  <conditionalFormatting sqref="A86">
    <cfRule type="containsText" dxfId="7705" priority="202" operator="containsText" text="△">
      <formula>NOT(ISERROR(SEARCH("△",A86)))</formula>
    </cfRule>
  </conditionalFormatting>
  <conditionalFormatting sqref="A87">
    <cfRule type="containsText" dxfId="7704" priority="201" operator="containsText" text="Контрола">
      <formula>NOT(ISERROR(SEARCH("Контрола",A87)))</formula>
    </cfRule>
  </conditionalFormatting>
  <conditionalFormatting sqref="A88">
    <cfRule type="containsText" dxfId="7703" priority="200" operator="containsText" text="Контрола">
      <formula>NOT(ISERROR(SEARCH("Контрола",A88)))</formula>
    </cfRule>
  </conditionalFormatting>
  <conditionalFormatting sqref="A88">
    <cfRule type="containsText" dxfId="7702" priority="199" operator="containsText" text="△">
      <formula>NOT(ISERROR(SEARCH("△",A88)))</formula>
    </cfRule>
  </conditionalFormatting>
  <conditionalFormatting sqref="A89">
    <cfRule type="containsText" dxfId="7701" priority="198" operator="containsText" text="Контрола">
      <formula>NOT(ISERROR(SEARCH("Контрола",A89)))</formula>
    </cfRule>
  </conditionalFormatting>
  <conditionalFormatting sqref="A90">
    <cfRule type="containsText" dxfId="7700" priority="197" operator="containsText" text="Контрола">
      <formula>NOT(ISERROR(SEARCH("Контрола",A90)))</formula>
    </cfRule>
  </conditionalFormatting>
  <conditionalFormatting sqref="A90">
    <cfRule type="containsText" dxfId="7699" priority="196" operator="containsText" text="△">
      <formula>NOT(ISERROR(SEARCH("△",A90)))</formula>
    </cfRule>
  </conditionalFormatting>
  <conditionalFormatting sqref="A91">
    <cfRule type="containsText" dxfId="7698" priority="195" operator="containsText" text="Контрола">
      <formula>NOT(ISERROR(SEARCH("Контрола",A91)))</formula>
    </cfRule>
  </conditionalFormatting>
  <conditionalFormatting sqref="A92">
    <cfRule type="containsText" dxfId="7697" priority="194" operator="containsText" text="Контрола">
      <formula>NOT(ISERROR(SEARCH("Контрола",A92)))</formula>
    </cfRule>
  </conditionalFormatting>
  <conditionalFormatting sqref="A92">
    <cfRule type="containsText" dxfId="7696" priority="193" operator="containsText" text="△">
      <formula>NOT(ISERROR(SEARCH("△",A92)))</formula>
    </cfRule>
  </conditionalFormatting>
  <conditionalFormatting sqref="A93">
    <cfRule type="containsText" dxfId="7695" priority="192" operator="containsText" text="Контрола">
      <formula>NOT(ISERROR(SEARCH("Контрола",A93)))</formula>
    </cfRule>
  </conditionalFormatting>
  <conditionalFormatting sqref="A94">
    <cfRule type="containsText" dxfId="7694" priority="191" operator="containsText" text="Контрола">
      <formula>NOT(ISERROR(SEARCH("Контрола",A94)))</formula>
    </cfRule>
  </conditionalFormatting>
  <conditionalFormatting sqref="A94">
    <cfRule type="containsText" dxfId="7693" priority="190" operator="containsText" text="△">
      <formula>NOT(ISERROR(SEARCH("△",A94)))</formula>
    </cfRule>
  </conditionalFormatting>
  <conditionalFormatting sqref="A95">
    <cfRule type="containsText" dxfId="7692" priority="189" operator="containsText" text="Контрола">
      <formula>NOT(ISERROR(SEARCH("Контрола",A95)))</formula>
    </cfRule>
  </conditionalFormatting>
  <conditionalFormatting sqref="A96">
    <cfRule type="containsText" dxfId="7691" priority="188" operator="containsText" text="Контрола">
      <formula>NOT(ISERROR(SEARCH("Контрола",A96)))</formula>
    </cfRule>
  </conditionalFormatting>
  <conditionalFormatting sqref="A96">
    <cfRule type="containsText" dxfId="7690" priority="187" operator="containsText" text="△">
      <formula>NOT(ISERROR(SEARCH("△",A96)))</formula>
    </cfRule>
  </conditionalFormatting>
  <conditionalFormatting sqref="A97">
    <cfRule type="containsText" dxfId="7689" priority="186" operator="containsText" text="Контрола">
      <formula>NOT(ISERROR(SEARCH("Контрола",A97)))</formula>
    </cfRule>
  </conditionalFormatting>
  <conditionalFormatting sqref="A98">
    <cfRule type="containsText" dxfId="7688" priority="185" operator="containsText" text="Контрола">
      <formula>NOT(ISERROR(SEARCH("Контрола",A98)))</formula>
    </cfRule>
  </conditionalFormatting>
  <conditionalFormatting sqref="A98">
    <cfRule type="containsText" dxfId="7687" priority="184" operator="containsText" text="△">
      <formula>NOT(ISERROR(SEARCH("△",A98)))</formula>
    </cfRule>
  </conditionalFormatting>
  <conditionalFormatting sqref="A99">
    <cfRule type="containsText" dxfId="7686" priority="183" operator="containsText" text="Контрола">
      <formula>NOT(ISERROR(SEARCH("Контрола",A99)))</formula>
    </cfRule>
  </conditionalFormatting>
  <conditionalFormatting sqref="A100">
    <cfRule type="containsText" dxfId="7685" priority="182" operator="containsText" text="Контрола">
      <formula>NOT(ISERROR(SEARCH("Контрола",A100)))</formula>
    </cfRule>
  </conditionalFormatting>
  <conditionalFormatting sqref="A100">
    <cfRule type="containsText" dxfId="7684" priority="181" operator="containsText" text="△">
      <formula>NOT(ISERROR(SEARCH("△",A100)))</formula>
    </cfRule>
  </conditionalFormatting>
  <conditionalFormatting sqref="A101">
    <cfRule type="containsText" dxfId="7683" priority="180" operator="containsText" text="Контрола">
      <formula>NOT(ISERROR(SEARCH("Контрола",A101)))</formula>
    </cfRule>
  </conditionalFormatting>
  <conditionalFormatting sqref="A102">
    <cfRule type="containsText" dxfId="7682" priority="179" operator="containsText" text="Контрола">
      <formula>NOT(ISERROR(SEARCH("Контрола",A102)))</formula>
    </cfRule>
  </conditionalFormatting>
  <conditionalFormatting sqref="A102">
    <cfRule type="containsText" dxfId="7681" priority="178" operator="containsText" text="△">
      <formula>NOT(ISERROR(SEARCH("△",A102)))</formula>
    </cfRule>
  </conditionalFormatting>
  <conditionalFormatting sqref="A36">
    <cfRule type="containsText" dxfId="7680" priority="177" operator="containsText" text="Контрола">
      <formula>NOT(ISERROR(SEARCH("Контрола",A36)))</formula>
    </cfRule>
  </conditionalFormatting>
  <conditionalFormatting sqref="A37">
    <cfRule type="containsText" dxfId="7679" priority="176" operator="containsText" text="Контрола">
      <formula>NOT(ISERROR(SEARCH("Контрола",A37)))</formula>
    </cfRule>
  </conditionalFormatting>
  <conditionalFormatting sqref="A37">
    <cfRule type="containsText" dxfId="7678" priority="175" operator="containsText" text="△">
      <formula>NOT(ISERROR(SEARCH("△",A37)))</formula>
    </cfRule>
  </conditionalFormatting>
  <conditionalFormatting sqref="A38">
    <cfRule type="containsText" dxfId="7677" priority="174" operator="containsText" text="Контрола">
      <formula>NOT(ISERROR(SEARCH("Контрола",A38)))</formula>
    </cfRule>
  </conditionalFormatting>
  <conditionalFormatting sqref="A39">
    <cfRule type="containsText" dxfId="7676" priority="173" operator="containsText" text="Контрола">
      <formula>NOT(ISERROR(SEARCH("Контрола",A39)))</formula>
    </cfRule>
  </conditionalFormatting>
  <conditionalFormatting sqref="A39">
    <cfRule type="containsText" dxfId="7675" priority="172" operator="containsText" text="△">
      <formula>NOT(ISERROR(SEARCH("△",A39)))</formula>
    </cfRule>
  </conditionalFormatting>
  <conditionalFormatting sqref="A40">
    <cfRule type="containsText" dxfId="7674" priority="171" operator="containsText" text="Контрола">
      <formula>NOT(ISERROR(SEARCH("Контрола",A40)))</formula>
    </cfRule>
  </conditionalFormatting>
  <conditionalFormatting sqref="A41">
    <cfRule type="containsText" dxfId="7673" priority="170" operator="containsText" text="Контрола">
      <formula>NOT(ISERROR(SEARCH("Контрола",A41)))</formula>
    </cfRule>
  </conditionalFormatting>
  <conditionalFormatting sqref="A41">
    <cfRule type="containsText" dxfId="7672" priority="169" operator="containsText" text="△">
      <formula>NOT(ISERROR(SEARCH("△",A41)))</formula>
    </cfRule>
  </conditionalFormatting>
  <conditionalFormatting sqref="A42">
    <cfRule type="containsText" dxfId="7671" priority="168" operator="containsText" text="Контрола">
      <formula>NOT(ISERROR(SEARCH("Контрола",A42)))</formula>
    </cfRule>
  </conditionalFormatting>
  <conditionalFormatting sqref="A43">
    <cfRule type="containsText" dxfId="7670" priority="167" operator="containsText" text="Контрола">
      <formula>NOT(ISERROR(SEARCH("Контрола",A43)))</formula>
    </cfRule>
  </conditionalFormatting>
  <conditionalFormatting sqref="A43">
    <cfRule type="containsText" dxfId="7669" priority="166" operator="containsText" text="△">
      <formula>NOT(ISERROR(SEARCH("△",A43)))</formula>
    </cfRule>
  </conditionalFormatting>
  <conditionalFormatting sqref="A44">
    <cfRule type="containsText" dxfId="7668" priority="165" operator="containsText" text="Контрола">
      <formula>NOT(ISERROR(SEARCH("Контрола",A44)))</formula>
    </cfRule>
  </conditionalFormatting>
  <conditionalFormatting sqref="A45">
    <cfRule type="containsText" dxfId="7667" priority="164" operator="containsText" text="Контрола">
      <formula>NOT(ISERROR(SEARCH("Контрола",A45)))</formula>
    </cfRule>
  </conditionalFormatting>
  <conditionalFormatting sqref="A45">
    <cfRule type="containsText" dxfId="7666" priority="163" operator="containsText" text="△">
      <formula>NOT(ISERROR(SEARCH("△",A45)))</formula>
    </cfRule>
  </conditionalFormatting>
  <conditionalFormatting sqref="A46">
    <cfRule type="containsText" dxfId="7665" priority="162" operator="containsText" text="Контрола">
      <formula>NOT(ISERROR(SEARCH("Контрола",A46)))</formula>
    </cfRule>
  </conditionalFormatting>
  <conditionalFormatting sqref="A47">
    <cfRule type="containsText" dxfId="7664" priority="161" operator="containsText" text="Контрола">
      <formula>NOT(ISERROR(SEARCH("Контрола",A47)))</formula>
    </cfRule>
  </conditionalFormatting>
  <conditionalFormatting sqref="A47">
    <cfRule type="containsText" dxfId="7663" priority="160" operator="containsText" text="△">
      <formula>NOT(ISERROR(SEARCH("△",A47)))</formula>
    </cfRule>
  </conditionalFormatting>
  <conditionalFormatting sqref="A48">
    <cfRule type="containsText" dxfId="7662" priority="159" operator="containsText" text="Контрола">
      <formula>NOT(ISERROR(SEARCH("Контрола",A48)))</formula>
    </cfRule>
  </conditionalFormatting>
  <conditionalFormatting sqref="A49">
    <cfRule type="containsText" dxfId="7661" priority="158" operator="containsText" text="Контрола">
      <formula>NOT(ISERROR(SEARCH("Контрола",A49)))</formula>
    </cfRule>
  </conditionalFormatting>
  <conditionalFormatting sqref="A49">
    <cfRule type="containsText" dxfId="7660" priority="157" operator="containsText" text="△">
      <formula>NOT(ISERROR(SEARCH("△",A49)))</formula>
    </cfRule>
  </conditionalFormatting>
  <conditionalFormatting sqref="A50">
    <cfRule type="containsText" dxfId="7659" priority="156" operator="containsText" text="Контрола">
      <formula>NOT(ISERROR(SEARCH("Контрола",A50)))</formula>
    </cfRule>
  </conditionalFormatting>
  <conditionalFormatting sqref="A51">
    <cfRule type="containsText" dxfId="7658" priority="155" operator="containsText" text="Контрола">
      <formula>NOT(ISERROR(SEARCH("Контрола",A51)))</formula>
    </cfRule>
  </conditionalFormatting>
  <conditionalFormatting sqref="A51">
    <cfRule type="containsText" dxfId="7657" priority="154" operator="containsText" text="△">
      <formula>NOT(ISERROR(SEARCH("△",A51)))</formula>
    </cfRule>
  </conditionalFormatting>
  <conditionalFormatting sqref="A52">
    <cfRule type="containsText" dxfId="7656" priority="153" operator="containsText" text="Контрола">
      <formula>NOT(ISERROR(SEARCH("Контрола",A52)))</formula>
    </cfRule>
  </conditionalFormatting>
  <conditionalFormatting sqref="A53">
    <cfRule type="containsText" dxfId="7655" priority="152" operator="containsText" text="Контрола">
      <formula>NOT(ISERROR(SEARCH("Контрола",A53)))</formula>
    </cfRule>
  </conditionalFormatting>
  <conditionalFormatting sqref="A53">
    <cfRule type="containsText" dxfId="7654" priority="151" operator="containsText" text="△">
      <formula>NOT(ISERROR(SEARCH("△",A53)))</formula>
    </cfRule>
  </conditionalFormatting>
  <conditionalFormatting sqref="A54">
    <cfRule type="containsText" dxfId="7653" priority="150" operator="containsText" text="Контрола">
      <formula>NOT(ISERROR(SEARCH("Контрола",A54)))</formula>
    </cfRule>
  </conditionalFormatting>
  <conditionalFormatting sqref="A55">
    <cfRule type="containsText" dxfId="7652" priority="149" operator="containsText" text="Контрола">
      <formula>NOT(ISERROR(SEARCH("Контрола",A55)))</formula>
    </cfRule>
  </conditionalFormatting>
  <conditionalFormatting sqref="A55">
    <cfRule type="containsText" dxfId="7651" priority="148" operator="containsText" text="△">
      <formula>NOT(ISERROR(SEARCH("△",A55)))</formula>
    </cfRule>
  </conditionalFormatting>
  <conditionalFormatting sqref="A56">
    <cfRule type="containsText" dxfId="7650" priority="147" operator="containsText" text="Контрола">
      <formula>NOT(ISERROR(SEARCH("Контрола",A56)))</formula>
    </cfRule>
  </conditionalFormatting>
  <conditionalFormatting sqref="A57">
    <cfRule type="containsText" dxfId="7649" priority="146" operator="containsText" text="Контрола">
      <formula>NOT(ISERROR(SEARCH("Контрола",A57)))</formula>
    </cfRule>
  </conditionalFormatting>
  <conditionalFormatting sqref="A57">
    <cfRule type="containsText" dxfId="7648" priority="145" operator="containsText" text="△">
      <formula>NOT(ISERROR(SEARCH("△",A57)))</formula>
    </cfRule>
  </conditionalFormatting>
  <conditionalFormatting sqref="A58">
    <cfRule type="containsText" dxfId="7647" priority="144" operator="containsText" text="Контрола">
      <formula>NOT(ISERROR(SEARCH("Контрола",A58)))</formula>
    </cfRule>
  </conditionalFormatting>
  <conditionalFormatting sqref="A59">
    <cfRule type="containsText" dxfId="7646" priority="143" operator="containsText" text="Контрола">
      <formula>NOT(ISERROR(SEARCH("Контрола",A59)))</formula>
    </cfRule>
  </conditionalFormatting>
  <conditionalFormatting sqref="A59">
    <cfRule type="containsText" dxfId="7645" priority="142" operator="containsText" text="△">
      <formula>NOT(ISERROR(SEARCH("△",A59)))</formula>
    </cfRule>
  </conditionalFormatting>
  <conditionalFormatting sqref="A60">
    <cfRule type="containsText" dxfId="7644" priority="141" operator="containsText" text="Контрола">
      <formula>NOT(ISERROR(SEARCH("Контрола",A60)))</formula>
    </cfRule>
  </conditionalFormatting>
  <conditionalFormatting sqref="A61">
    <cfRule type="containsText" dxfId="7643" priority="140" operator="containsText" text="Контрола">
      <formula>NOT(ISERROR(SEARCH("Контрола",A61)))</formula>
    </cfRule>
  </conditionalFormatting>
  <conditionalFormatting sqref="A61">
    <cfRule type="containsText" dxfId="7642" priority="139" operator="containsText" text="△">
      <formula>NOT(ISERROR(SEARCH("△",A61)))</formula>
    </cfRule>
  </conditionalFormatting>
  <conditionalFormatting sqref="A62">
    <cfRule type="containsText" dxfId="7641" priority="138" operator="containsText" text="Контрола">
      <formula>NOT(ISERROR(SEARCH("Контрола",A62)))</formula>
    </cfRule>
  </conditionalFormatting>
  <conditionalFormatting sqref="A63">
    <cfRule type="containsText" dxfId="7640" priority="137" operator="containsText" text="Контрола">
      <formula>NOT(ISERROR(SEARCH("Контрола",A63)))</formula>
    </cfRule>
  </conditionalFormatting>
  <conditionalFormatting sqref="A63">
    <cfRule type="containsText" dxfId="7639" priority="136" operator="containsText" text="△">
      <formula>NOT(ISERROR(SEARCH("△",A63)))</formula>
    </cfRule>
  </conditionalFormatting>
  <conditionalFormatting sqref="A151">
    <cfRule type="containsText" dxfId="7638" priority="135" operator="containsText" text="Контрола">
      <formula>NOT(ISERROR(SEARCH("Контрола",A151)))</formula>
    </cfRule>
  </conditionalFormatting>
  <conditionalFormatting sqref="A152">
    <cfRule type="containsText" dxfId="7637" priority="134" operator="containsText" text="Контрола">
      <formula>NOT(ISERROR(SEARCH("Контрола",A152)))</formula>
    </cfRule>
  </conditionalFormatting>
  <conditionalFormatting sqref="A152">
    <cfRule type="containsText" dxfId="7636" priority="133" operator="containsText" text="△">
      <formula>NOT(ISERROR(SEARCH("△",A152)))</formula>
    </cfRule>
  </conditionalFormatting>
  <conditionalFormatting sqref="A153">
    <cfRule type="containsText" dxfId="7635" priority="132" operator="containsText" text="Контрола">
      <formula>NOT(ISERROR(SEARCH("Контрола",A153)))</formula>
    </cfRule>
  </conditionalFormatting>
  <conditionalFormatting sqref="A154">
    <cfRule type="containsText" dxfId="7634" priority="131" operator="containsText" text="Контрола">
      <formula>NOT(ISERROR(SEARCH("Контрола",A154)))</formula>
    </cfRule>
  </conditionalFormatting>
  <conditionalFormatting sqref="A154">
    <cfRule type="containsText" dxfId="7633" priority="130" operator="containsText" text="△">
      <formula>NOT(ISERROR(SEARCH("△",A154)))</formula>
    </cfRule>
  </conditionalFormatting>
  <conditionalFormatting sqref="A155">
    <cfRule type="containsText" dxfId="7632" priority="129" operator="containsText" text="Контрола">
      <formula>NOT(ISERROR(SEARCH("Контрола",A155)))</formula>
    </cfRule>
  </conditionalFormatting>
  <conditionalFormatting sqref="A156">
    <cfRule type="containsText" dxfId="7631" priority="128" operator="containsText" text="Контрола">
      <formula>NOT(ISERROR(SEARCH("Контрола",A156)))</formula>
    </cfRule>
  </conditionalFormatting>
  <conditionalFormatting sqref="A156">
    <cfRule type="containsText" dxfId="7630" priority="127" operator="containsText" text="△">
      <formula>NOT(ISERROR(SEARCH("△",A156)))</formula>
    </cfRule>
  </conditionalFormatting>
  <conditionalFormatting sqref="A157">
    <cfRule type="containsText" dxfId="7629" priority="126" operator="containsText" text="Контрола">
      <formula>NOT(ISERROR(SEARCH("Контрола",A157)))</formula>
    </cfRule>
  </conditionalFormatting>
  <conditionalFormatting sqref="A158">
    <cfRule type="containsText" dxfId="7628" priority="125" operator="containsText" text="Контрола">
      <formula>NOT(ISERROR(SEARCH("Контрола",A158)))</formula>
    </cfRule>
  </conditionalFormatting>
  <conditionalFormatting sqref="A158">
    <cfRule type="containsText" dxfId="7627" priority="124" operator="containsText" text="△">
      <formula>NOT(ISERROR(SEARCH("△",A158)))</formula>
    </cfRule>
  </conditionalFormatting>
  <conditionalFormatting sqref="A159">
    <cfRule type="containsText" dxfId="7626" priority="123" operator="containsText" text="Контрола">
      <formula>NOT(ISERROR(SEARCH("Контрола",A159)))</formula>
    </cfRule>
  </conditionalFormatting>
  <conditionalFormatting sqref="A160">
    <cfRule type="containsText" dxfId="7625" priority="122" operator="containsText" text="Контрола">
      <formula>NOT(ISERROR(SEARCH("Контрола",A160)))</formula>
    </cfRule>
  </conditionalFormatting>
  <conditionalFormatting sqref="A160">
    <cfRule type="containsText" dxfId="7624" priority="121" operator="containsText" text="△">
      <formula>NOT(ISERROR(SEARCH("△",A160)))</formula>
    </cfRule>
  </conditionalFormatting>
  <conditionalFormatting sqref="A161">
    <cfRule type="containsText" dxfId="7623" priority="120" operator="containsText" text="Контрола">
      <formula>NOT(ISERROR(SEARCH("Контрола",A161)))</formula>
    </cfRule>
  </conditionalFormatting>
  <conditionalFormatting sqref="A162">
    <cfRule type="containsText" dxfId="7622" priority="119" operator="containsText" text="Контрола">
      <formula>NOT(ISERROR(SEARCH("Контрола",A162)))</formula>
    </cfRule>
  </conditionalFormatting>
  <conditionalFormatting sqref="A162">
    <cfRule type="containsText" dxfId="7621" priority="118" operator="containsText" text="△">
      <formula>NOT(ISERROR(SEARCH("△",A162)))</formula>
    </cfRule>
  </conditionalFormatting>
  <conditionalFormatting sqref="A163">
    <cfRule type="containsText" dxfId="7620" priority="117" operator="containsText" text="Контрола">
      <formula>NOT(ISERROR(SEARCH("Контрола",A163)))</formula>
    </cfRule>
  </conditionalFormatting>
  <conditionalFormatting sqref="A164">
    <cfRule type="containsText" dxfId="7619" priority="116" operator="containsText" text="Контрола">
      <formula>NOT(ISERROR(SEARCH("Контрола",A164)))</formula>
    </cfRule>
  </conditionalFormatting>
  <conditionalFormatting sqref="A164">
    <cfRule type="containsText" dxfId="7618" priority="115" operator="containsText" text="△">
      <formula>NOT(ISERROR(SEARCH("△",A164)))</formula>
    </cfRule>
  </conditionalFormatting>
  <conditionalFormatting sqref="A165">
    <cfRule type="containsText" dxfId="7617" priority="114" operator="containsText" text="Контрола">
      <formula>NOT(ISERROR(SEARCH("Контрола",A165)))</formula>
    </cfRule>
  </conditionalFormatting>
  <conditionalFormatting sqref="A166">
    <cfRule type="containsText" dxfId="7616" priority="113" operator="containsText" text="Контрола">
      <formula>NOT(ISERROR(SEARCH("Контрола",A166)))</formula>
    </cfRule>
  </conditionalFormatting>
  <conditionalFormatting sqref="A166">
    <cfRule type="containsText" dxfId="7615" priority="112" operator="containsText" text="△">
      <formula>NOT(ISERROR(SEARCH("△",A166)))</formula>
    </cfRule>
  </conditionalFormatting>
  <conditionalFormatting sqref="A167">
    <cfRule type="containsText" dxfId="7614" priority="111" operator="containsText" text="Контрола">
      <formula>NOT(ISERROR(SEARCH("Контрола",A167)))</formula>
    </cfRule>
  </conditionalFormatting>
  <conditionalFormatting sqref="A168">
    <cfRule type="containsText" dxfId="7613" priority="110" operator="containsText" text="Контрола">
      <formula>NOT(ISERROR(SEARCH("Контрола",A168)))</formula>
    </cfRule>
  </conditionalFormatting>
  <conditionalFormatting sqref="A168">
    <cfRule type="containsText" dxfId="7612" priority="109" operator="containsText" text="△">
      <formula>NOT(ISERROR(SEARCH("△",A168)))</formula>
    </cfRule>
  </conditionalFormatting>
  <conditionalFormatting sqref="A169">
    <cfRule type="containsText" dxfId="7611" priority="108" operator="containsText" text="Контрола">
      <formula>NOT(ISERROR(SEARCH("Контрола",A169)))</formula>
    </cfRule>
  </conditionalFormatting>
  <conditionalFormatting sqref="A170">
    <cfRule type="containsText" dxfId="7610" priority="107" operator="containsText" text="Контрола">
      <formula>NOT(ISERROR(SEARCH("Контрола",A170)))</formula>
    </cfRule>
  </conditionalFormatting>
  <conditionalFormatting sqref="A170">
    <cfRule type="containsText" dxfId="7609" priority="106" operator="containsText" text="△">
      <formula>NOT(ISERROR(SEARCH("△",A170)))</formula>
    </cfRule>
  </conditionalFormatting>
  <conditionalFormatting sqref="A171">
    <cfRule type="containsText" dxfId="7608" priority="105" operator="containsText" text="Контрола">
      <formula>NOT(ISERROR(SEARCH("Контрола",A171)))</formula>
    </cfRule>
  </conditionalFormatting>
  <conditionalFormatting sqref="A172">
    <cfRule type="containsText" dxfId="7607" priority="104" operator="containsText" text="Контрола">
      <formula>NOT(ISERROR(SEARCH("Контрола",A172)))</formula>
    </cfRule>
  </conditionalFormatting>
  <conditionalFormatting sqref="A172">
    <cfRule type="containsText" dxfId="7606" priority="103" operator="containsText" text="△">
      <formula>NOT(ISERROR(SEARCH("△",A172)))</formula>
    </cfRule>
  </conditionalFormatting>
  <conditionalFormatting sqref="A173">
    <cfRule type="containsText" dxfId="7605" priority="102" operator="containsText" text="Контрола">
      <formula>NOT(ISERROR(SEARCH("Контрола",A173)))</formula>
    </cfRule>
  </conditionalFormatting>
  <conditionalFormatting sqref="A174">
    <cfRule type="containsText" dxfId="7604" priority="101" operator="containsText" text="Контрола">
      <formula>NOT(ISERROR(SEARCH("Контрола",A174)))</formula>
    </cfRule>
  </conditionalFormatting>
  <conditionalFormatting sqref="A174">
    <cfRule type="containsText" dxfId="7603" priority="100" operator="containsText" text="△">
      <formula>NOT(ISERROR(SEARCH("△",A174)))</formula>
    </cfRule>
  </conditionalFormatting>
  <conditionalFormatting sqref="A175">
    <cfRule type="containsText" dxfId="7602" priority="99" operator="containsText" text="Контрола">
      <formula>NOT(ISERROR(SEARCH("Контрола",A175)))</formula>
    </cfRule>
  </conditionalFormatting>
  <conditionalFormatting sqref="A176">
    <cfRule type="containsText" dxfId="7601" priority="98" operator="containsText" text="Контрола">
      <formula>NOT(ISERROR(SEARCH("Контрола",A176)))</formula>
    </cfRule>
  </conditionalFormatting>
  <conditionalFormatting sqref="A176">
    <cfRule type="containsText" dxfId="7600" priority="97" operator="containsText" text="△">
      <formula>NOT(ISERROR(SEARCH("△",A176)))</formula>
    </cfRule>
  </conditionalFormatting>
  <conditionalFormatting sqref="A177">
    <cfRule type="containsText" dxfId="7599" priority="96" operator="containsText" text="Контрола">
      <formula>NOT(ISERROR(SEARCH("Контрола",A177)))</formula>
    </cfRule>
  </conditionalFormatting>
  <conditionalFormatting sqref="A178">
    <cfRule type="containsText" dxfId="7598" priority="95" operator="containsText" text="Контрола">
      <formula>NOT(ISERROR(SEARCH("Контрола",A178)))</formula>
    </cfRule>
  </conditionalFormatting>
  <conditionalFormatting sqref="A178">
    <cfRule type="containsText" dxfId="7597" priority="94" operator="containsText" text="△">
      <formula>NOT(ISERROR(SEARCH("△",A178)))</formula>
    </cfRule>
  </conditionalFormatting>
  <conditionalFormatting sqref="A179">
    <cfRule type="containsText" dxfId="7596" priority="93" operator="containsText" text="Контрола">
      <formula>NOT(ISERROR(SEARCH("Контрола",A179)))</formula>
    </cfRule>
  </conditionalFormatting>
  <conditionalFormatting sqref="A180">
    <cfRule type="containsText" dxfId="7595" priority="92" operator="containsText" text="Контрола">
      <formula>NOT(ISERROR(SEARCH("Контрола",A180)))</formula>
    </cfRule>
  </conditionalFormatting>
  <conditionalFormatting sqref="A180">
    <cfRule type="containsText" dxfId="7594" priority="91" operator="containsText" text="△">
      <formula>NOT(ISERROR(SEARCH("△",A180)))</formula>
    </cfRule>
  </conditionalFormatting>
  <conditionalFormatting sqref="A190">
    <cfRule type="containsText" dxfId="7593" priority="90" operator="containsText" text="Контрола">
      <formula>NOT(ISERROR(SEARCH("Контрола",A190)))</formula>
    </cfRule>
  </conditionalFormatting>
  <conditionalFormatting sqref="A191">
    <cfRule type="containsText" dxfId="7592" priority="89" operator="containsText" text="Контрола">
      <formula>NOT(ISERROR(SEARCH("Контрола",A191)))</formula>
    </cfRule>
  </conditionalFormatting>
  <conditionalFormatting sqref="A191">
    <cfRule type="containsText" dxfId="7591" priority="88" operator="containsText" text="△">
      <formula>NOT(ISERROR(SEARCH("△",A191)))</formula>
    </cfRule>
  </conditionalFormatting>
  <conditionalFormatting sqref="A192">
    <cfRule type="containsText" dxfId="7590" priority="87" operator="containsText" text="Контрола">
      <formula>NOT(ISERROR(SEARCH("Контрола",A192)))</formula>
    </cfRule>
  </conditionalFormatting>
  <conditionalFormatting sqref="A193">
    <cfRule type="containsText" dxfId="7589" priority="86" operator="containsText" text="Контрола">
      <formula>NOT(ISERROR(SEARCH("Контрола",A193)))</formula>
    </cfRule>
  </conditionalFormatting>
  <conditionalFormatting sqref="A193">
    <cfRule type="containsText" dxfId="7588" priority="85" operator="containsText" text="△">
      <formula>NOT(ISERROR(SEARCH("△",A193)))</formula>
    </cfRule>
  </conditionalFormatting>
  <conditionalFormatting sqref="A194">
    <cfRule type="containsText" dxfId="7587" priority="84" operator="containsText" text="Контрола">
      <formula>NOT(ISERROR(SEARCH("Контрола",A194)))</formula>
    </cfRule>
  </conditionalFormatting>
  <conditionalFormatting sqref="A195">
    <cfRule type="containsText" dxfId="7586" priority="83" operator="containsText" text="Контрола">
      <formula>NOT(ISERROR(SEARCH("Контрола",A195)))</formula>
    </cfRule>
  </conditionalFormatting>
  <conditionalFormatting sqref="A195">
    <cfRule type="containsText" dxfId="7585" priority="82" operator="containsText" text="△">
      <formula>NOT(ISERROR(SEARCH("△",A195)))</formula>
    </cfRule>
  </conditionalFormatting>
  <conditionalFormatting sqref="A196">
    <cfRule type="containsText" dxfId="7584" priority="81" operator="containsText" text="Контрола">
      <formula>NOT(ISERROR(SEARCH("Контрола",A196)))</formula>
    </cfRule>
  </conditionalFormatting>
  <conditionalFormatting sqref="A197">
    <cfRule type="containsText" dxfId="7583" priority="80" operator="containsText" text="Контрола">
      <formula>NOT(ISERROR(SEARCH("Контрола",A197)))</formula>
    </cfRule>
  </conditionalFormatting>
  <conditionalFormatting sqref="A197">
    <cfRule type="containsText" dxfId="7582" priority="79" operator="containsText" text="△">
      <formula>NOT(ISERROR(SEARCH("△",A197)))</formula>
    </cfRule>
  </conditionalFormatting>
  <conditionalFormatting sqref="A198">
    <cfRule type="containsText" dxfId="7581" priority="78" operator="containsText" text="Контрола">
      <formula>NOT(ISERROR(SEARCH("Контрола",A198)))</formula>
    </cfRule>
  </conditionalFormatting>
  <conditionalFormatting sqref="A199">
    <cfRule type="containsText" dxfId="7580" priority="77" operator="containsText" text="Контрола">
      <formula>NOT(ISERROR(SEARCH("Контрола",A199)))</formula>
    </cfRule>
  </conditionalFormatting>
  <conditionalFormatting sqref="A199">
    <cfRule type="containsText" dxfId="7579" priority="76" operator="containsText" text="△">
      <formula>NOT(ISERROR(SEARCH("△",A199)))</formula>
    </cfRule>
  </conditionalFormatting>
  <conditionalFormatting sqref="A200">
    <cfRule type="containsText" dxfId="7578" priority="75" operator="containsText" text="Контрола">
      <formula>NOT(ISERROR(SEARCH("Контрола",A200)))</formula>
    </cfRule>
  </conditionalFormatting>
  <conditionalFormatting sqref="A201">
    <cfRule type="containsText" dxfId="7577" priority="74" operator="containsText" text="Контрола">
      <formula>NOT(ISERROR(SEARCH("Контрола",A201)))</formula>
    </cfRule>
  </conditionalFormatting>
  <conditionalFormatting sqref="A201">
    <cfRule type="containsText" dxfId="7576" priority="73" operator="containsText" text="△">
      <formula>NOT(ISERROR(SEARCH("△",A201)))</formula>
    </cfRule>
  </conditionalFormatting>
  <conditionalFormatting sqref="A202">
    <cfRule type="containsText" dxfId="7575" priority="72" operator="containsText" text="Контрола">
      <formula>NOT(ISERROR(SEARCH("Контрола",A202)))</formula>
    </cfRule>
  </conditionalFormatting>
  <conditionalFormatting sqref="A203">
    <cfRule type="containsText" dxfId="7574" priority="71" operator="containsText" text="Контрола">
      <formula>NOT(ISERROR(SEARCH("Контрола",A203)))</formula>
    </cfRule>
  </conditionalFormatting>
  <conditionalFormatting sqref="A203">
    <cfRule type="containsText" dxfId="7573" priority="70" operator="containsText" text="△">
      <formula>NOT(ISERROR(SEARCH("△",A203)))</formula>
    </cfRule>
  </conditionalFormatting>
  <conditionalFormatting sqref="A204">
    <cfRule type="containsText" dxfId="7572" priority="69" operator="containsText" text="Контрола">
      <formula>NOT(ISERROR(SEARCH("Контрола",A204)))</formula>
    </cfRule>
  </conditionalFormatting>
  <conditionalFormatting sqref="A205">
    <cfRule type="containsText" dxfId="7571" priority="68" operator="containsText" text="Контрола">
      <formula>NOT(ISERROR(SEARCH("Контрола",A205)))</formula>
    </cfRule>
  </conditionalFormatting>
  <conditionalFormatting sqref="A205">
    <cfRule type="containsText" dxfId="7570" priority="67" operator="containsText" text="△">
      <formula>NOT(ISERROR(SEARCH("△",A205)))</formula>
    </cfRule>
  </conditionalFormatting>
  <conditionalFormatting sqref="A206">
    <cfRule type="containsText" dxfId="7569" priority="66" operator="containsText" text="Контрола">
      <formula>NOT(ISERROR(SEARCH("Контрола",A206)))</formula>
    </cfRule>
  </conditionalFormatting>
  <conditionalFormatting sqref="A207">
    <cfRule type="containsText" dxfId="7568" priority="65" operator="containsText" text="Контрола">
      <formula>NOT(ISERROR(SEARCH("Контрола",A207)))</formula>
    </cfRule>
  </conditionalFormatting>
  <conditionalFormatting sqref="A207">
    <cfRule type="containsText" dxfId="7567" priority="64" operator="containsText" text="△">
      <formula>NOT(ISERROR(SEARCH("△",A207)))</formula>
    </cfRule>
  </conditionalFormatting>
  <conditionalFormatting sqref="A208">
    <cfRule type="containsText" dxfId="7566" priority="63" operator="containsText" text="Контрола">
      <formula>NOT(ISERROR(SEARCH("Контрола",A208)))</formula>
    </cfRule>
  </conditionalFormatting>
  <conditionalFormatting sqref="A209">
    <cfRule type="containsText" dxfId="7565" priority="62" operator="containsText" text="Контрола">
      <formula>NOT(ISERROR(SEARCH("Контрола",A209)))</formula>
    </cfRule>
  </conditionalFormatting>
  <conditionalFormatting sqref="A209">
    <cfRule type="containsText" dxfId="7564" priority="61" operator="containsText" text="△">
      <formula>NOT(ISERROR(SEARCH("△",A209)))</formula>
    </cfRule>
  </conditionalFormatting>
  <conditionalFormatting sqref="A210">
    <cfRule type="containsText" dxfId="7563" priority="60" operator="containsText" text="Контрола">
      <formula>NOT(ISERROR(SEARCH("Контрола",A210)))</formula>
    </cfRule>
  </conditionalFormatting>
  <conditionalFormatting sqref="A211">
    <cfRule type="containsText" dxfId="7562" priority="59" operator="containsText" text="Контрола">
      <formula>NOT(ISERROR(SEARCH("Контрола",A211)))</formula>
    </cfRule>
  </conditionalFormatting>
  <conditionalFormatting sqref="A211">
    <cfRule type="containsText" dxfId="7561" priority="58" operator="containsText" text="△">
      <formula>NOT(ISERROR(SEARCH("△",A211)))</formula>
    </cfRule>
  </conditionalFormatting>
  <conditionalFormatting sqref="A212">
    <cfRule type="containsText" dxfId="7560" priority="57" operator="containsText" text="Контрола">
      <formula>NOT(ISERROR(SEARCH("Контрола",A212)))</formula>
    </cfRule>
  </conditionalFormatting>
  <conditionalFormatting sqref="A213">
    <cfRule type="containsText" dxfId="7559" priority="56" operator="containsText" text="Контрола">
      <formula>NOT(ISERROR(SEARCH("Контрола",A213)))</formula>
    </cfRule>
  </conditionalFormatting>
  <conditionalFormatting sqref="A213">
    <cfRule type="containsText" dxfId="7558" priority="55" operator="containsText" text="△">
      <formula>NOT(ISERROR(SEARCH("△",A213)))</formula>
    </cfRule>
  </conditionalFormatting>
  <conditionalFormatting sqref="A214">
    <cfRule type="containsText" dxfId="7557" priority="54" operator="containsText" text="Контрола">
      <formula>NOT(ISERROR(SEARCH("Контрола",A214)))</formula>
    </cfRule>
  </conditionalFormatting>
  <conditionalFormatting sqref="A215">
    <cfRule type="containsText" dxfId="7556" priority="53" operator="containsText" text="Контрола">
      <formula>NOT(ISERROR(SEARCH("Контрола",A215)))</formula>
    </cfRule>
  </conditionalFormatting>
  <conditionalFormatting sqref="A215">
    <cfRule type="containsText" dxfId="7555" priority="52" operator="containsText" text="△">
      <formula>NOT(ISERROR(SEARCH("△",A215)))</formula>
    </cfRule>
  </conditionalFormatting>
  <conditionalFormatting sqref="A216">
    <cfRule type="containsText" dxfId="7554" priority="51" operator="containsText" text="Контрола">
      <formula>NOT(ISERROR(SEARCH("Контрола",A216)))</formula>
    </cfRule>
  </conditionalFormatting>
  <conditionalFormatting sqref="A217">
    <cfRule type="containsText" dxfId="7553" priority="50" operator="containsText" text="Контрола">
      <formula>NOT(ISERROR(SEARCH("Контрола",A217)))</formula>
    </cfRule>
  </conditionalFormatting>
  <conditionalFormatting sqref="A217">
    <cfRule type="containsText" dxfId="7552" priority="49" operator="containsText" text="△">
      <formula>NOT(ISERROR(SEARCH("△",A217)))</formula>
    </cfRule>
  </conditionalFormatting>
  <conditionalFormatting sqref="A218">
    <cfRule type="containsText" dxfId="7551" priority="48" operator="containsText" text="Контрола">
      <formula>NOT(ISERROR(SEARCH("Контрола",A218)))</formula>
    </cfRule>
  </conditionalFormatting>
  <conditionalFormatting sqref="A219">
    <cfRule type="containsText" dxfId="7550" priority="47" operator="containsText" text="Контрола">
      <formula>NOT(ISERROR(SEARCH("Контрола",A219)))</formula>
    </cfRule>
  </conditionalFormatting>
  <conditionalFormatting sqref="A219">
    <cfRule type="containsText" dxfId="7549" priority="46" operator="containsText" text="△">
      <formula>NOT(ISERROR(SEARCH("△",A219)))</formula>
    </cfRule>
  </conditionalFormatting>
  <conditionalFormatting sqref="A229">
    <cfRule type="containsText" dxfId="7548" priority="45" operator="containsText" text="Контрола">
      <formula>NOT(ISERROR(SEARCH("Контрола",A229)))</formula>
    </cfRule>
  </conditionalFormatting>
  <conditionalFormatting sqref="A230">
    <cfRule type="containsText" dxfId="7547" priority="44" operator="containsText" text="Контрола">
      <formula>NOT(ISERROR(SEARCH("Контрола",A230)))</formula>
    </cfRule>
  </conditionalFormatting>
  <conditionalFormatting sqref="A230">
    <cfRule type="containsText" dxfId="7546" priority="43" operator="containsText" text="△">
      <formula>NOT(ISERROR(SEARCH("△",A230)))</formula>
    </cfRule>
  </conditionalFormatting>
  <conditionalFormatting sqref="A231">
    <cfRule type="containsText" dxfId="7545" priority="42" operator="containsText" text="Контрола">
      <formula>NOT(ISERROR(SEARCH("Контрола",A231)))</formula>
    </cfRule>
  </conditionalFormatting>
  <conditionalFormatting sqref="A232">
    <cfRule type="containsText" dxfId="7544" priority="41" operator="containsText" text="Контрола">
      <formula>NOT(ISERROR(SEARCH("Контрола",A232)))</formula>
    </cfRule>
  </conditionalFormatting>
  <conditionalFormatting sqref="A232">
    <cfRule type="containsText" dxfId="7543" priority="40" operator="containsText" text="△">
      <formula>NOT(ISERROR(SEARCH("△",A232)))</formula>
    </cfRule>
  </conditionalFormatting>
  <conditionalFormatting sqref="A233">
    <cfRule type="containsText" dxfId="7542" priority="39" operator="containsText" text="Контрола">
      <formula>NOT(ISERROR(SEARCH("Контрола",A233)))</formula>
    </cfRule>
  </conditionalFormatting>
  <conditionalFormatting sqref="A234">
    <cfRule type="containsText" dxfId="7541" priority="38" operator="containsText" text="Контрола">
      <formula>NOT(ISERROR(SEARCH("Контрола",A234)))</formula>
    </cfRule>
  </conditionalFormatting>
  <conditionalFormatting sqref="A234">
    <cfRule type="containsText" dxfId="7540" priority="37" operator="containsText" text="△">
      <formula>NOT(ISERROR(SEARCH("△",A234)))</formula>
    </cfRule>
  </conditionalFormatting>
  <conditionalFormatting sqref="A235">
    <cfRule type="containsText" dxfId="7539" priority="36" operator="containsText" text="Контрола">
      <formula>NOT(ISERROR(SEARCH("Контрола",A235)))</formula>
    </cfRule>
  </conditionalFormatting>
  <conditionalFormatting sqref="A236">
    <cfRule type="containsText" dxfId="7538" priority="35" operator="containsText" text="Контрола">
      <formula>NOT(ISERROR(SEARCH("Контрола",A236)))</formula>
    </cfRule>
  </conditionalFormatting>
  <conditionalFormatting sqref="A236">
    <cfRule type="containsText" dxfId="7537" priority="34" operator="containsText" text="△">
      <formula>NOT(ISERROR(SEARCH("△",A236)))</formula>
    </cfRule>
  </conditionalFormatting>
  <conditionalFormatting sqref="A237">
    <cfRule type="containsText" dxfId="7536" priority="33" operator="containsText" text="Контрола">
      <formula>NOT(ISERROR(SEARCH("Контрола",A237)))</formula>
    </cfRule>
  </conditionalFormatting>
  <conditionalFormatting sqref="A238">
    <cfRule type="containsText" dxfId="7535" priority="32" operator="containsText" text="Контрола">
      <formula>NOT(ISERROR(SEARCH("Контрола",A238)))</formula>
    </cfRule>
  </conditionalFormatting>
  <conditionalFormatting sqref="A238">
    <cfRule type="containsText" dxfId="7534" priority="31" operator="containsText" text="△">
      <formula>NOT(ISERROR(SEARCH("△",A238)))</formula>
    </cfRule>
  </conditionalFormatting>
  <conditionalFormatting sqref="A239">
    <cfRule type="containsText" dxfId="7533" priority="30" operator="containsText" text="Контрола">
      <formula>NOT(ISERROR(SEARCH("Контрола",A239)))</formula>
    </cfRule>
  </conditionalFormatting>
  <conditionalFormatting sqref="A240">
    <cfRule type="containsText" dxfId="7532" priority="29" operator="containsText" text="Контрола">
      <formula>NOT(ISERROR(SEARCH("Контрола",A240)))</formula>
    </cfRule>
  </conditionalFormatting>
  <conditionalFormatting sqref="A240">
    <cfRule type="containsText" dxfId="7531" priority="28" operator="containsText" text="△">
      <formula>NOT(ISERROR(SEARCH("△",A240)))</formula>
    </cfRule>
  </conditionalFormatting>
  <conditionalFormatting sqref="A241">
    <cfRule type="containsText" dxfId="7530" priority="27" operator="containsText" text="Контрола">
      <formula>NOT(ISERROR(SEARCH("Контрола",A241)))</formula>
    </cfRule>
  </conditionalFormatting>
  <conditionalFormatting sqref="A242">
    <cfRule type="containsText" dxfId="7529" priority="26" operator="containsText" text="Контрола">
      <formula>NOT(ISERROR(SEARCH("Контрола",A242)))</formula>
    </cfRule>
  </conditionalFormatting>
  <conditionalFormatting sqref="A242">
    <cfRule type="containsText" dxfId="7528" priority="25" operator="containsText" text="△">
      <formula>NOT(ISERROR(SEARCH("△",A242)))</formula>
    </cfRule>
  </conditionalFormatting>
  <conditionalFormatting sqref="A243">
    <cfRule type="containsText" dxfId="7527" priority="24" operator="containsText" text="Контрола">
      <formula>NOT(ISERROR(SEARCH("Контрола",A243)))</formula>
    </cfRule>
  </conditionalFormatting>
  <conditionalFormatting sqref="A244">
    <cfRule type="containsText" dxfId="7526" priority="23" operator="containsText" text="Контрола">
      <formula>NOT(ISERROR(SEARCH("Контрола",A244)))</formula>
    </cfRule>
  </conditionalFormatting>
  <conditionalFormatting sqref="A244">
    <cfRule type="containsText" dxfId="7525" priority="22" operator="containsText" text="△">
      <formula>NOT(ISERROR(SEARCH("△",A244)))</formula>
    </cfRule>
  </conditionalFormatting>
  <conditionalFormatting sqref="A245">
    <cfRule type="containsText" dxfId="7524" priority="21" operator="containsText" text="Контрола">
      <formula>NOT(ISERROR(SEARCH("Контрола",A245)))</formula>
    </cfRule>
  </conditionalFormatting>
  <conditionalFormatting sqref="A246">
    <cfRule type="containsText" dxfId="7523" priority="20" operator="containsText" text="Контрола">
      <formula>NOT(ISERROR(SEARCH("Контрола",A246)))</formula>
    </cfRule>
  </conditionalFormatting>
  <conditionalFormatting sqref="A246">
    <cfRule type="containsText" dxfId="7522" priority="19" operator="containsText" text="△">
      <formula>NOT(ISERROR(SEARCH("△",A246)))</formula>
    </cfRule>
  </conditionalFormatting>
  <conditionalFormatting sqref="A247">
    <cfRule type="containsText" dxfId="7521" priority="18" operator="containsText" text="Контрола">
      <formula>NOT(ISERROR(SEARCH("Контрола",A247)))</formula>
    </cfRule>
  </conditionalFormatting>
  <conditionalFormatting sqref="A248">
    <cfRule type="containsText" dxfId="7520" priority="17" operator="containsText" text="Контрола">
      <formula>NOT(ISERROR(SEARCH("Контрола",A248)))</formula>
    </cfRule>
  </conditionalFormatting>
  <conditionalFormatting sqref="A248">
    <cfRule type="containsText" dxfId="7519" priority="16" operator="containsText" text="△">
      <formula>NOT(ISERROR(SEARCH("△",A248)))</formula>
    </cfRule>
  </conditionalFormatting>
  <conditionalFormatting sqref="A249">
    <cfRule type="containsText" dxfId="7518" priority="15" operator="containsText" text="Контрола">
      <formula>NOT(ISERROR(SEARCH("Контрола",A249)))</formula>
    </cfRule>
  </conditionalFormatting>
  <conditionalFormatting sqref="A250">
    <cfRule type="containsText" dxfId="7517" priority="14" operator="containsText" text="Контрола">
      <formula>NOT(ISERROR(SEARCH("Контрола",A250)))</formula>
    </cfRule>
  </conditionalFormatting>
  <conditionalFormatting sqref="A250">
    <cfRule type="containsText" dxfId="7516" priority="13" operator="containsText" text="△">
      <formula>NOT(ISERROR(SEARCH("△",A250)))</formula>
    </cfRule>
  </conditionalFormatting>
  <conditionalFormatting sqref="A251">
    <cfRule type="containsText" dxfId="7515" priority="12" operator="containsText" text="Контрола">
      <formula>NOT(ISERROR(SEARCH("Контрола",A251)))</formula>
    </cfRule>
  </conditionalFormatting>
  <conditionalFormatting sqref="A252">
    <cfRule type="containsText" dxfId="7514" priority="11" operator="containsText" text="Контрола">
      <formula>NOT(ISERROR(SEARCH("Контрола",A252)))</formula>
    </cfRule>
  </conditionalFormatting>
  <conditionalFormatting sqref="A252">
    <cfRule type="containsText" dxfId="7513" priority="10" operator="containsText" text="△">
      <formula>NOT(ISERROR(SEARCH("△",A252)))</formula>
    </cfRule>
  </conditionalFormatting>
  <conditionalFormatting sqref="A253">
    <cfRule type="containsText" dxfId="7512" priority="9" operator="containsText" text="Контрола">
      <formula>NOT(ISERROR(SEARCH("Контрола",A253)))</formula>
    </cfRule>
  </conditionalFormatting>
  <conditionalFormatting sqref="A254">
    <cfRule type="containsText" dxfId="7511" priority="8" operator="containsText" text="Контрола">
      <formula>NOT(ISERROR(SEARCH("Контрола",A254)))</formula>
    </cfRule>
  </conditionalFormatting>
  <conditionalFormatting sqref="A254">
    <cfRule type="containsText" dxfId="7510" priority="7" operator="containsText" text="△">
      <formula>NOT(ISERROR(SEARCH("△",A254)))</formula>
    </cfRule>
  </conditionalFormatting>
  <conditionalFormatting sqref="A255">
    <cfRule type="containsText" dxfId="7509" priority="6" operator="containsText" text="Контрола">
      <formula>NOT(ISERROR(SEARCH("Контрола",A255)))</formula>
    </cfRule>
  </conditionalFormatting>
  <conditionalFormatting sqref="A256">
    <cfRule type="containsText" dxfId="7508" priority="5" operator="containsText" text="Контрола">
      <formula>NOT(ISERROR(SEARCH("Контрола",A256)))</formula>
    </cfRule>
  </conditionalFormatting>
  <conditionalFormatting sqref="A256">
    <cfRule type="containsText" dxfId="7507" priority="4" operator="containsText" text="△">
      <formula>NOT(ISERROR(SEARCH("△",A256)))</formula>
    </cfRule>
  </conditionalFormatting>
  <conditionalFormatting sqref="A257">
    <cfRule type="containsText" dxfId="7506" priority="3" operator="containsText" text="Контрола">
      <formula>NOT(ISERROR(SEARCH("Контрола",A257)))</formula>
    </cfRule>
  </conditionalFormatting>
  <conditionalFormatting sqref="A258">
    <cfRule type="containsText" dxfId="7505" priority="2" operator="containsText" text="Контрола">
      <formula>NOT(ISERROR(SEARCH("Контрола",A258)))</formula>
    </cfRule>
  </conditionalFormatting>
  <conditionalFormatting sqref="A258">
    <cfRule type="containsText" dxfId="7504" priority="1" operator="containsText" text="△">
      <formula>NOT(ISERROR(SEARCH("△",A258)))</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62C45F7E-B34D-408C-A379-6D3E68E8792C}">
          <x14:formula1>
            <xm:f>siiiii!$B$16:$B$20</xm:f>
          </x14:formula1>
          <xm:sqref>A190 A73 A77 A75 A79 A151 A155 A153 A157 A91 A112 A116 A114 A118 A130 A36 A40 A38 A42 A54 A169 A171 A175 A173 A177 A194 A192 A196 A208 A210 A93 A97 A95 A99 A101 A81 A83 A87 A85 A89 A132 A136 A134 A138 A140 A120 A122 A126 A124 A128 A56 A58 A60 A62 A44 A46 A50 A48 A52 A214 A212 A216 A218 A198 A200 A204 A202 A206 A179 A159 A161 A165 A163 A167 A229 A233 A231 A235 A247 A249 A253 A251 A255 A257 A237 A239 A243 A241 A245</xm:sqref>
        </x14:dataValidation>
        <x14:dataValidation type="list" allowBlank="1" showInputMessage="1" showErrorMessage="1" xr:uid="{7BEF2446-A0AF-4B48-9BA9-FE1CFEF38C89}">
          <x14:formula1>
            <xm:f>'Организационе јединице'!$B$3:$B$20</xm:f>
          </x14:formula1>
          <xm:sqref>C4:F4</xm:sqref>
        </x14:dataValidation>
        <x14:dataValidation type="list" allowBlank="1" showInputMessage="1" showErrorMessage="1" xr:uid="{18A91AB3-0834-45C2-B8BA-C71503ACF991}">
          <x14:formula1>
            <xm:f>'Листа пословних процеса'!$C$7:$C$94</xm:f>
          </x14:formula1>
          <xm:sqref>C3:F3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258"/>
  <sheetViews>
    <sheetView view="pageBreakPreview" zoomScaleNormal="96" zoomScaleSheetLayoutView="100" workbookViewId="0">
      <selection sqref="A1:XFD1048576"/>
    </sheetView>
  </sheetViews>
  <sheetFormatPr defaultColWidth="9.1796875" defaultRowHeight="14.5" x14ac:dyDescent="0.35"/>
  <cols>
    <col min="1" max="1" width="15.17968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4"/>
  </cols>
  <sheetData>
    <row r="1" spans="1:6" ht="33.75" customHeight="1" x14ac:dyDescent="0.35">
      <c r="A1" s="211" t="s">
        <v>199</v>
      </c>
      <c r="B1" s="221"/>
      <c r="C1" s="221"/>
      <c r="D1" s="221"/>
      <c r="E1" s="221"/>
      <c r="F1" s="212"/>
    </row>
    <row r="2" spans="1:6" ht="33.75" customHeight="1" x14ac:dyDescent="0.35">
      <c r="A2" s="211" t="s">
        <v>12</v>
      </c>
      <c r="B2" s="212"/>
      <c r="C2" s="225" t="s">
        <v>197</v>
      </c>
      <c r="D2" s="225"/>
      <c r="E2" s="225"/>
      <c r="F2" s="225"/>
    </row>
    <row r="3" spans="1:6" ht="45" customHeight="1" x14ac:dyDescent="0.35">
      <c r="A3" s="201" t="str">
        <f>IF(ISNA(VLOOKUP(C3,'Сви процеси'!$B$5:$Q$74,2,0))=TRUE," ",VLOOKUP(C3,'Сви процеси'!$B$5:$Q$74,2,0))</f>
        <v xml:space="preserve"> </v>
      </c>
      <c r="B3" s="203"/>
      <c r="C3" s="226"/>
      <c r="D3" s="226"/>
      <c r="E3" s="226"/>
      <c r="F3" s="226"/>
    </row>
    <row r="4" spans="1:6" ht="37.4" customHeight="1" x14ac:dyDescent="0.35">
      <c r="A4" s="211" t="s">
        <v>200</v>
      </c>
      <c r="B4" s="212"/>
      <c r="C4" s="222"/>
      <c r="D4" s="223"/>
      <c r="E4" s="223"/>
      <c r="F4" s="224"/>
    </row>
    <row r="5" spans="1:6" x14ac:dyDescent="0.35">
      <c r="A5" s="193"/>
      <c r="B5" s="200"/>
      <c r="C5" s="200"/>
      <c r="D5" s="200"/>
      <c r="E5" s="200"/>
      <c r="F5" s="194"/>
    </row>
    <row r="6" spans="1:6" ht="32.15" customHeight="1" x14ac:dyDescent="0.35">
      <c r="A6" s="211" t="s">
        <v>201</v>
      </c>
      <c r="B6" s="212"/>
      <c r="C6" s="201" t="str">
        <f>IF(ISNA(VLOOKUP(C4,'Организационе јединице'!$B$3:$C$36,2,0))=TRUE,"     ", VLOOKUP(C4,'Организационе јединице'!$B$3:$C36,2,0))</f>
        <v xml:space="preserve">     </v>
      </c>
      <c r="D6" s="202"/>
      <c r="E6" s="202"/>
      <c r="F6" s="203"/>
    </row>
    <row r="7" spans="1:6" x14ac:dyDescent="0.35">
      <c r="A7" s="213"/>
      <c r="B7" s="199"/>
      <c r="C7" s="199"/>
      <c r="D7" s="199"/>
      <c r="E7" s="199"/>
      <c r="F7" s="214"/>
    </row>
    <row r="8" spans="1:6" ht="67.5" customHeight="1" x14ac:dyDescent="0.35">
      <c r="A8" s="38" t="s">
        <v>14</v>
      </c>
      <c r="B8" s="215" t="str">
        <f>IF(ISNA(VLOOKUP(C3,'Сви процеси'!$B$5:$Q$103,4,0))=TRUE," ",VLOOKUP(C3,'Сви процеси'!$B$5:$Q$103,4,0))</f>
        <v xml:space="preserve"> </v>
      </c>
      <c r="C8" s="216"/>
      <c r="D8" s="216"/>
      <c r="E8" s="216"/>
      <c r="F8" s="217"/>
    </row>
    <row r="9" spans="1:6" ht="26.5" customHeight="1" x14ac:dyDescent="0.35">
      <c r="A9" s="227" t="s">
        <v>202</v>
      </c>
      <c r="B9" s="218" t="str">
        <f>IF(ISNA(VLOOKUP(C3,'Сви процеси'!$B$5:$T$103,17,0))=TRUE," ",VLOOKUP(C3,'Сви процеси'!$B$5:$T$103,17,0))</f>
        <v xml:space="preserve"> </v>
      </c>
      <c r="C9" s="219"/>
      <c r="D9" s="219"/>
      <c r="E9" s="219"/>
      <c r="F9" s="220"/>
    </row>
    <row r="10" spans="1:6" ht="25.75" customHeight="1" x14ac:dyDescent="0.35">
      <c r="A10" s="228"/>
      <c r="B10" s="219" t="str">
        <f>IF(ISNA(VLOOKUP(C3,'Сви процеси'!$B$5:$T$103,18,0))=TRUE," ",VLOOKUP(C3,'Сви процеси'!$B$5:$T$103,18,0))</f>
        <v xml:space="preserve"> </v>
      </c>
      <c r="C10" s="219"/>
      <c r="D10" s="219"/>
      <c r="E10" s="219"/>
      <c r="F10" s="219"/>
    </row>
    <row r="11" spans="1:6" ht="24.65" customHeight="1" x14ac:dyDescent="0.35">
      <c r="A11" s="229"/>
      <c r="B11" s="219" t="str">
        <f>IF(ISNA(VLOOKUP(C3,'Сви процеси'!$B$5:$T$103,19,0))=TRUE," ",VLOOKUP(C3,'Сви процеси'!$B$5:$T$103,19,0))</f>
        <v xml:space="preserve"> </v>
      </c>
      <c r="C11" s="219"/>
      <c r="D11" s="219"/>
      <c r="E11" s="219"/>
      <c r="F11" s="219"/>
    </row>
    <row r="12" spans="1:6" x14ac:dyDescent="0.35">
      <c r="A12" s="199"/>
      <c r="B12" s="199"/>
      <c r="C12" s="199"/>
      <c r="D12" s="199"/>
      <c r="E12" s="199"/>
      <c r="F12" s="199"/>
    </row>
    <row r="13" spans="1:6" x14ac:dyDescent="0.35">
      <c r="A13" s="225" t="s">
        <v>203</v>
      </c>
      <c r="B13" s="225"/>
      <c r="C13" s="225"/>
      <c r="D13" s="225"/>
      <c r="E13" s="225"/>
      <c r="F13" s="225"/>
    </row>
    <row r="14" spans="1:6" ht="36" customHeight="1" x14ac:dyDescent="0.35">
      <c r="A14" s="40" t="s">
        <v>204</v>
      </c>
      <c r="B14" s="226"/>
      <c r="C14" s="226"/>
      <c r="D14" s="226"/>
      <c r="E14" s="226"/>
      <c r="F14" s="226"/>
    </row>
    <row r="15" spans="1:6" ht="117" customHeight="1" x14ac:dyDescent="0.35">
      <c r="A15" s="40" t="s">
        <v>205</v>
      </c>
      <c r="B15" s="192" t="str">
        <f>IF(ISNA(VLOOKUP(C3,'Сви процеси'!$B$5:$Q$103,3,0))=TRUE," ",VLOOKUP(C3,'Сви процеси'!$B$5:$Q$103,3,0))</f>
        <v xml:space="preserve"> </v>
      </c>
      <c r="C15" s="192"/>
      <c r="D15" s="192"/>
      <c r="E15" s="192"/>
      <c r="F15" s="192"/>
    </row>
    <row r="16" spans="1:6" ht="37.75" customHeight="1" x14ac:dyDescent="0.35">
      <c r="A16" s="40" t="s">
        <v>206</v>
      </c>
      <c r="B16" s="189"/>
      <c r="C16" s="189"/>
      <c r="D16" s="189"/>
      <c r="E16" s="189"/>
      <c r="F16" s="189"/>
    </row>
    <row r="17" spans="1:8" x14ac:dyDescent="0.35">
      <c r="A17" s="199"/>
      <c r="B17" s="199"/>
      <c r="C17" s="199"/>
      <c r="D17" s="199"/>
      <c r="E17" s="199"/>
      <c r="F17" s="199"/>
    </row>
    <row r="18" spans="1:8" ht="29" x14ac:dyDescent="0.35">
      <c r="A18" s="39" t="s">
        <v>207</v>
      </c>
      <c r="B18" s="211" t="s">
        <v>208</v>
      </c>
      <c r="C18" s="221"/>
      <c r="D18" s="221"/>
      <c r="E18" s="221"/>
      <c r="F18" s="212"/>
    </row>
    <row r="19" spans="1:8" ht="26.5" customHeight="1" x14ac:dyDescent="0.35">
      <c r="A19" s="35" t="str">
        <f>IF(ISNA(VLOOKUP(C3,'Сви процеси'!$B$5:$Q$103,5,0))=TRUE," ",VLOOKUP(C3,'Сви процеси'!$B$5:$Q$103,5,0))</f>
        <v xml:space="preserve"> </v>
      </c>
      <c r="B19" s="192" t="str">
        <f>IF(ISNA(VLOOKUP(C3,'Сви процеси'!$B$5:$Q$103,6,0))=TRUE," ",VLOOKUP(C3,'Сви процеси'!$B$5:$Q$103,6,0))</f>
        <v xml:space="preserve"> </v>
      </c>
      <c r="C19" s="192"/>
      <c r="D19" s="192"/>
      <c r="E19" s="192"/>
      <c r="F19" s="192"/>
    </row>
    <row r="20" spans="1:8" ht="27" customHeight="1" x14ac:dyDescent="0.35">
      <c r="A20" s="35" t="str">
        <f>IF(ISNA(VLOOKUP(C3,'Сви процеси'!$B$5:$Q$103,7,0))=TRUE," ",VLOOKUP(C3,'Сви процеси'!$B$5:$Q$103,7,0))</f>
        <v xml:space="preserve"> </v>
      </c>
      <c r="B20" s="192" t="str">
        <f>IF(ISNA(VLOOKUP(C3,'Сви процеси'!$B$5:$Q$103,8,0))=TRUE,"  ",VLOOKUP(C3,'Сви процеси'!$B$5:$Q$103,8,0))</f>
        <v xml:space="preserve">  </v>
      </c>
      <c r="C20" s="192"/>
      <c r="D20" s="192"/>
      <c r="E20" s="192"/>
      <c r="F20" s="192"/>
    </row>
    <row r="21" spans="1:8" ht="31.4" customHeight="1" x14ac:dyDescent="0.35">
      <c r="A21" s="35" t="str">
        <f>IF(ISNA(VLOOKUP(C3,'Сви процеси'!$B$5:$Q$103,9,0))=TRUE," ",VLOOKUP(C3,'Сви процеси'!$B$5:$Q$103,9,0))</f>
        <v xml:space="preserve"> </v>
      </c>
      <c r="B21" s="192" t="str">
        <f>IF(ISNA(VLOOKUP(C3,'Сви процеси'!$B$5:$Q$103,10,0))=TRUE," ",VLOOKUP(C3,'Сви процеси'!$B$5:$Q$103,10,0))</f>
        <v xml:space="preserve"> </v>
      </c>
      <c r="C21" s="192"/>
      <c r="D21" s="192"/>
      <c r="E21" s="192"/>
      <c r="F21" s="192"/>
    </row>
    <row r="22" spans="1:8" ht="26.5" customHeight="1" x14ac:dyDescent="0.35">
      <c r="A22" s="35" t="str">
        <f>IF(ISNA(VLOOKUP(C3,'Сви процеси'!$B$5:$Q$103,11,0))=TRUE," ",VLOOKUP(C3,'Сви процеси'!$B$5:$Q$103,11,0))</f>
        <v xml:space="preserve"> </v>
      </c>
      <c r="B22" s="192" t="str">
        <f>IF(ISNA(VLOOKUP(C3,'Сви процеси'!$B$5:$Q$103,12,0))=TRUE," ",VLOOKUP(C3,'Сви процеси'!$B$5:$Q$103,12,0))</f>
        <v xml:space="preserve"> </v>
      </c>
      <c r="C22" s="192"/>
      <c r="D22" s="192"/>
      <c r="E22" s="192"/>
      <c r="F22" s="192"/>
    </row>
    <row r="23" spans="1:8" ht="26.15" customHeight="1" x14ac:dyDescent="0.35">
      <c r="A23" s="35" t="str">
        <f>IF(ISNA(VLOOKUP(C3,'Сви процеси'!$B$5:$Q$103,13,0))=TRUE," ",VLOOKUP(C3,'Сви процеси'!$B$5:$Q$103,13,0))</f>
        <v xml:space="preserve"> </v>
      </c>
      <c r="B23" s="192" t="str">
        <f>IF(ISNA(VLOOKUP(C3,'Сви процеси'!$B$5:$Q$103,14,0))=TRUE," ",VLOOKUP(C3,'Сви процеси'!$B$5:$Q$103,14,0))</f>
        <v xml:space="preserve"> </v>
      </c>
      <c r="C23" s="192"/>
      <c r="D23" s="192"/>
      <c r="E23" s="192"/>
      <c r="F23" s="192"/>
    </row>
    <row r="24" spans="1:8" ht="26.15" customHeight="1" x14ac:dyDescent="0.35">
      <c r="A24" s="35" t="str">
        <f>IF(ISNA(VLOOKUP(C3,'Сви процеси'!$B$5:$Q$103,15,0))=TRUE," ",VLOOKUP(C3,'Сви процеси'!$B$5:$Q$103,15,0))</f>
        <v xml:space="preserve"> </v>
      </c>
      <c r="B24" s="192" t="str">
        <f>IF(ISNA(VLOOKUP(C3,'Сви процеси'!$B$5:$Q$103,16,0))=TRUE," ",VLOOKUP(C3,'Сви процеси'!$B$5:$Q$103,16,0))</f>
        <v xml:space="preserve"> </v>
      </c>
      <c r="C24" s="192"/>
      <c r="D24" s="192"/>
      <c r="E24" s="192"/>
      <c r="F24" s="192"/>
    </row>
    <row r="25" spans="1:8" ht="14.5" customHeight="1" x14ac:dyDescent="0.35">
      <c r="A25" s="202"/>
      <c r="B25" s="202"/>
      <c r="C25" s="202"/>
      <c r="D25" s="202"/>
      <c r="E25" s="202"/>
      <c r="F25" s="202"/>
    </row>
    <row r="26" spans="1:8" ht="29.5" customHeight="1" x14ac:dyDescent="0.35">
      <c r="A26" s="230" t="s">
        <v>209</v>
      </c>
      <c r="B26" s="231"/>
      <c r="C26" s="231"/>
      <c r="D26" s="231"/>
      <c r="E26" s="231"/>
      <c r="F26" s="232"/>
    </row>
    <row r="27" spans="1:8" x14ac:dyDescent="0.35">
      <c r="A27" s="199"/>
      <c r="B27" s="199"/>
      <c r="C27" s="199"/>
      <c r="D27" s="199"/>
      <c r="E27" s="199"/>
      <c r="F27" s="199"/>
    </row>
    <row r="28" spans="1:8" ht="14.5" customHeight="1" x14ac:dyDescent="0.35">
      <c r="A28" s="185" t="s">
        <v>210</v>
      </c>
      <c r="B28" s="186"/>
      <c r="C28" s="186"/>
      <c r="D28" s="186"/>
      <c r="E28" s="186"/>
      <c r="F28" s="187"/>
    </row>
    <row r="29" spans="1:8" ht="22.4" customHeight="1" x14ac:dyDescent="0.35">
      <c r="A29" s="35" t="str">
        <f>A19</f>
        <v xml:space="preserve"> </v>
      </c>
      <c r="B29" s="192" t="str">
        <f>B19</f>
        <v xml:space="preserve"> </v>
      </c>
      <c r="C29" s="192"/>
      <c r="D29" s="192"/>
      <c r="E29" s="192"/>
      <c r="F29" s="192"/>
      <c r="H29" s="15"/>
    </row>
    <row r="30" spans="1:8" x14ac:dyDescent="0.35">
      <c r="A30" s="188"/>
      <c r="B30" s="188"/>
      <c r="C30" s="188"/>
      <c r="D30" s="188"/>
      <c r="E30" s="188"/>
      <c r="F30" s="188"/>
    </row>
    <row r="31" spans="1:8" ht="110.15" customHeight="1" x14ac:dyDescent="0.35">
      <c r="A31" s="41" t="s">
        <v>211</v>
      </c>
      <c r="B31" s="189"/>
      <c r="C31" s="189"/>
      <c r="D31" s="189"/>
      <c r="E31" s="189"/>
      <c r="F31" s="189"/>
    </row>
    <row r="32" spans="1:8" x14ac:dyDescent="0.35">
      <c r="A32" s="190"/>
      <c r="B32" s="190"/>
      <c r="C32" s="190"/>
      <c r="D32" s="190"/>
      <c r="E32" s="190"/>
      <c r="F32" s="190"/>
    </row>
    <row r="33" spans="1:6" x14ac:dyDescent="0.35">
      <c r="A33" s="191" t="s">
        <v>212</v>
      </c>
      <c r="B33" s="191"/>
      <c r="C33" s="191"/>
      <c r="D33" s="191"/>
      <c r="E33" s="191"/>
      <c r="F33" s="191"/>
    </row>
    <row r="35" spans="1:6" x14ac:dyDescent="0.35">
      <c r="A35" s="36" t="s">
        <v>213</v>
      </c>
      <c r="B35" s="193" t="s">
        <v>214</v>
      </c>
      <c r="C35" s="194"/>
      <c r="D35" s="37" t="s">
        <v>215</v>
      </c>
      <c r="E35" s="110" t="s">
        <v>216</v>
      </c>
      <c r="F35" s="37" t="s">
        <v>217</v>
      </c>
    </row>
    <row r="36" spans="1:6" ht="15.65" customHeight="1" x14ac:dyDescent="0.35">
      <c r="A36" s="101" t="s">
        <v>222</v>
      </c>
      <c r="B36" s="181"/>
      <c r="C36" s="182"/>
      <c r="D36" s="179"/>
      <c r="E36" s="179"/>
      <c r="F36" s="179"/>
    </row>
    <row r="37" spans="1:6" ht="35.5" customHeight="1" x14ac:dyDescent="0.35">
      <c r="A37" s="100" t="str">
        <f>VLOOKUP(A36,siiiii!$B$16:$C$20,2,0)</f>
        <v xml:space="preserve">                                                           </v>
      </c>
      <c r="B37" s="183"/>
      <c r="C37" s="184"/>
      <c r="D37" s="180"/>
      <c r="E37" s="180"/>
      <c r="F37" s="180"/>
    </row>
    <row r="38" spans="1:6" x14ac:dyDescent="0.35">
      <c r="A38" s="101" t="s">
        <v>222</v>
      </c>
      <c r="B38" s="181"/>
      <c r="C38" s="182"/>
      <c r="D38" s="179"/>
      <c r="E38" s="179"/>
      <c r="F38" s="179"/>
    </row>
    <row r="39" spans="1:6" ht="35" customHeight="1" x14ac:dyDescent="0.35">
      <c r="A39" s="100" t="str">
        <f>VLOOKUP(A38,siiiii!$B$16:$C$20,2,0)</f>
        <v xml:space="preserve">                                                           </v>
      </c>
      <c r="B39" s="183"/>
      <c r="C39" s="184"/>
      <c r="D39" s="180"/>
      <c r="E39" s="180"/>
      <c r="F39" s="180"/>
    </row>
    <row r="40" spans="1:6" x14ac:dyDescent="0.35">
      <c r="A40" s="101" t="s">
        <v>222</v>
      </c>
      <c r="B40" s="206"/>
      <c r="C40" s="182"/>
      <c r="D40" s="179"/>
      <c r="E40" s="179"/>
      <c r="F40" s="179"/>
    </row>
    <row r="41" spans="1:6" ht="41" customHeight="1" x14ac:dyDescent="0.35">
      <c r="A41" s="100" t="str">
        <f>VLOOKUP(A40,siiiii!$B$16:$C$20,2,0)</f>
        <v xml:space="preserve">                                                           </v>
      </c>
      <c r="B41" s="183"/>
      <c r="C41" s="184"/>
      <c r="D41" s="180"/>
      <c r="E41" s="180"/>
      <c r="F41" s="180"/>
    </row>
    <row r="42" spans="1:6" x14ac:dyDescent="0.35">
      <c r="A42" s="101" t="s">
        <v>222</v>
      </c>
      <c r="B42" s="181"/>
      <c r="C42" s="182"/>
      <c r="D42" s="179"/>
      <c r="E42" s="179"/>
      <c r="F42" s="179"/>
    </row>
    <row r="43" spans="1:6" ht="39.5" customHeight="1" x14ac:dyDescent="0.35">
      <c r="A43" s="100" t="str">
        <f>VLOOKUP(A42,siiiii!$B$16:$C$20,2,0)</f>
        <v xml:space="preserve">                                                           </v>
      </c>
      <c r="B43" s="183"/>
      <c r="C43" s="184"/>
      <c r="D43" s="180"/>
      <c r="E43" s="180"/>
      <c r="F43" s="180"/>
    </row>
    <row r="44" spans="1:6" x14ac:dyDescent="0.35">
      <c r="A44" s="101" t="s">
        <v>222</v>
      </c>
      <c r="B44" s="181"/>
      <c r="C44" s="182"/>
      <c r="D44" s="179"/>
      <c r="E44" s="179"/>
      <c r="F44" s="179"/>
    </row>
    <row r="45" spans="1:6" ht="44" customHeight="1" x14ac:dyDescent="0.35">
      <c r="A45" s="100" t="str">
        <f>VLOOKUP(A44,siiiii!$B$16:$C$20,2,0)</f>
        <v xml:space="preserve">                                                           </v>
      </c>
      <c r="B45" s="183"/>
      <c r="C45" s="184"/>
      <c r="D45" s="180"/>
      <c r="E45" s="180"/>
      <c r="F45" s="180"/>
    </row>
    <row r="46" spans="1:6" ht="15.65" customHeight="1" x14ac:dyDescent="0.35">
      <c r="A46" s="101" t="s">
        <v>222</v>
      </c>
      <c r="B46" s="181"/>
      <c r="C46" s="182"/>
      <c r="D46" s="179"/>
      <c r="E46" s="179"/>
      <c r="F46" s="179"/>
    </row>
    <row r="47" spans="1:6" ht="38.5" customHeight="1" x14ac:dyDescent="0.35">
      <c r="A47" s="100" t="str">
        <f>VLOOKUP(A46,siiiii!$B$16:$C$20,2,0)</f>
        <v xml:space="preserve">                                                           </v>
      </c>
      <c r="B47" s="183"/>
      <c r="C47" s="184"/>
      <c r="D47" s="180"/>
      <c r="E47" s="180"/>
      <c r="F47" s="180"/>
    </row>
    <row r="48" spans="1:6" x14ac:dyDescent="0.35">
      <c r="A48" s="101" t="s">
        <v>222</v>
      </c>
      <c r="B48" s="181"/>
      <c r="C48" s="182"/>
      <c r="D48" s="179"/>
      <c r="E48" s="179"/>
      <c r="F48" s="179"/>
    </row>
    <row r="49" spans="1:6" ht="42" customHeight="1" x14ac:dyDescent="0.35">
      <c r="A49" s="100" t="str">
        <f>VLOOKUP(A48,siiiii!$B$16:$C$20,2,0)</f>
        <v xml:space="preserve">                                                           </v>
      </c>
      <c r="B49" s="183"/>
      <c r="C49" s="184"/>
      <c r="D49" s="180"/>
      <c r="E49" s="180"/>
      <c r="F49" s="180"/>
    </row>
    <row r="50" spans="1:6" x14ac:dyDescent="0.35">
      <c r="A50" s="101" t="s">
        <v>222</v>
      </c>
      <c r="B50" s="181"/>
      <c r="C50" s="182"/>
      <c r="D50" s="179"/>
      <c r="E50" s="179"/>
      <c r="F50" s="179"/>
    </row>
    <row r="51" spans="1:6" ht="51" customHeight="1" x14ac:dyDescent="0.35">
      <c r="A51" s="100" t="str">
        <f>VLOOKUP(A50,siiiii!$B$16:$C$20,2,0)</f>
        <v xml:space="preserve">                                                           </v>
      </c>
      <c r="B51" s="183"/>
      <c r="C51" s="184"/>
      <c r="D51" s="180"/>
      <c r="E51" s="180"/>
      <c r="F51" s="180"/>
    </row>
    <row r="52" spans="1:6" x14ac:dyDescent="0.35">
      <c r="A52" s="101" t="s">
        <v>222</v>
      </c>
      <c r="B52" s="181"/>
      <c r="C52" s="182"/>
      <c r="D52" s="179"/>
      <c r="E52" s="179"/>
      <c r="F52" s="179"/>
    </row>
    <row r="53" spans="1:6" ht="46" x14ac:dyDescent="0.35">
      <c r="A53" s="100" t="str">
        <f>VLOOKUP(A52,siiiii!$B$16:$C$20,2,0)</f>
        <v xml:space="preserve">                                                           </v>
      </c>
      <c r="B53" s="183"/>
      <c r="C53" s="184"/>
      <c r="D53" s="180"/>
      <c r="E53" s="180"/>
      <c r="F53" s="180"/>
    </row>
    <row r="54" spans="1:6" x14ac:dyDescent="0.35">
      <c r="A54" s="101" t="s">
        <v>222</v>
      </c>
      <c r="B54" s="181"/>
      <c r="C54" s="182"/>
      <c r="D54" s="209"/>
      <c r="E54" s="179"/>
      <c r="F54" s="179"/>
    </row>
    <row r="55" spans="1:6" ht="52" customHeight="1" x14ac:dyDescent="0.35">
      <c r="A55" s="100" t="str">
        <f>VLOOKUP(A54,siiiii!$B$16:$C$20,2,0)</f>
        <v xml:space="preserve">                                                           </v>
      </c>
      <c r="B55" s="183"/>
      <c r="C55" s="184"/>
      <c r="D55" s="210"/>
      <c r="E55" s="180"/>
      <c r="F55" s="180"/>
    </row>
    <row r="56" spans="1:6" ht="15.65" customHeight="1" x14ac:dyDescent="0.35">
      <c r="A56" s="101" t="s">
        <v>222</v>
      </c>
      <c r="B56" s="181"/>
      <c r="C56" s="182"/>
      <c r="D56" s="179"/>
      <c r="E56" s="179"/>
      <c r="F56" s="179"/>
    </row>
    <row r="57" spans="1:6" ht="46.5" customHeight="1" x14ac:dyDescent="0.35">
      <c r="A57" s="100" t="str">
        <f>VLOOKUP(A56,siiiii!$B$16:$C$20,2,0)</f>
        <v xml:space="preserve">                                                           </v>
      </c>
      <c r="B57" s="183"/>
      <c r="C57" s="184"/>
      <c r="D57" s="180"/>
      <c r="E57" s="180"/>
      <c r="F57" s="180"/>
    </row>
    <row r="58" spans="1:6" x14ac:dyDescent="0.35">
      <c r="A58" s="101" t="s">
        <v>222</v>
      </c>
      <c r="B58" s="181"/>
      <c r="C58" s="182"/>
      <c r="D58" s="179"/>
      <c r="E58" s="179"/>
      <c r="F58" s="179"/>
    </row>
    <row r="59" spans="1:6" ht="46" customHeight="1" x14ac:dyDescent="0.35">
      <c r="A59" s="100" t="str">
        <f>VLOOKUP(A58,siiiii!$B$16:$C$20,2,0)</f>
        <v xml:space="preserve">                                                           </v>
      </c>
      <c r="B59" s="183"/>
      <c r="C59" s="184"/>
      <c r="D59" s="180"/>
      <c r="E59" s="180"/>
      <c r="F59" s="180"/>
    </row>
    <row r="60" spans="1:6" x14ac:dyDescent="0.35">
      <c r="A60" s="101" t="s">
        <v>222</v>
      </c>
      <c r="B60" s="181"/>
      <c r="C60" s="182"/>
      <c r="D60" s="179"/>
      <c r="E60" s="179"/>
      <c r="F60" s="179"/>
    </row>
    <row r="61" spans="1:6" ht="46" x14ac:dyDescent="0.35">
      <c r="A61" s="100" t="str">
        <f>VLOOKUP(A60,siiiii!$B$16:$C$20,2,0)</f>
        <v xml:space="preserve">                                                           </v>
      </c>
      <c r="B61" s="183"/>
      <c r="C61" s="184"/>
      <c r="D61" s="180"/>
      <c r="E61" s="180"/>
      <c r="F61" s="180"/>
    </row>
    <row r="62" spans="1:6" x14ac:dyDescent="0.35">
      <c r="A62" s="101" t="s">
        <v>222</v>
      </c>
      <c r="B62" s="181"/>
      <c r="C62" s="182"/>
      <c r="D62" s="179"/>
      <c r="E62" s="179"/>
      <c r="F62" s="179"/>
    </row>
    <row r="63" spans="1:6" ht="46" x14ac:dyDescent="0.35">
      <c r="A63" s="100" t="str">
        <f>VLOOKUP(A62,siiiii!$B$16:$C$20,2,0)</f>
        <v xml:space="preserve">                                                           </v>
      </c>
      <c r="B63" s="183"/>
      <c r="C63" s="184"/>
      <c r="D63" s="180"/>
      <c r="E63" s="180"/>
      <c r="F63" s="180"/>
    </row>
    <row r="64" spans="1:6" x14ac:dyDescent="0.35">
      <c r="A64" s="199"/>
      <c r="B64" s="199"/>
      <c r="C64" s="199"/>
      <c r="D64" s="199"/>
      <c r="E64" s="199"/>
      <c r="F64" s="199"/>
    </row>
    <row r="65" spans="1:8" ht="15.75" customHeight="1" x14ac:dyDescent="0.35">
      <c r="A65" s="185" t="s">
        <v>210</v>
      </c>
      <c r="B65" s="186"/>
      <c r="C65" s="186"/>
      <c r="D65" s="186"/>
      <c r="E65" s="186"/>
      <c r="F65" s="187"/>
    </row>
    <row r="66" spans="1:8" ht="34.4" customHeight="1" x14ac:dyDescent="0.35">
      <c r="A66" s="35" t="str">
        <f>A20</f>
        <v xml:space="preserve"> </v>
      </c>
      <c r="B66" s="201" t="str">
        <f>B20</f>
        <v xml:space="preserve">  </v>
      </c>
      <c r="C66" s="202"/>
      <c r="D66" s="202"/>
      <c r="E66" s="202"/>
      <c r="F66" s="203"/>
      <c r="H66" s="15"/>
    </row>
    <row r="67" spans="1:8" x14ac:dyDescent="0.35">
      <c r="A67" s="193"/>
      <c r="B67" s="200"/>
      <c r="C67" s="200"/>
      <c r="D67" s="200"/>
      <c r="E67" s="200"/>
      <c r="F67" s="194"/>
    </row>
    <row r="68" spans="1:8" ht="110.15" customHeight="1" x14ac:dyDescent="0.35">
      <c r="A68" s="41" t="s">
        <v>211</v>
      </c>
      <c r="B68" s="189"/>
      <c r="C68" s="189"/>
      <c r="D68" s="189"/>
      <c r="E68" s="189"/>
      <c r="F68" s="189"/>
    </row>
    <row r="69" spans="1:8" x14ac:dyDescent="0.35">
      <c r="A69" s="190"/>
      <c r="B69" s="190"/>
      <c r="C69" s="190"/>
      <c r="D69" s="190"/>
      <c r="E69" s="190"/>
      <c r="F69" s="190"/>
    </row>
    <row r="70" spans="1:8" x14ac:dyDescent="0.35">
      <c r="A70" s="191" t="s">
        <v>212</v>
      </c>
      <c r="B70" s="191"/>
      <c r="C70" s="191"/>
      <c r="D70" s="191"/>
      <c r="E70" s="191"/>
      <c r="F70" s="191"/>
    </row>
    <row r="72" spans="1:8" x14ac:dyDescent="0.35">
      <c r="A72" s="37" t="s">
        <v>213</v>
      </c>
      <c r="B72" s="193" t="s">
        <v>214</v>
      </c>
      <c r="C72" s="194"/>
      <c r="D72" s="37" t="s">
        <v>215</v>
      </c>
      <c r="E72" s="110" t="s">
        <v>216</v>
      </c>
      <c r="F72" s="37" t="s">
        <v>217</v>
      </c>
    </row>
    <row r="73" spans="1:8" x14ac:dyDescent="0.35">
      <c r="A73" s="101" t="s">
        <v>222</v>
      </c>
      <c r="B73" s="181"/>
      <c r="C73" s="182"/>
      <c r="D73" s="179"/>
      <c r="E73" s="179"/>
      <c r="F73" s="179"/>
    </row>
    <row r="74" spans="1:8" ht="41" customHeight="1" x14ac:dyDescent="0.35">
      <c r="A74" s="149" t="str">
        <f>VLOOKUP(A73,siiiii!$B$16:$C$20,2,0)</f>
        <v xml:space="preserve">                                                           </v>
      </c>
      <c r="B74" s="183"/>
      <c r="C74" s="184"/>
      <c r="D74" s="180"/>
      <c r="E74" s="180"/>
      <c r="F74" s="180"/>
    </row>
    <row r="75" spans="1:8" ht="15" customHeight="1" x14ac:dyDescent="0.35">
      <c r="A75" s="101" t="s">
        <v>222</v>
      </c>
      <c r="B75" s="206"/>
      <c r="C75" s="182"/>
      <c r="D75" s="179"/>
      <c r="E75" s="179"/>
      <c r="F75" s="179"/>
    </row>
    <row r="76" spans="1:8" ht="51.5" customHeight="1" x14ac:dyDescent="0.35">
      <c r="A76" s="100" t="str">
        <f>VLOOKUP(A75,siiiii!$B$16:$C$20,2,0)</f>
        <v xml:space="preserve">                                                           </v>
      </c>
      <c r="B76" s="183"/>
      <c r="C76" s="184"/>
      <c r="D76" s="180"/>
      <c r="E76" s="180"/>
      <c r="F76" s="180"/>
    </row>
    <row r="77" spans="1:8" ht="15" customHeight="1" x14ac:dyDescent="0.35">
      <c r="A77" s="101" t="s">
        <v>222</v>
      </c>
      <c r="B77" s="181"/>
      <c r="C77" s="182"/>
      <c r="D77" s="179"/>
      <c r="E77" s="179"/>
      <c r="F77" s="179"/>
    </row>
    <row r="78" spans="1:8" ht="63" customHeight="1" x14ac:dyDescent="0.35">
      <c r="A78" s="100" t="str">
        <f>VLOOKUP(A77,siiiii!$B$16:$C$20,2,0)</f>
        <v xml:space="preserve">                                                           </v>
      </c>
      <c r="B78" s="183"/>
      <c r="C78" s="184"/>
      <c r="D78" s="180"/>
      <c r="E78" s="180"/>
      <c r="F78" s="180"/>
    </row>
    <row r="79" spans="1:8" x14ac:dyDescent="0.35">
      <c r="A79" s="101" t="s">
        <v>222</v>
      </c>
      <c r="B79" s="181"/>
      <c r="C79" s="182"/>
      <c r="D79" s="179"/>
      <c r="E79" s="179"/>
      <c r="F79" s="179"/>
    </row>
    <row r="80" spans="1:8" ht="45.75" customHeight="1" x14ac:dyDescent="0.35">
      <c r="A80" s="100" t="str">
        <f>VLOOKUP(A79,siiiii!$B$16:$C$20,2,0)</f>
        <v xml:space="preserve">                                                           </v>
      </c>
      <c r="B80" s="183"/>
      <c r="C80" s="184"/>
      <c r="D80" s="180"/>
      <c r="E80" s="180"/>
      <c r="F80" s="180"/>
    </row>
    <row r="81" spans="1:6" x14ac:dyDescent="0.35">
      <c r="A81" s="101" t="s">
        <v>222</v>
      </c>
      <c r="B81" s="181"/>
      <c r="C81" s="182"/>
      <c r="D81" s="207"/>
      <c r="E81" s="179"/>
      <c r="F81" s="179"/>
    </row>
    <row r="82" spans="1:6" ht="46" x14ac:dyDescent="0.35">
      <c r="A82" s="100" t="str">
        <f>VLOOKUP(A81,siiiii!$B$16:$C$20,2,0)</f>
        <v xml:space="preserve">                                                           </v>
      </c>
      <c r="B82" s="183"/>
      <c r="C82" s="184"/>
      <c r="D82" s="208"/>
      <c r="E82" s="180"/>
      <c r="F82" s="180"/>
    </row>
    <row r="83" spans="1:6" x14ac:dyDescent="0.35">
      <c r="A83" s="101" t="s">
        <v>222</v>
      </c>
      <c r="B83" s="181"/>
      <c r="C83" s="182"/>
      <c r="D83" s="179"/>
      <c r="E83" s="179"/>
      <c r="F83" s="179"/>
    </row>
    <row r="84" spans="1:6" ht="46" x14ac:dyDescent="0.35">
      <c r="A84" s="100" t="str">
        <f>VLOOKUP(A83,siiiii!$B$16:$C$20,2,0)</f>
        <v xml:space="preserve">                                                           </v>
      </c>
      <c r="B84" s="183"/>
      <c r="C84" s="184"/>
      <c r="D84" s="180"/>
      <c r="E84" s="180"/>
      <c r="F84" s="180"/>
    </row>
    <row r="85" spans="1:6" x14ac:dyDescent="0.35">
      <c r="A85" s="101" t="s">
        <v>222</v>
      </c>
      <c r="B85" s="181"/>
      <c r="C85" s="182"/>
      <c r="D85" s="179"/>
      <c r="E85" s="179"/>
      <c r="F85" s="179"/>
    </row>
    <row r="86" spans="1:6" ht="66" customHeight="1" x14ac:dyDescent="0.35">
      <c r="A86" s="100" t="str">
        <f>VLOOKUP(A85,siiiii!$B$16:$C$20,2,0)</f>
        <v xml:space="preserve">                                                           </v>
      </c>
      <c r="B86" s="183"/>
      <c r="C86" s="184"/>
      <c r="D86" s="180"/>
      <c r="E86" s="180"/>
      <c r="F86" s="180"/>
    </row>
    <row r="87" spans="1:6" x14ac:dyDescent="0.35">
      <c r="A87" s="101" t="s">
        <v>222</v>
      </c>
      <c r="B87" s="181"/>
      <c r="C87" s="182"/>
      <c r="D87" s="207"/>
      <c r="E87" s="179"/>
      <c r="F87" s="179"/>
    </row>
    <row r="88" spans="1:6" ht="56.25" customHeight="1" x14ac:dyDescent="0.35">
      <c r="A88" s="100" t="str">
        <f>VLOOKUP(A87,siiiii!$B$16:$C$20,2,0)</f>
        <v xml:space="preserve">                                                           </v>
      </c>
      <c r="B88" s="183"/>
      <c r="C88" s="184"/>
      <c r="D88" s="208"/>
      <c r="E88" s="180"/>
      <c r="F88" s="180"/>
    </row>
    <row r="89" spans="1:6" x14ac:dyDescent="0.35">
      <c r="A89" s="101" t="s">
        <v>222</v>
      </c>
      <c r="B89" s="181"/>
      <c r="C89" s="182"/>
      <c r="D89" s="179"/>
      <c r="E89" s="179"/>
      <c r="F89" s="179"/>
    </row>
    <row r="90" spans="1:6" ht="62" customHeight="1" x14ac:dyDescent="0.35">
      <c r="A90" s="100" t="str">
        <f>VLOOKUP(A89,siiiii!$B$16:$C$20,2,0)</f>
        <v xml:space="preserve">                                                           </v>
      </c>
      <c r="B90" s="183"/>
      <c r="C90" s="184"/>
      <c r="D90" s="180"/>
      <c r="E90" s="180"/>
      <c r="F90" s="180"/>
    </row>
    <row r="91" spans="1:6" x14ac:dyDescent="0.35">
      <c r="A91" s="101" t="s">
        <v>222</v>
      </c>
      <c r="B91" s="181"/>
      <c r="C91" s="182"/>
      <c r="D91" s="179"/>
      <c r="E91" s="179"/>
      <c r="F91" s="179"/>
    </row>
    <row r="92" spans="1:6" ht="46" x14ac:dyDescent="0.35">
      <c r="A92" s="100" t="str">
        <f>VLOOKUP(A91,siiiii!$B$16:$C$20,2,0)</f>
        <v xml:space="preserve">                                                           </v>
      </c>
      <c r="B92" s="183"/>
      <c r="C92" s="184"/>
      <c r="D92" s="180"/>
      <c r="E92" s="180"/>
      <c r="F92" s="180"/>
    </row>
    <row r="93" spans="1:6" x14ac:dyDescent="0.35">
      <c r="A93" s="101" t="s">
        <v>222</v>
      </c>
      <c r="B93" s="181"/>
      <c r="C93" s="182"/>
      <c r="D93" s="179"/>
      <c r="E93" s="179"/>
      <c r="F93" s="179"/>
    </row>
    <row r="94" spans="1:6" ht="54.5" customHeight="1" x14ac:dyDescent="0.35">
      <c r="A94" s="100" t="str">
        <f>VLOOKUP(A93,siiiii!$B$16:$C$20,2,0)</f>
        <v xml:space="preserve">                                                           </v>
      </c>
      <c r="B94" s="183"/>
      <c r="C94" s="184"/>
      <c r="D94" s="180"/>
      <c r="E94" s="180"/>
      <c r="F94" s="180"/>
    </row>
    <row r="95" spans="1:6" x14ac:dyDescent="0.35">
      <c r="A95" s="101" t="s">
        <v>222</v>
      </c>
      <c r="B95" s="181"/>
      <c r="C95" s="182"/>
      <c r="D95" s="204"/>
      <c r="E95" s="179"/>
      <c r="F95" s="179"/>
    </row>
    <row r="96" spans="1:6" ht="46" x14ac:dyDescent="0.35">
      <c r="A96" s="100" t="str">
        <f>VLOOKUP(A95,siiiii!$B$16:$C$20,2,0)</f>
        <v xml:space="preserve">                                                           </v>
      </c>
      <c r="B96" s="183"/>
      <c r="C96" s="184"/>
      <c r="D96" s="205"/>
      <c r="E96" s="180"/>
      <c r="F96" s="180"/>
    </row>
    <row r="97" spans="1:8" ht="15" customHeight="1" x14ac:dyDescent="0.35">
      <c r="A97" s="147" t="s">
        <v>222</v>
      </c>
      <c r="B97" s="181"/>
      <c r="C97" s="182"/>
      <c r="D97" s="179"/>
      <c r="E97" s="179"/>
      <c r="F97" s="179"/>
    </row>
    <row r="98" spans="1:8" ht="46.5" customHeight="1" x14ac:dyDescent="0.35">
      <c r="A98" s="148" t="str">
        <f>VLOOKUP(A97,siiiii!$B$16:$C$20,2,0)</f>
        <v xml:space="preserve">                                                           </v>
      </c>
      <c r="B98" s="183"/>
      <c r="C98" s="184"/>
      <c r="D98" s="180"/>
      <c r="E98" s="180"/>
      <c r="F98" s="180"/>
    </row>
    <row r="99" spans="1:8" ht="15" customHeight="1" x14ac:dyDescent="0.35">
      <c r="A99" s="101" t="s">
        <v>222</v>
      </c>
      <c r="B99" s="181"/>
      <c r="C99" s="182"/>
      <c r="D99" s="179"/>
      <c r="E99" s="179"/>
      <c r="F99" s="179"/>
    </row>
    <row r="100" spans="1:8" ht="63" customHeight="1" x14ac:dyDescent="0.35">
      <c r="A100" s="100" t="str">
        <f>VLOOKUP(A99,siiiii!$B$16:$C$20,2,0)</f>
        <v xml:space="preserve">                                                           </v>
      </c>
      <c r="B100" s="183"/>
      <c r="C100" s="184"/>
      <c r="D100" s="180"/>
      <c r="E100" s="180"/>
      <c r="F100" s="180"/>
    </row>
    <row r="101" spans="1:8" x14ac:dyDescent="0.35">
      <c r="A101" s="101" t="s">
        <v>222</v>
      </c>
      <c r="B101" s="181"/>
      <c r="C101" s="182"/>
      <c r="D101" s="179"/>
      <c r="E101" s="179"/>
      <c r="F101" s="179"/>
    </row>
    <row r="102" spans="1:8" ht="46" x14ac:dyDescent="0.35">
      <c r="A102" s="100" t="str">
        <f>VLOOKUP(A101,siiiii!$B$16:$C$20,2,0)</f>
        <v xml:space="preserve">                                                           </v>
      </c>
      <c r="B102" s="183"/>
      <c r="C102" s="184"/>
      <c r="D102" s="180"/>
      <c r="E102" s="180"/>
      <c r="F102" s="180"/>
    </row>
    <row r="104" spans="1:8" ht="15.75" customHeight="1" x14ac:dyDescent="0.35">
      <c r="A104" s="185" t="s">
        <v>210</v>
      </c>
      <c r="B104" s="186"/>
      <c r="C104" s="186"/>
      <c r="D104" s="186"/>
      <c r="E104" s="186"/>
      <c r="F104" s="187"/>
    </row>
    <row r="105" spans="1:8" ht="34.4" customHeight="1" x14ac:dyDescent="0.35">
      <c r="A105" s="35" t="str">
        <f>A21</f>
        <v xml:space="preserve"> </v>
      </c>
      <c r="B105" s="192" t="str">
        <f>B21</f>
        <v xml:space="preserve"> </v>
      </c>
      <c r="C105" s="192"/>
      <c r="D105" s="192"/>
      <c r="E105" s="192"/>
      <c r="F105" s="192"/>
      <c r="H105" s="15"/>
    </row>
    <row r="106" spans="1:8" x14ac:dyDescent="0.35">
      <c r="A106" s="188"/>
      <c r="B106" s="188"/>
      <c r="C106" s="188"/>
      <c r="D106" s="188"/>
      <c r="E106" s="188"/>
      <c r="F106" s="188"/>
    </row>
    <row r="107" spans="1:8" ht="107" customHeight="1" x14ac:dyDescent="0.35">
      <c r="A107" s="41" t="s">
        <v>211</v>
      </c>
      <c r="B107" s="189"/>
      <c r="C107" s="189"/>
      <c r="D107" s="189"/>
      <c r="E107" s="189"/>
      <c r="F107" s="189"/>
    </row>
    <row r="108" spans="1:8" x14ac:dyDescent="0.35">
      <c r="A108" s="190"/>
      <c r="B108" s="190"/>
      <c r="C108" s="190"/>
      <c r="D108" s="190"/>
      <c r="E108" s="190"/>
      <c r="F108" s="190"/>
    </row>
    <row r="109" spans="1:8" x14ac:dyDescent="0.35">
      <c r="A109" s="191" t="s">
        <v>212</v>
      </c>
      <c r="B109" s="191"/>
      <c r="C109" s="191"/>
      <c r="D109" s="191"/>
      <c r="E109" s="191"/>
      <c r="F109" s="191"/>
    </row>
    <row r="111" spans="1:8" x14ac:dyDescent="0.35">
      <c r="A111" s="37" t="s">
        <v>213</v>
      </c>
      <c r="B111" s="193" t="s">
        <v>214</v>
      </c>
      <c r="C111" s="194"/>
      <c r="D111" s="37" t="s">
        <v>215</v>
      </c>
      <c r="E111" s="110" t="s">
        <v>216</v>
      </c>
      <c r="F111" s="37" t="s">
        <v>217</v>
      </c>
    </row>
    <row r="112" spans="1:8" x14ac:dyDescent="0.35">
      <c r="A112" s="101" t="s">
        <v>222</v>
      </c>
      <c r="B112" s="181"/>
      <c r="C112" s="182"/>
      <c r="D112" s="179"/>
      <c r="E112" s="179"/>
      <c r="F112" s="179"/>
    </row>
    <row r="113" spans="1:6" ht="46" x14ac:dyDescent="0.35">
      <c r="A113" s="149" t="str">
        <f>VLOOKUP(A112,siiiii!$B$16:$C$20,2,0)</f>
        <v xml:space="preserve">                                                           </v>
      </c>
      <c r="B113" s="183"/>
      <c r="C113" s="184"/>
      <c r="D113" s="180"/>
      <c r="E113" s="180"/>
      <c r="F113" s="180"/>
    </row>
    <row r="114" spans="1:6" x14ac:dyDescent="0.35">
      <c r="A114" s="101" t="s">
        <v>222</v>
      </c>
      <c r="B114" s="195"/>
      <c r="C114" s="196"/>
      <c r="D114" s="179"/>
      <c r="E114" s="179"/>
      <c r="F114" s="179"/>
    </row>
    <row r="115" spans="1:6" ht="66.75" customHeight="1" x14ac:dyDescent="0.35">
      <c r="A115" s="100" t="str">
        <f>VLOOKUP(A114,siiiii!$B$16:$C$20,2,0)</f>
        <v xml:space="preserve">                                                           </v>
      </c>
      <c r="B115" s="197"/>
      <c r="C115" s="198"/>
      <c r="D115" s="180"/>
      <c r="E115" s="180"/>
      <c r="F115" s="180"/>
    </row>
    <row r="116" spans="1:6" x14ac:dyDescent="0.35">
      <c r="A116" s="101" t="s">
        <v>222</v>
      </c>
      <c r="B116" s="181"/>
      <c r="C116" s="182"/>
      <c r="D116" s="179"/>
      <c r="E116" s="179"/>
      <c r="F116" s="179"/>
    </row>
    <row r="117" spans="1:6" ht="46.5" customHeight="1" x14ac:dyDescent="0.35">
      <c r="A117" s="100" t="str">
        <f>VLOOKUP(A116,siiiii!$B$16:$C$20,2,0)</f>
        <v xml:space="preserve">                                                           </v>
      </c>
      <c r="B117" s="183"/>
      <c r="C117" s="184"/>
      <c r="D117" s="180"/>
      <c r="E117" s="180"/>
      <c r="F117" s="180"/>
    </row>
    <row r="118" spans="1:6" x14ac:dyDescent="0.35">
      <c r="A118" s="101" t="s">
        <v>222</v>
      </c>
      <c r="B118" s="181"/>
      <c r="C118" s="182"/>
      <c r="D118" s="179"/>
      <c r="E118" s="179"/>
      <c r="F118" s="179"/>
    </row>
    <row r="119" spans="1:6" ht="74.25" customHeight="1" x14ac:dyDescent="0.35">
      <c r="A119" s="100" t="str">
        <f>VLOOKUP(A118,siiiii!$B$16:$C$20,2,0)</f>
        <v xml:space="preserve">                                                           </v>
      </c>
      <c r="B119" s="183"/>
      <c r="C119" s="184"/>
      <c r="D119" s="180"/>
      <c r="E119" s="180"/>
      <c r="F119" s="180"/>
    </row>
    <row r="120" spans="1:6" x14ac:dyDescent="0.35">
      <c r="A120" s="101" t="s">
        <v>222</v>
      </c>
      <c r="B120" s="181"/>
      <c r="C120" s="182"/>
      <c r="D120" s="179"/>
      <c r="E120" s="179"/>
      <c r="F120" s="179"/>
    </row>
    <row r="121" spans="1:6" ht="46" x14ac:dyDescent="0.35">
      <c r="A121" s="100" t="str">
        <f>VLOOKUP(A120,siiiii!$B$16:$C$20,2,0)</f>
        <v xml:space="preserve">                                                           </v>
      </c>
      <c r="B121" s="183"/>
      <c r="C121" s="184"/>
      <c r="D121" s="180"/>
      <c r="E121" s="180"/>
      <c r="F121" s="180"/>
    </row>
    <row r="122" spans="1:6" x14ac:dyDescent="0.35">
      <c r="A122" s="101" t="s">
        <v>222</v>
      </c>
      <c r="B122" s="181"/>
      <c r="C122" s="182"/>
      <c r="D122" s="179"/>
      <c r="E122" s="179"/>
      <c r="F122" s="179"/>
    </row>
    <row r="123" spans="1:6" ht="46" x14ac:dyDescent="0.35">
      <c r="A123" s="100" t="str">
        <f>VLOOKUP(A122,siiiii!$B$16:$C$20,2,0)</f>
        <v xml:space="preserve">                                                           </v>
      </c>
      <c r="B123" s="183"/>
      <c r="C123" s="184"/>
      <c r="D123" s="180"/>
      <c r="E123" s="180"/>
      <c r="F123" s="180"/>
    </row>
    <row r="124" spans="1:6" x14ac:dyDescent="0.35">
      <c r="A124" s="101" t="s">
        <v>222</v>
      </c>
      <c r="B124" s="181"/>
      <c r="C124" s="182"/>
      <c r="D124" s="179"/>
      <c r="E124" s="179"/>
      <c r="F124" s="179"/>
    </row>
    <row r="125" spans="1:6" ht="46.5" customHeight="1" x14ac:dyDescent="0.35">
      <c r="A125" s="100" t="str">
        <f>VLOOKUP(A124,siiiii!$B$16:$C$20,2,0)</f>
        <v xml:space="preserve">                                                           </v>
      </c>
      <c r="B125" s="183"/>
      <c r="C125" s="184"/>
      <c r="D125" s="180"/>
      <c r="E125" s="180"/>
      <c r="F125" s="180"/>
    </row>
    <row r="126" spans="1:6" x14ac:dyDescent="0.35">
      <c r="A126" s="101" t="s">
        <v>222</v>
      </c>
      <c r="B126" s="181"/>
      <c r="C126" s="182"/>
      <c r="D126" s="179"/>
      <c r="E126" s="179"/>
      <c r="F126" s="179"/>
    </row>
    <row r="127" spans="1:6" ht="79.5" customHeight="1" x14ac:dyDescent="0.35">
      <c r="A127" s="100" t="str">
        <f>VLOOKUP(A126,siiiii!$B$16:$C$20,2,0)</f>
        <v xml:space="preserve">                                                           </v>
      </c>
      <c r="B127" s="183"/>
      <c r="C127" s="184"/>
      <c r="D127" s="180"/>
      <c r="E127" s="180"/>
      <c r="F127" s="180"/>
    </row>
    <row r="128" spans="1:6" x14ac:dyDescent="0.35">
      <c r="A128" s="101" t="s">
        <v>222</v>
      </c>
      <c r="B128" s="181"/>
      <c r="C128" s="182"/>
      <c r="D128" s="179"/>
      <c r="E128" s="179"/>
      <c r="F128" s="179"/>
    </row>
    <row r="129" spans="1:8" ht="46.5" customHeight="1" x14ac:dyDescent="0.35">
      <c r="A129" s="100" t="str">
        <f>VLOOKUP(A128,siiiii!$B$16:$C$20,2,0)</f>
        <v xml:space="preserve">                                                           </v>
      </c>
      <c r="B129" s="183"/>
      <c r="C129" s="184"/>
      <c r="D129" s="180"/>
      <c r="E129" s="180"/>
      <c r="F129" s="180"/>
    </row>
    <row r="130" spans="1:8" x14ac:dyDescent="0.35">
      <c r="A130" s="101" t="s">
        <v>222</v>
      </c>
      <c r="B130" s="181"/>
      <c r="C130" s="182"/>
      <c r="D130" s="179"/>
      <c r="E130" s="179"/>
      <c r="F130" s="179"/>
    </row>
    <row r="131" spans="1:8" ht="55" customHeight="1" x14ac:dyDescent="0.35">
      <c r="A131" s="100" t="str">
        <f>VLOOKUP(A130,siiiii!$B$16:$C$20,2,0)</f>
        <v xml:space="preserve">                                                           </v>
      </c>
      <c r="B131" s="183"/>
      <c r="C131" s="184"/>
      <c r="D131" s="180"/>
      <c r="E131" s="180"/>
      <c r="F131" s="180"/>
    </row>
    <row r="132" spans="1:8" x14ac:dyDescent="0.35">
      <c r="A132" s="101" t="s">
        <v>222</v>
      </c>
      <c r="B132" s="181"/>
      <c r="C132" s="182"/>
      <c r="D132" s="179"/>
      <c r="E132" s="179"/>
      <c r="F132" s="179"/>
    </row>
    <row r="133" spans="1:8" ht="46" x14ac:dyDescent="0.35">
      <c r="A133" s="100" t="str">
        <f>VLOOKUP(A132,siiiii!$B$16:$C$20,2,0)</f>
        <v xml:space="preserve">                                                           </v>
      </c>
      <c r="B133" s="183"/>
      <c r="C133" s="184"/>
      <c r="D133" s="180"/>
      <c r="E133" s="180"/>
      <c r="F133" s="180"/>
    </row>
    <row r="134" spans="1:8" x14ac:dyDescent="0.35">
      <c r="A134" s="101" t="s">
        <v>222</v>
      </c>
      <c r="B134" s="181"/>
      <c r="C134" s="182"/>
      <c r="D134" s="179"/>
      <c r="E134" s="179"/>
      <c r="F134" s="179"/>
    </row>
    <row r="135" spans="1:8" ht="46.5" customHeight="1" x14ac:dyDescent="0.35">
      <c r="A135" s="100" t="str">
        <f>VLOOKUP(A134,siiiii!$B$16:$C$20,2,0)</f>
        <v xml:space="preserve">                                                           </v>
      </c>
      <c r="B135" s="183"/>
      <c r="C135" s="184"/>
      <c r="D135" s="180"/>
      <c r="E135" s="180"/>
      <c r="F135" s="180"/>
    </row>
    <row r="136" spans="1:8" x14ac:dyDescent="0.35">
      <c r="A136" s="101" t="s">
        <v>222</v>
      </c>
      <c r="B136" s="181"/>
      <c r="C136" s="182"/>
      <c r="D136" s="179"/>
      <c r="E136" s="179"/>
      <c r="F136" s="179"/>
    </row>
    <row r="137" spans="1:8" ht="46" x14ac:dyDescent="0.35">
      <c r="A137" s="100" t="str">
        <f>VLOOKUP(A136,siiiii!$B$16:$C$20,2,0)</f>
        <v xml:space="preserve">                                                           </v>
      </c>
      <c r="B137" s="183"/>
      <c r="C137" s="184"/>
      <c r="D137" s="180"/>
      <c r="E137" s="180"/>
      <c r="F137" s="180"/>
    </row>
    <row r="138" spans="1:8" x14ac:dyDescent="0.35">
      <c r="A138" s="101" t="s">
        <v>222</v>
      </c>
      <c r="B138" s="181"/>
      <c r="C138" s="182"/>
      <c r="D138" s="179"/>
      <c r="E138" s="179"/>
      <c r="F138" s="179"/>
    </row>
    <row r="139" spans="1:8" ht="46" x14ac:dyDescent="0.35">
      <c r="A139" s="100" t="str">
        <f>VLOOKUP(A138,siiiii!$B$16:$C$20,2,0)</f>
        <v xml:space="preserve">                                                           </v>
      </c>
      <c r="B139" s="183"/>
      <c r="C139" s="184"/>
      <c r="D139" s="180"/>
      <c r="E139" s="180"/>
      <c r="F139" s="180"/>
    </row>
    <row r="140" spans="1:8" x14ac:dyDescent="0.35">
      <c r="A140" s="101" t="s">
        <v>222</v>
      </c>
      <c r="B140" s="181"/>
      <c r="C140" s="182"/>
      <c r="D140" s="179"/>
      <c r="E140" s="179"/>
      <c r="F140" s="179"/>
    </row>
    <row r="141" spans="1:8" ht="46" x14ac:dyDescent="0.35">
      <c r="A141" s="100" t="str">
        <f>VLOOKUP(A140,siiiii!$B$16:$C$20,2,0)</f>
        <v xml:space="preserve">                                                           </v>
      </c>
      <c r="B141" s="183"/>
      <c r="C141" s="184"/>
      <c r="D141" s="180"/>
      <c r="E141" s="180"/>
      <c r="F141" s="180"/>
    </row>
    <row r="143" spans="1:8" ht="15.75" customHeight="1" x14ac:dyDescent="0.35">
      <c r="A143" s="185" t="s">
        <v>223</v>
      </c>
      <c r="B143" s="186"/>
      <c r="C143" s="186"/>
      <c r="D143" s="186"/>
      <c r="E143" s="186"/>
      <c r="F143" s="187"/>
    </row>
    <row r="144" spans="1:8" ht="34.4" customHeight="1" x14ac:dyDescent="0.35">
      <c r="A144" s="35" t="str">
        <f>A22</f>
        <v xml:space="preserve"> </v>
      </c>
      <c r="B144" s="192" t="str">
        <f>B22</f>
        <v xml:space="preserve"> </v>
      </c>
      <c r="C144" s="192"/>
      <c r="D144" s="192"/>
      <c r="E144" s="192"/>
      <c r="F144" s="192"/>
      <c r="H144" s="15"/>
    </row>
    <row r="145" spans="1:6" x14ac:dyDescent="0.35">
      <c r="A145" s="188"/>
      <c r="B145" s="188"/>
      <c r="C145" s="188"/>
      <c r="D145" s="188"/>
      <c r="E145" s="188"/>
      <c r="F145" s="188"/>
    </row>
    <row r="146" spans="1:6" ht="110.15" customHeight="1" x14ac:dyDescent="0.35">
      <c r="A146" s="41" t="s">
        <v>211</v>
      </c>
      <c r="B146" s="189"/>
      <c r="C146" s="189"/>
      <c r="D146" s="189"/>
      <c r="E146" s="189"/>
      <c r="F146" s="189"/>
    </row>
    <row r="147" spans="1:6" x14ac:dyDescent="0.35">
      <c r="A147" s="190"/>
      <c r="B147" s="190"/>
      <c r="C147" s="190"/>
      <c r="D147" s="190"/>
      <c r="E147" s="190"/>
      <c r="F147" s="190"/>
    </row>
    <row r="148" spans="1:6" ht="15" customHeight="1" x14ac:dyDescent="0.35">
      <c r="A148" s="191" t="s">
        <v>212</v>
      </c>
      <c r="B148" s="191"/>
      <c r="C148" s="191"/>
      <c r="D148" s="191"/>
      <c r="E148" s="191"/>
      <c r="F148" s="191"/>
    </row>
    <row r="150" spans="1:6" x14ac:dyDescent="0.35">
      <c r="A150" s="37" t="s">
        <v>213</v>
      </c>
      <c r="B150" s="193" t="s">
        <v>214</v>
      </c>
      <c r="C150" s="194"/>
      <c r="D150" s="37" t="s">
        <v>215</v>
      </c>
      <c r="E150" s="110" t="s">
        <v>216</v>
      </c>
      <c r="F150" s="37" t="s">
        <v>217</v>
      </c>
    </row>
    <row r="151" spans="1:6" x14ac:dyDescent="0.35">
      <c r="A151" s="101" t="s">
        <v>222</v>
      </c>
      <c r="B151" s="181"/>
      <c r="C151" s="182"/>
      <c r="D151" s="179"/>
      <c r="E151" s="179"/>
      <c r="F151" s="179"/>
    </row>
    <row r="152" spans="1:6" ht="46" x14ac:dyDescent="0.35">
      <c r="A152" s="100" t="str">
        <f>VLOOKUP(A151,siiiii!$B$16:$C$20,2,0)</f>
        <v xml:space="preserve">                                                           </v>
      </c>
      <c r="B152" s="183"/>
      <c r="C152" s="184"/>
      <c r="D152" s="180"/>
      <c r="E152" s="180"/>
      <c r="F152" s="180"/>
    </row>
    <row r="153" spans="1:6" x14ac:dyDescent="0.35">
      <c r="A153" s="101" t="s">
        <v>222</v>
      </c>
      <c r="B153" s="181"/>
      <c r="C153" s="182"/>
      <c r="D153" s="179"/>
      <c r="E153" s="179"/>
      <c r="F153" s="179"/>
    </row>
    <row r="154" spans="1:6" ht="46" x14ac:dyDescent="0.35">
      <c r="A154" s="100" t="str">
        <f>VLOOKUP(A153,siiiii!$B$16:$C$20,2,0)</f>
        <v xml:space="preserve">                                                           </v>
      </c>
      <c r="B154" s="183"/>
      <c r="C154" s="184"/>
      <c r="D154" s="180"/>
      <c r="E154" s="180"/>
      <c r="F154" s="180"/>
    </row>
    <row r="155" spans="1:6" x14ac:dyDescent="0.35">
      <c r="A155" s="101" t="s">
        <v>222</v>
      </c>
      <c r="B155" s="181"/>
      <c r="C155" s="182"/>
      <c r="D155" s="179"/>
      <c r="E155" s="179"/>
      <c r="F155" s="179"/>
    </row>
    <row r="156" spans="1:6" ht="46" x14ac:dyDescent="0.35">
      <c r="A156" s="100" t="str">
        <f>VLOOKUP(A155,siiiii!$B$16:$C$20,2,0)</f>
        <v xml:space="preserve">                                                           </v>
      </c>
      <c r="B156" s="183"/>
      <c r="C156" s="184"/>
      <c r="D156" s="180"/>
      <c r="E156" s="180"/>
      <c r="F156" s="180"/>
    </row>
    <row r="157" spans="1:6" x14ac:dyDescent="0.35">
      <c r="A157" s="101" t="s">
        <v>222</v>
      </c>
      <c r="B157" s="181"/>
      <c r="C157" s="182"/>
      <c r="D157" s="179"/>
      <c r="E157" s="179"/>
      <c r="F157" s="179"/>
    </row>
    <row r="158" spans="1:6" ht="46" x14ac:dyDescent="0.35">
      <c r="A158" s="100" t="str">
        <f>VLOOKUP(A157,siiiii!$B$16:$C$20,2,0)</f>
        <v xml:space="preserve">                                                           </v>
      </c>
      <c r="B158" s="183"/>
      <c r="C158" s="184"/>
      <c r="D158" s="180"/>
      <c r="E158" s="180"/>
      <c r="F158" s="180"/>
    </row>
    <row r="159" spans="1:6" x14ac:dyDescent="0.35">
      <c r="A159" s="101" t="s">
        <v>222</v>
      </c>
      <c r="B159" s="181"/>
      <c r="C159" s="182"/>
      <c r="D159" s="179"/>
      <c r="E159" s="179"/>
      <c r="F159" s="179"/>
    </row>
    <row r="160" spans="1:6" ht="46" x14ac:dyDescent="0.35">
      <c r="A160" s="100" t="str">
        <f>VLOOKUP(A159,siiiii!$B$16:$C$20,2,0)</f>
        <v xml:space="preserve">                                                           </v>
      </c>
      <c r="B160" s="183"/>
      <c r="C160" s="184"/>
      <c r="D160" s="180"/>
      <c r="E160" s="180"/>
      <c r="F160" s="180"/>
    </row>
    <row r="161" spans="1:6" x14ac:dyDescent="0.35">
      <c r="A161" s="101" t="s">
        <v>222</v>
      </c>
      <c r="B161" s="181"/>
      <c r="C161" s="182"/>
      <c r="D161" s="179"/>
      <c r="E161" s="179"/>
      <c r="F161" s="179"/>
    </row>
    <row r="162" spans="1:6" ht="46" x14ac:dyDescent="0.35">
      <c r="A162" s="100" t="str">
        <f>VLOOKUP(A161,siiiii!$B$16:$C$20,2,0)</f>
        <v xml:space="preserve">                                                           </v>
      </c>
      <c r="B162" s="183"/>
      <c r="C162" s="184"/>
      <c r="D162" s="180"/>
      <c r="E162" s="180"/>
      <c r="F162" s="180"/>
    </row>
    <row r="163" spans="1:6" x14ac:dyDescent="0.35">
      <c r="A163" s="101" t="s">
        <v>222</v>
      </c>
      <c r="B163" s="181"/>
      <c r="C163" s="182"/>
      <c r="D163" s="179"/>
      <c r="E163" s="179"/>
      <c r="F163" s="179"/>
    </row>
    <row r="164" spans="1:6" ht="46" x14ac:dyDescent="0.35">
      <c r="A164" s="100" t="str">
        <f>VLOOKUP(A163,siiiii!$B$16:$C$20,2,0)</f>
        <v xml:space="preserve">                                                           </v>
      </c>
      <c r="B164" s="183"/>
      <c r="C164" s="184"/>
      <c r="D164" s="180"/>
      <c r="E164" s="180"/>
      <c r="F164" s="180"/>
    </row>
    <row r="165" spans="1:6" x14ac:dyDescent="0.35">
      <c r="A165" s="101" t="s">
        <v>222</v>
      </c>
      <c r="B165" s="181"/>
      <c r="C165" s="182"/>
      <c r="D165" s="179"/>
      <c r="E165" s="179"/>
      <c r="F165" s="179"/>
    </row>
    <row r="166" spans="1:6" ht="51.75" customHeight="1" x14ac:dyDescent="0.35">
      <c r="A166" s="100" t="str">
        <f>VLOOKUP(A165,siiiii!$B$16:$C$20,2,0)</f>
        <v xml:space="preserve">                                                           </v>
      </c>
      <c r="B166" s="183"/>
      <c r="C166" s="184"/>
      <c r="D166" s="180"/>
      <c r="E166" s="180"/>
      <c r="F166" s="180"/>
    </row>
    <row r="167" spans="1:6" x14ac:dyDescent="0.35">
      <c r="A167" s="101" t="s">
        <v>222</v>
      </c>
      <c r="B167" s="181"/>
      <c r="C167" s="182"/>
      <c r="D167" s="179"/>
      <c r="E167" s="179"/>
      <c r="F167" s="179"/>
    </row>
    <row r="168" spans="1:6" ht="46" x14ac:dyDescent="0.35">
      <c r="A168" s="100" t="str">
        <f>VLOOKUP(A167,siiiii!$B$16:$C$20,2,0)</f>
        <v xml:space="preserve">                                                           </v>
      </c>
      <c r="B168" s="183"/>
      <c r="C168" s="184"/>
      <c r="D168" s="180"/>
      <c r="E168" s="180"/>
      <c r="F168" s="180"/>
    </row>
    <row r="169" spans="1:6" x14ac:dyDescent="0.35">
      <c r="A169" s="101" t="s">
        <v>222</v>
      </c>
      <c r="B169" s="181"/>
      <c r="C169" s="182"/>
      <c r="D169" s="179"/>
      <c r="E169" s="179"/>
      <c r="F169" s="179"/>
    </row>
    <row r="170" spans="1:6" ht="46" x14ac:dyDescent="0.35">
      <c r="A170" s="100" t="str">
        <f>VLOOKUP(A169,siiiii!$B$16:$C$20,2,0)</f>
        <v xml:space="preserve">                                                           </v>
      </c>
      <c r="B170" s="183"/>
      <c r="C170" s="184"/>
      <c r="D170" s="180"/>
      <c r="E170" s="180"/>
      <c r="F170" s="180"/>
    </row>
    <row r="171" spans="1:6" x14ac:dyDescent="0.35">
      <c r="A171" s="101" t="s">
        <v>222</v>
      </c>
      <c r="B171" s="181"/>
      <c r="C171" s="182"/>
      <c r="D171" s="179"/>
      <c r="E171" s="179"/>
      <c r="F171" s="179"/>
    </row>
    <row r="172" spans="1:6" ht="46" x14ac:dyDescent="0.35">
      <c r="A172" s="100" t="str">
        <f>VLOOKUP(A171,siiiii!$B$16:$C$20,2,0)</f>
        <v xml:space="preserve">                                                           </v>
      </c>
      <c r="B172" s="183"/>
      <c r="C172" s="184"/>
      <c r="D172" s="180"/>
      <c r="E172" s="180"/>
      <c r="F172" s="180"/>
    </row>
    <row r="173" spans="1:6" x14ac:dyDescent="0.35">
      <c r="A173" s="101" t="s">
        <v>222</v>
      </c>
      <c r="B173" s="181"/>
      <c r="C173" s="182"/>
      <c r="D173" s="179"/>
      <c r="E173" s="179"/>
      <c r="F173" s="179"/>
    </row>
    <row r="174" spans="1:6" ht="46" x14ac:dyDescent="0.35">
      <c r="A174" s="100" t="str">
        <f>VLOOKUP(A173,siiiii!$B$16:$C$20,2,0)</f>
        <v xml:space="preserve">                                                           </v>
      </c>
      <c r="B174" s="183"/>
      <c r="C174" s="184"/>
      <c r="D174" s="180"/>
      <c r="E174" s="180"/>
      <c r="F174" s="180"/>
    </row>
    <row r="175" spans="1:6" x14ac:dyDescent="0.35">
      <c r="A175" s="101" t="s">
        <v>222</v>
      </c>
      <c r="B175" s="181"/>
      <c r="C175" s="182"/>
      <c r="D175" s="179"/>
      <c r="E175" s="179"/>
      <c r="F175" s="179"/>
    </row>
    <row r="176" spans="1:6" ht="46" x14ac:dyDescent="0.35">
      <c r="A176" s="100" t="str">
        <f>VLOOKUP(A175,siiiii!$B$16:$C$20,2,0)</f>
        <v xml:space="preserve">                                                           </v>
      </c>
      <c r="B176" s="183"/>
      <c r="C176" s="184"/>
      <c r="D176" s="180"/>
      <c r="E176" s="180"/>
      <c r="F176" s="180"/>
    </row>
    <row r="177" spans="1:8" x14ac:dyDescent="0.35">
      <c r="A177" s="101" t="s">
        <v>222</v>
      </c>
      <c r="B177" s="181"/>
      <c r="C177" s="182"/>
      <c r="D177" s="179"/>
      <c r="E177" s="179"/>
      <c r="F177" s="179"/>
    </row>
    <row r="178" spans="1:8" ht="46" x14ac:dyDescent="0.35">
      <c r="A178" s="100" t="str">
        <f>VLOOKUP(A177,siiiii!$B$16:$C$20,2,0)</f>
        <v xml:space="preserve">                                                           </v>
      </c>
      <c r="B178" s="183"/>
      <c r="C178" s="184"/>
      <c r="D178" s="180"/>
      <c r="E178" s="180"/>
      <c r="F178" s="180"/>
    </row>
    <row r="179" spans="1:8" x14ac:dyDescent="0.35">
      <c r="A179" s="101" t="s">
        <v>222</v>
      </c>
      <c r="B179" s="181"/>
      <c r="C179" s="182"/>
      <c r="D179" s="179"/>
      <c r="E179" s="179"/>
      <c r="F179" s="179"/>
    </row>
    <row r="180" spans="1:8" ht="46" x14ac:dyDescent="0.35">
      <c r="A180" s="100" t="str">
        <f>VLOOKUP(A179,siiiii!$B$16:$C$20,2,0)</f>
        <v xml:space="preserve">                                                           </v>
      </c>
      <c r="B180" s="183"/>
      <c r="C180" s="184"/>
      <c r="D180" s="180"/>
      <c r="E180" s="180"/>
      <c r="F180" s="180"/>
    </row>
    <row r="182" spans="1:8" ht="15.75" customHeight="1" x14ac:dyDescent="0.35">
      <c r="A182" s="185" t="s">
        <v>223</v>
      </c>
      <c r="B182" s="186"/>
      <c r="C182" s="186"/>
      <c r="D182" s="186"/>
      <c r="E182" s="186"/>
      <c r="F182" s="187"/>
    </row>
    <row r="183" spans="1:8" ht="34.4" customHeight="1" x14ac:dyDescent="0.35">
      <c r="A183" s="35" t="str">
        <f>A23</f>
        <v xml:space="preserve"> </v>
      </c>
      <c r="B183" s="192" t="str">
        <f>B23</f>
        <v xml:space="preserve"> </v>
      </c>
      <c r="C183" s="192"/>
      <c r="D183" s="192"/>
      <c r="E183" s="192"/>
      <c r="F183" s="192"/>
      <c r="H183" s="15"/>
    </row>
    <row r="184" spans="1:8" x14ac:dyDescent="0.35">
      <c r="A184" s="188"/>
      <c r="B184" s="188"/>
      <c r="C184" s="188"/>
      <c r="D184" s="188"/>
      <c r="E184" s="188"/>
      <c r="F184" s="188"/>
    </row>
    <row r="185" spans="1:8" ht="110.15" customHeight="1" x14ac:dyDescent="0.35">
      <c r="A185" s="41" t="s">
        <v>211</v>
      </c>
      <c r="B185" s="189"/>
      <c r="C185" s="189"/>
      <c r="D185" s="189"/>
      <c r="E185" s="189"/>
      <c r="F185" s="189"/>
    </row>
    <row r="186" spans="1:8" x14ac:dyDescent="0.35">
      <c r="A186" s="190"/>
      <c r="B186" s="190"/>
      <c r="C186" s="190"/>
      <c r="D186" s="190"/>
      <c r="E186" s="190"/>
      <c r="F186" s="190"/>
    </row>
    <row r="187" spans="1:8" ht="15" customHeight="1" x14ac:dyDescent="0.35">
      <c r="A187" s="191" t="s">
        <v>212</v>
      </c>
      <c r="B187" s="191"/>
      <c r="C187" s="191"/>
      <c r="D187" s="191"/>
      <c r="E187" s="191"/>
      <c r="F187" s="191"/>
    </row>
    <row r="189" spans="1:8" x14ac:dyDescent="0.35">
      <c r="A189" s="37" t="s">
        <v>213</v>
      </c>
      <c r="B189" s="193" t="s">
        <v>214</v>
      </c>
      <c r="C189" s="194"/>
      <c r="D189" s="37" t="s">
        <v>215</v>
      </c>
      <c r="E189" s="110" t="s">
        <v>216</v>
      </c>
      <c r="F189" s="37" t="s">
        <v>217</v>
      </c>
    </row>
    <row r="190" spans="1:8" x14ac:dyDescent="0.35">
      <c r="A190" s="101" t="s">
        <v>222</v>
      </c>
      <c r="B190" s="181"/>
      <c r="C190" s="182"/>
      <c r="D190" s="179"/>
      <c r="E190" s="179"/>
      <c r="F190" s="179"/>
    </row>
    <row r="191" spans="1:8" ht="46" x14ac:dyDescent="0.35">
      <c r="A191" s="100" t="str">
        <f>VLOOKUP(A190,siiiii!$B$16:$C$20,2,0)</f>
        <v xml:space="preserve">                                                           </v>
      </c>
      <c r="B191" s="183"/>
      <c r="C191" s="184"/>
      <c r="D191" s="180"/>
      <c r="E191" s="180"/>
      <c r="F191" s="180"/>
    </row>
    <row r="192" spans="1:8" x14ac:dyDescent="0.35">
      <c r="A192" s="101" t="s">
        <v>222</v>
      </c>
      <c r="B192" s="181"/>
      <c r="C192" s="182"/>
      <c r="D192" s="179"/>
      <c r="E192" s="179"/>
      <c r="F192" s="179"/>
    </row>
    <row r="193" spans="1:6" ht="46" x14ac:dyDescent="0.35">
      <c r="A193" s="100" t="str">
        <f>VLOOKUP(A192,siiiii!$B$16:$C$20,2,0)</f>
        <v xml:space="preserve">                                                           </v>
      </c>
      <c r="B193" s="183"/>
      <c r="C193" s="184"/>
      <c r="D193" s="180"/>
      <c r="E193" s="180"/>
      <c r="F193" s="180"/>
    </row>
    <row r="194" spans="1:6" x14ac:dyDescent="0.35">
      <c r="A194" s="101" t="s">
        <v>222</v>
      </c>
      <c r="B194" s="181"/>
      <c r="C194" s="182"/>
      <c r="D194" s="179"/>
      <c r="E194" s="179"/>
      <c r="F194" s="179"/>
    </row>
    <row r="195" spans="1:6" ht="46" x14ac:dyDescent="0.35">
      <c r="A195" s="100" t="str">
        <f>VLOOKUP(A194,siiiii!$B$16:$C$20,2,0)</f>
        <v xml:space="preserve">                                                           </v>
      </c>
      <c r="B195" s="183"/>
      <c r="C195" s="184"/>
      <c r="D195" s="180"/>
      <c r="E195" s="180"/>
      <c r="F195" s="180"/>
    </row>
    <row r="196" spans="1:6" x14ac:dyDescent="0.35">
      <c r="A196" s="101" t="s">
        <v>222</v>
      </c>
      <c r="B196" s="181"/>
      <c r="C196" s="182"/>
      <c r="D196" s="179"/>
      <c r="E196" s="179"/>
      <c r="F196" s="179"/>
    </row>
    <row r="197" spans="1:6" ht="46" x14ac:dyDescent="0.35">
      <c r="A197" s="100" t="str">
        <f>VLOOKUP(A196,siiiii!$B$16:$C$20,2,0)</f>
        <v xml:space="preserve">                                                           </v>
      </c>
      <c r="B197" s="183"/>
      <c r="C197" s="184"/>
      <c r="D197" s="180"/>
      <c r="E197" s="180"/>
      <c r="F197" s="180"/>
    </row>
    <row r="198" spans="1:6" x14ac:dyDescent="0.35">
      <c r="A198" s="101" t="s">
        <v>222</v>
      </c>
      <c r="B198" s="181"/>
      <c r="C198" s="182"/>
      <c r="D198" s="179"/>
      <c r="E198" s="179"/>
      <c r="F198" s="179"/>
    </row>
    <row r="199" spans="1:6" ht="46" x14ac:dyDescent="0.35">
      <c r="A199" s="100" t="str">
        <f>VLOOKUP(A198,siiiii!$B$16:$C$20,2,0)</f>
        <v xml:space="preserve">                                                           </v>
      </c>
      <c r="B199" s="183"/>
      <c r="C199" s="184"/>
      <c r="D199" s="180"/>
      <c r="E199" s="180"/>
      <c r="F199" s="180"/>
    </row>
    <row r="200" spans="1:6" x14ac:dyDescent="0.35">
      <c r="A200" s="101" t="s">
        <v>222</v>
      </c>
      <c r="B200" s="181"/>
      <c r="C200" s="182"/>
      <c r="D200" s="179"/>
      <c r="E200" s="179"/>
      <c r="F200" s="179"/>
    </row>
    <row r="201" spans="1:6" ht="46" x14ac:dyDescent="0.35">
      <c r="A201" s="100" t="str">
        <f>VLOOKUP(A200,siiiii!$B$16:$C$20,2,0)</f>
        <v xml:space="preserve">                                                           </v>
      </c>
      <c r="B201" s="183"/>
      <c r="C201" s="184"/>
      <c r="D201" s="180"/>
      <c r="E201" s="180"/>
      <c r="F201" s="180"/>
    </row>
    <row r="202" spans="1:6" x14ac:dyDescent="0.35">
      <c r="A202" s="101" t="s">
        <v>222</v>
      </c>
      <c r="B202" s="181"/>
      <c r="C202" s="182"/>
      <c r="D202" s="179"/>
      <c r="E202" s="179"/>
      <c r="F202" s="179"/>
    </row>
    <row r="203" spans="1:6" ht="46" x14ac:dyDescent="0.35">
      <c r="A203" s="100" t="str">
        <f>VLOOKUP(A202,siiiii!$B$16:$C$20,2,0)</f>
        <v xml:space="preserve">                                                           </v>
      </c>
      <c r="B203" s="183"/>
      <c r="C203" s="184"/>
      <c r="D203" s="180"/>
      <c r="E203" s="180"/>
      <c r="F203" s="180"/>
    </row>
    <row r="204" spans="1:6" x14ac:dyDescent="0.35">
      <c r="A204" s="101" t="s">
        <v>222</v>
      </c>
      <c r="B204" s="181"/>
      <c r="C204" s="182"/>
      <c r="D204" s="179"/>
      <c r="E204" s="179"/>
      <c r="F204" s="179"/>
    </row>
    <row r="205" spans="1:6" ht="58.5" customHeight="1" x14ac:dyDescent="0.35">
      <c r="A205" s="100" t="str">
        <f>VLOOKUP(A204,siiiii!$B$16:$C$20,2,0)</f>
        <v xml:space="preserve">                                                           </v>
      </c>
      <c r="B205" s="183"/>
      <c r="C205" s="184"/>
      <c r="D205" s="180"/>
      <c r="E205" s="180"/>
      <c r="F205" s="180"/>
    </row>
    <row r="206" spans="1:6" x14ac:dyDescent="0.35">
      <c r="A206" s="101" t="s">
        <v>222</v>
      </c>
      <c r="B206" s="181"/>
      <c r="C206" s="182"/>
      <c r="D206" s="179"/>
      <c r="E206" s="179"/>
      <c r="F206" s="179"/>
    </row>
    <row r="207" spans="1:6" ht="46" x14ac:dyDescent="0.35">
      <c r="A207" s="100" t="str">
        <f>VLOOKUP(A206,siiiii!$B$16:$C$20,2,0)</f>
        <v xml:space="preserve">                                                           </v>
      </c>
      <c r="B207" s="183"/>
      <c r="C207" s="184"/>
      <c r="D207" s="180"/>
      <c r="E207" s="180"/>
      <c r="F207" s="180"/>
    </row>
    <row r="208" spans="1:6" x14ac:dyDescent="0.35">
      <c r="A208" s="101" t="s">
        <v>222</v>
      </c>
      <c r="B208" s="181"/>
      <c r="C208" s="182"/>
      <c r="D208" s="179"/>
      <c r="E208" s="179"/>
      <c r="F208" s="179"/>
    </row>
    <row r="209" spans="1:8" ht="46" x14ac:dyDescent="0.35">
      <c r="A209" s="100" t="str">
        <f>VLOOKUP(A208,siiiii!$B$16:$C$20,2,0)</f>
        <v xml:space="preserve">                                                           </v>
      </c>
      <c r="B209" s="183"/>
      <c r="C209" s="184"/>
      <c r="D209" s="180"/>
      <c r="E209" s="180"/>
      <c r="F209" s="180"/>
    </row>
    <row r="210" spans="1:8" x14ac:dyDescent="0.35">
      <c r="A210" s="101" t="s">
        <v>222</v>
      </c>
      <c r="B210" s="181"/>
      <c r="C210" s="182"/>
      <c r="D210" s="179"/>
      <c r="E210" s="179"/>
      <c r="F210" s="179"/>
    </row>
    <row r="211" spans="1:8" ht="46" x14ac:dyDescent="0.35">
      <c r="A211" s="100" t="str">
        <f>VLOOKUP(A210,siiiii!$B$16:$C$20,2,0)</f>
        <v xml:space="preserve">                                                           </v>
      </c>
      <c r="B211" s="183"/>
      <c r="C211" s="184"/>
      <c r="D211" s="180"/>
      <c r="E211" s="180"/>
      <c r="F211" s="180"/>
    </row>
    <row r="212" spans="1:8" x14ac:dyDescent="0.35">
      <c r="A212" s="101" t="s">
        <v>222</v>
      </c>
      <c r="B212" s="181"/>
      <c r="C212" s="182"/>
      <c r="D212" s="179"/>
      <c r="E212" s="179"/>
      <c r="F212" s="179"/>
    </row>
    <row r="213" spans="1:8" ht="46" x14ac:dyDescent="0.35">
      <c r="A213" s="100" t="str">
        <f>VLOOKUP(A212,siiiii!$B$16:$C$20,2,0)</f>
        <v xml:space="preserve">                                                           </v>
      </c>
      <c r="B213" s="183"/>
      <c r="C213" s="184"/>
      <c r="D213" s="180"/>
      <c r="E213" s="180"/>
      <c r="F213" s="180"/>
    </row>
    <row r="214" spans="1:8" x14ac:dyDescent="0.35">
      <c r="A214" s="101" t="s">
        <v>222</v>
      </c>
      <c r="B214" s="181"/>
      <c r="C214" s="182"/>
      <c r="D214" s="179"/>
      <c r="E214" s="179"/>
      <c r="F214" s="179"/>
    </row>
    <row r="215" spans="1:8" ht="46" x14ac:dyDescent="0.35">
      <c r="A215" s="100" t="str">
        <f>VLOOKUP(A214,siiiii!$B$16:$C$20,2,0)</f>
        <v xml:space="preserve">                                                           </v>
      </c>
      <c r="B215" s="183"/>
      <c r="C215" s="184"/>
      <c r="D215" s="180"/>
      <c r="E215" s="180"/>
      <c r="F215" s="180"/>
    </row>
    <row r="216" spans="1:8" x14ac:dyDescent="0.35">
      <c r="A216" s="101" t="s">
        <v>222</v>
      </c>
      <c r="B216" s="181"/>
      <c r="C216" s="182"/>
      <c r="D216" s="179"/>
      <c r="E216" s="179"/>
      <c r="F216" s="179"/>
    </row>
    <row r="217" spans="1:8" ht="46" x14ac:dyDescent="0.35">
      <c r="A217" s="100" t="str">
        <f>VLOOKUP(A216,siiiii!$B$16:$C$20,2,0)</f>
        <v xml:space="preserve">                                                           </v>
      </c>
      <c r="B217" s="183"/>
      <c r="C217" s="184"/>
      <c r="D217" s="180"/>
      <c r="E217" s="180"/>
      <c r="F217" s="180"/>
    </row>
    <row r="218" spans="1:8" x14ac:dyDescent="0.35">
      <c r="A218" s="101" t="s">
        <v>222</v>
      </c>
      <c r="B218" s="181"/>
      <c r="C218" s="182"/>
      <c r="D218" s="179"/>
      <c r="E218" s="179"/>
      <c r="F218" s="179"/>
    </row>
    <row r="219" spans="1:8" ht="46" x14ac:dyDescent="0.35">
      <c r="A219" s="100" t="str">
        <f>VLOOKUP(A218,siiiii!$B$16:$C$20,2,0)</f>
        <v xml:space="preserve">                                                           </v>
      </c>
      <c r="B219" s="183"/>
      <c r="C219" s="184"/>
      <c r="D219" s="180"/>
      <c r="E219" s="180"/>
      <c r="F219" s="180"/>
    </row>
    <row r="221" spans="1:8" ht="15.75" customHeight="1" x14ac:dyDescent="0.35">
      <c r="A221" s="185" t="s">
        <v>210</v>
      </c>
      <c r="B221" s="186"/>
      <c r="C221" s="186"/>
      <c r="D221" s="186"/>
      <c r="E221" s="186"/>
      <c r="F221" s="187"/>
    </row>
    <row r="222" spans="1:8" ht="34.4" customHeight="1" x14ac:dyDescent="0.35">
      <c r="A222" s="35" t="str">
        <f>A24</f>
        <v xml:space="preserve"> </v>
      </c>
      <c r="B222" s="192" t="str">
        <f>B24</f>
        <v xml:space="preserve"> </v>
      </c>
      <c r="C222" s="192"/>
      <c r="D222" s="192"/>
      <c r="E222" s="192"/>
      <c r="F222" s="192"/>
      <c r="H222" s="15"/>
    </row>
    <row r="223" spans="1:8" x14ac:dyDescent="0.35">
      <c r="A223" s="188"/>
      <c r="B223" s="188"/>
      <c r="C223" s="188"/>
      <c r="D223" s="188"/>
      <c r="E223" s="188"/>
      <c r="F223" s="188"/>
    </row>
    <row r="224" spans="1:8" ht="110.15" customHeight="1" x14ac:dyDescent="0.35">
      <c r="A224" s="41" t="s">
        <v>211</v>
      </c>
      <c r="B224" s="189"/>
      <c r="C224" s="189"/>
      <c r="D224" s="189"/>
      <c r="E224" s="189"/>
      <c r="F224" s="189"/>
    </row>
    <row r="225" spans="1:6" x14ac:dyDescent="0.35">
      <c r="A225" s="190"/>
      <c r="B225" s="190"/>
      <c r="C225" s="190"/>
      <c r="D225" s="190"/>
      <c r="E225" s="190"/>
      <c r="F225" s="190"/>
    </row>
    <row r="226" spans="1:6" ht="15" customHeight="1" x14ac:dyDescent="0.35">
      <c r="A226" s="191" t="s">
        <v>212</v>
      </c>
      <c r="B226" s="191"/>
      <c r="C226" s="191"/>
      <c r="D226" s="191"/>
      <c r="E226" s="191"/>
      <c r="F226" s="191"/>
    </row>
    <row r="228" spans="1:6" x14ac:dyDescent="0.35">
      <c r="A228" s="37" t="s">
        <v>213</v>
      </c>
      <c r="B228" s="193" t="s">
        <v>214</v>
      </c>
      <c r="C228" s="194"/>
      <c r="D228" s="37" t="s">
        <v>215</v>
      </c>
      <c r="E228" s="110" t="s">
        <v>216</v>
      </c>
      <c r="F228" s="37" t="s">
        <v>217</v>
      </c>
    </row>
    <row r="229" spans="1:6" x14ac:dyDescent="0.35">
      <c r="A229" s="101" t="s">
        <v>222</v>
      </c>
      <c r="B229" s="181"/>
      <c r="C229" s="182"/>
      <c r="D229" s="179"/>
      <c r="E229" s="179"/>
      <c r="F229" s="179"/>
    </row>
    <row r="230" spans="1:6" ht="46" x14ac:dyDescent="0.35">
      <c r="A230" s="100" t="str">
        <f>VLOOKUP(A229,siiiii!$B$16:$C$20,2,0)</f>
        <v xml:space="preserve">                                                           </v>
      </c>
      <c r="B230" s="183"/>
      <c r="C230" s="184"/>
      <c r="D230" s="180"/>
      <c r="E230" s="180"/>
      <c r="F230" s="180"/>
    </row>
    <row r="231" spans="1:6" x14ac:dyDescent="0.35">
      <c r="A231" s="101" t="s">
        <v>222</v>
      </c>
      <c r="B231" s="181"/>
      <c r="C231" s="182"/>
      <c r="D231" s="179"/>
      <c r="E231" s="179"/>
      <c r="F231" s="179"/>
    </row>
    <row r="232" spans="1:6" ht="46" x14ac:dyDescent="0.35">
      <c r="A232" s="100" t="str">
        <f>VLOOKUP(A231,siiiii!$B$16:$C$20,2,0)</f>
        <v xml:space="preserve">                                                           </v>
      </c>
      <c r="B232" s="183"/>
      <c r="C232" s="184"/>
      <c r="D232" s="180"/>
      <c r="E232" s="180"/>
      <c r="F232" s="180"/>
    </row>
    <row r="233" spans="1:6" x14ac:dyDescent="0.35">
      <c r="A233" s="101" t="s">
        <v>222</v>
      </c>
      <c r="B233" s="181"/>
      <c r="C233" s="182"/>
      <c r="D233" s="179"/>
      <c r="E233" s="179"/>
      <c r="F233" s="179"/>
    </row>
    <row r="234" spans="1:6" ht="46" x14ac:dyDescent="0.35">
      <c r="A234" s="100" t="str">
        <f>VLOOKUP(A233,siiiii!$B$16:$C$20,2,0)</f>
        <v xml:space="preserve">                                                           </v>
      </c>
      <c r="B234" s="183"/>
      <c r="C234" s="184"/>
      <c r="D234" s="180"/>
      <c r="E234" s="180"/>
      <c r="F234" s="180"/>
    </row>
    <row r="235" spans="1:6" x14ac:dyDescent="0.35">
      <c r="A235" s="101" t="s">
        <v>222</v>
      </c>
      <c r="B235" s="181"/>
      <c r="C235" s="182"/>
      <c r="D235" s="179"/>
      <c r="E235" s="179"/>
      <c r="F235" s="179"/>
    </row>
    <row r="236" spans="1:6" ht="46" x14ac:dyDescent="0.35">
      <c r="A236" s="100" t="str">
        <f>VLOOKUP(A235,siiiii!$B$16:$C$20,2,0)</f>
        <v xml:space="preserve">                                                           </v>
      </c>
      <c r="B236" s="183"/>
      <c r="C236" s="184"/>
      <c r="D236" s="180"/>
      <c r="E236" s="180"/>
      <c r="F236" s="180"/>
    </row>
    <row r="237" spans="1:6" x14ac:dyDescent="0.35">
      <c r="A237" s="101" t="s">
        <v>222</v>
      </c>
      <c r="B237" s="181"/>
      <c r="C237" s="182"/>
      <c r="D237" s="179"/>
      <c r="E237" s="179"/>
      <c r="F237" s="179"/>
    </row>
    <row r="238" spans="1:6" ht="46" x14ac:dyDescent="0.35">
      <c r="A238" s="100" t="str">
        <f>VLOOKUP(A237,siiiii!$B$16:$C$20,2,0)</f>
        <v xml:space="preserve">                                                           </v>
      </c>
      <c r="B238" s="183"/>
      <c r="C238" s="184"/>
      <c r="D238" s="180"/>
      <c r="E238" s="180"/>
      <c r="F238" s="180"/>
    </row>
    <row r="239" spans="1:6" x14ac:dyDescent="0.35">
      <c r="A239" s="101" t="s">
        <v>222</v>
      </c>
      <c r="B239" s="181"/>
      <c r="C239" s="182"/>
      <c r="D239" s="179"/>
      <c r="E239" s="179"/>
      <c r="F239" s="179"/>
    </row>
    <row r="240" spans="1:6" ht="46" x14ac:dyDescent="0.35">
      <c r="A240" s="100" t="str">
        <f>VLOOKUP(A239,siiiii!$B$16:$C$20,2,0)</f>
        <v xml:space="preserve">                                                           </v>
      </c>
      <c r="B240" s="183"/>
      <c r="C240" s="184"/>
      <c r="D240" s="180"/>
      <c r="E240" s="180"/>
      <c r="F240" s="180"/>
    </row>
    <row r="241" spans="1:6" x14ac:dyDescent="0.35">
      <c r="A241" s="101" t="s">
        <v>222</v>
      </c>
      <c r="B241" s="181"/>
      <c r="C241" s="182"/>
      <c r="D241" s="179"/>
      <c r="E241" s="179"/>
      <c r="F241" s="179"/>
    </row>
    <row r="242" spans="1:6" ht="46" x14ac:dyDescent="0.35">
      <c r="A242" s="100" t="str">
        <f>VLOOKUP(A241,siiiii!$B$16:$C$20,2,0)</f>
        <v xml:space="preserve">                                                           </v>
      </c>
      <c r="B242" s="183"/>
      <c r="C242" s="184"/>
      <c r="D242" s="180"/>
      <c r="E242" s="180"/>
      <c r="F242" s="180"/>
    </row>
    <row r="243" spans="1:6" x14ac:dyDescent="0.35">
      <c r="A243" s="101" t="s">
        <v>222</v>
      </c>
      <c r="B243" s="181"/>
      <c r="C243" s="182"/>
      <c r="D243" s="179"/>
      <c r="E243" s="179"/>
      <c r="F243" s="179"/>
    </row>
    <row r="244" spans="1:6" ht="60" customHeight="1" x14ac:dyDescent="0.35">
      <c r="A244" s="100" t="str">
        <f>VLOOKUP(A243,siiiii!$B$16:$C$20,2,0)</f>
        <v xml:space="preserve">                                                           </v>
      </c>
      <c r="B244" s="183"/>
      <c r="C244" s="184"/>
      <c r="D244" s="180"/>
      <c r="E244" s="180"/>
      <c r="F244" s="180"/>
    </row>
    <row r="245" spans="1:6" x14ac:dyDescent="0.35">
      <c r="A245" s="101" t="s">
        <v>222</v>
      </c>
      <c r="B245" s="181"/>
      <c r="C245" s="182"/>
      <c r="D245" s="179"/>
      <c r="E245" s="179"/>
      <c r="F245" s="179"/>
    </row>
    <row r="246" spans="1:6" ht="46" x14ac:dyDescent="0.35">
      <c r="A246" s="100" t="str">
        <f>VLOOKUP(A245,siiiii!$B$16:$C$20,2,0)</f>
        <v xml:space="preserve">                                                           </v>
      </c>
      <c r="B246" s="183"/>
      <c r="C246" s="184"/>
      <c r="D246" s="180"/>
      <c r="E246" s="180"/>
      <c r="F246" s="180"/>
    </row>
    <row r="247" spans="1:6" x14ac:dyDescent="0.35">
      <c r="A247" s="101" t="s">
        <v>222</v>
      </c>
      <c r="B247" s="181"/>
      <c r="C247" s="182"/>
      <c r="D247" s="179"/>
      <c r="E247" s="179"/>
      <c r="F247" s="179"/>
    </row>
    <row r="248" spans="1:6" ht="46" x14ac:dyDescent="0.35">
      <c r="A248" s="100" t="str">
        <f>VLOOKUP(A247,siiiii!$B$16:$C$20,2,0)</f>
        <v xml:space="preserve">                                                           </v>
      </c>
      <c r="B248" s="183"/>
      <c r="C248" s="184"/>
      <c r="D248" s="180"/>
      <c r="E248" s="180"/>
      <c r="F248" s="180"/>
    </row>
    <row r="249" spans="1:6" x14ac:dyDescent="0.35">
      <c r="A249" s="101" t="s">
        <v>222</v>
      </c>
      <c r="B249" s="181"/>
      <c r="C249" s="182"/>
      <c r="D249" s="179"/>
      <c r="E249" s="179"/>
      <c r="F249" s="179"/>
    </row>
    <row r="250" spans="1:6" ht="46" x14ac:dyDescent="0.35">
      <c r="A250" s="100" t="str">
        <f>VLOOKUP(A249,siiiii!$B$16:$C$20,2,0)</f>
        <v xml:space="preserve">                                                           </v>
      </c>
      <c r="B250" s="183"/>
      <c r="C250" s="184"/>
      <c r="D250" s="180"/>
      <c r="E250" s="180"/>
      <c r="F250" s="180"/>
    </row>
    <row r="251" spans="1:6" x14ac:dyDescent="0.35">
      <c r="A251" s="101" t="s">
        <v>222</v>
      </c>
      <c r="B251" s="181"/>
      <c r="C251" s="182"/>
      <c r="D251" s="179"/>
      <c r="E251" s="179"/>
      <c r="F251" s="179"/>
    </row>
    <row r="252" spans="1:6" ht="46" x14ac:dyDescent="0.35">
      <c r="A252" s="100" t="str">
        <f>VLOOKUP(A251,siiiii!$B$16:$C$20,2,0)</f>
        <v xml:space="preserve">                                                           </v>
      </c>
      <c r="B252" s="183"/>
      <c r="C252" s="184"/>
      <c r="D252" s="180"/>
      <c r="E252" s="180"/>
      <c r="F252" s="180"/>
    </row>
    <row r="253" spans="1:6" x14ac:dyDescent="0.35">
      <c r="A253" s="101" t="s">
        <v>222</v>
      </c>
      <c r="B253" s="181"/>
      <c r="C253" s="182"/>
      <c r="D253" s="179"/>
      <c r="E253" s="179"/>
      <c r="F253" s="179"/>
    </row>
    <row r="254" spans="1:6" ht="46" x14ac:dyDescent="0.35">
      <c r="A254" s="100" t="str">
        <f>VLOOKUP(A253,siiiii!$B$16:$C$20,2,0)</f>
        <v xml:space="preserve">                                                           </v>
      </c>
      <c r="B254" s="183"/>
      <c r="C254" s="184"/>
      <c r="D254" s="180"/>
      <c r="E254" s="180"/>
      <c r="F254" s="180"/>
    </row>
    <row r="255" spans="1:6" x14ac:dyDescent="0.35">
      <c r="A255" s="101" t="s">
        <v>222</v>
      </c>
      <c r="B255" s="181"/>
      <c r="C255" s="182"/>
      <c r="D255" s="179"/>
      <c r="E255" s="179"/>
      <c r="F255" s="179"/>
    </row>
    <row r="256" spans="1:6" ht="46" x14ac:dyDescent="0.35">
      <c r="A256" s="100" t="str">
        <f>VLOOKUP(A255,siiiii!$B$16:$C$20,2,0)</f>
        <v xml:space="preserve">                                                           </v>
      </c>
      <c r="B256" s="183"/>
      <c r="C256" s="184"/>
      <c r="D256" s="180"/>
      <c r="E256" s="180"/>
      <c r="F256" s="180"/>
    </row>
    <row r="257" spans="1:6" x14ac:dyDescent="0.35">
      <c r="A257" s="101" t="s">
        <v>222</v>
      </c>
      <c r="B257" s="181"/>
      <c r="C257" s="182"/>
      <c r="D257" s="179"/>
      <c r="E257" s="179"/>
      <c r="F257" s="179"/>
    </row>
    <row r="258" spans="1:6" ht="46" x14ac:dyDescent="0.35">
      <c r="A258" s="100" t="str">
        <f>VLOOKUP(A257,siiiii!$B$16:$C$20,2,0)</f>
        <v xml:space="preserve">                                                           </v>
      </c>
      <c r="B258" s="183"/>
      <c r="C258" s="184"/>
      <c r="D258" s="180"/>
      <c r="E258" s="180"/>
      <c r="F258" s="180"/>
    </row>
  </sheetData>
  <sheetProtection formatCells="0" formatRows="0"/>
  <mergeCells count="431">
    <mergeCell ref="A182:F182"/>
    <mergeCell ref="B183:F183"/>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255:C256"/>
    <mergeCell ref="D255:D256"/>
    <mergeCell ref="F255:F256"/>
    <mergeCell ref="B257:C258"/>
    <mergeCell ref="D257:D258"/>
    <mergeCell ref="F257:F258"/>
    <mergeCell ref="E255:E256"/>
    <mergeCell ref="E257:E258"/>
    <mergeCell ref="B251:C252"/>
    <mergeCell ref="D251:D252"/>
    <mergeCell ref="F251:F252"/>
    <mergeCell ref="B253:C254"/>
    <mergeCell ref="D253:D254"/>
    <mergeCell ref="F253:F254"/>
    <mergeCell ref="E253:E254"/>
    <mergeCell ref="B247:C248"/>
    <mergeCell ref="D247:D248"/>
    <mergeCell ref="F247:F248"/>
    <mergeCell ref="B249:C250"/>
    <mergeCell ref="D249:D250"/>
    <mergeCell ref="F249:F250"/>
    <mergeCell ref="E247:E248"/>
    <mergeCell ref="E249:E250"/>
    <mergeCell ref="E251:E252"/>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35:C236"/>
    <mergeCell ref="D235:D236"/>
    <mergeCell ref="F235:F236"/>
    <mergeCell ref="B237:C238"/>
    <mergeCell ref="D237:D238"/>
    <mergeCell ref="F237:F238"/>
    <mergeCell ref="B231:C232"/>
    <mergeCell ref="D231:D232"/>
    <mergeCell ref="F231:F232"/>
    <mergeCell ref="B233:C234"/>
    <mergeCell ref="D233:D234"/>
    <mergeCell ref="F233:F234"/>
    <mergeCell ref="E231:E232"/>
    <mergeCell ref="E233:E234"/>
    <mergeCell ref="E235:E236"/>
    <mergeCell ref="E237:E238"/>
    <mergeCell ref="B229:C230"/>
    <mergeCell ref="D229:D230"/>
    <mergeCell ref="E229:E230"/>
    <mergeCell ref="F229:F230"/>
    <mergeCell ref="A223:F223"/>
    <mergeCell ref="B224:F224"/>
    <mergeCell ref="A225:F225"/>
    <mergeCell ref="B218:C219"/>
    <mergeCell ref="D218:D219"/>
    <mergeCell ref="F218:F219"/>
    <mergeCell ref="E218:E219"/>
    <mergeCell ref="A221:F221"/>
    <mergeCell ref="B222:F222"/>
    <mergeCell ref="A226:F226"/>
    <mergeCell ref="B228:C228"/>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192:C193"/>
    <mergeCell ref="D192:D193"/>
    <mergeCell ref="F192:F193"/>
    <mergeCell ref="A184:F184"/>
    <mergeCell ref="B185:F185"/>
    <mergeCell ref="A186:F186"/>
    <mergeCell ref="E192:E193"/>
    <mergeCell ref="A187:F187"/>
    <mergeCell ref="B189:C189"/>
    <mergeCell ref="B190:C191"/>
    <mergeCell ref="D190:D191"/>
    <mergeCell ref="E190:E191"/>
    <mergeCell ref="F190:F191"/>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E140:E141"/>
    <mergeCell ref="B153:C154"/>
    <mergeCell ref="D153:D154"/>
    <mergeCell ref="F153:F154"/>
    <mergeCell ref="B155:C156"/>
    <mergeCell ref="D155:D156"/>
    <mergeCell ref="F155:F156"/>
    <mergeCell ref="A145:F145"/>
    <mergeCell ref="B146:F146"/>
    <mergeCell ref="A147:F147"/>
    <mergeCell ref="E153:E154"/>
    <mergeCell ref="E155:E156"/>
    <mergeCell ref="B144:F144"/>
    <mergeCell ref="A148:F148"/>
    <mergeCell ref="B150:C150"/>
    <mergeCell ref="B151:C152"/>
    <mergeCell ref="D151:D152"/>
    <mergeCell ref="E151:E152"/>
    <mergeCell ref="F151:F152"/>
    <mergeCell ref="A143:F143"/>
    <mergeCell ref="D130:D131"/>
    <mergeCell ref="F130:F131"/>
    <mergeCell ref="E128:E129"/>
    <mergeCell ref="E130:E131"/>
    <mergeCell ref="E132:E133"/>
    <mergeCell ref="E134:E135"/>
    <mergeCell ref="D138:D139"/>
    <mergeCell ref="F138:F139"/>
    <mergeCell ref="E136:E137"/>
    <mergeCell ref="E138:E139"/>
    <mergeCell ref="B140:C141"/>
    <mergeCell ref="D140:D141"/>
    <mergeCell ref="F140:F141"/>
    <mergeCell ref="B136:C137"/>
    <mergeCell ref="D136:D137"/>
    <mergeCell ref="F136:F137"/>
    <mergeCell ref="B138:C139"/>
    <mergeCell ref="B124:C125"/>
    <mergeCell ref="D124:D125"/>
    <mergeCell ref="F124:F125"/>
    <mergeCell ref="B126:C127"/>
    <mergeCell ref="D126:D127"/>
    <mergeCell ref="F126:F127"/>
    <mergeCell ref="E126:E127"/>
    <mergeCell ref="B132:C133"/>
    <mergeCell ref="D132:D133"/>
    <mergeCell ref="F132:F133"/>
    <mergeCell ref="B134:C135"/>
    <mergeCell ref="D134:D135"/>
    <mergeCell ref="F134:F135"/>
    <mergeCell ref="B128:C129"/>
    <mergeCell ref="D128:D129"/>
    <mergeCell ref="F128:F129"/>
    <mergeCell ref="B130:C131"/>
    <mergeCell ref="B120:C121"/>
    <mergeCell ref="D120:D121"/>
    <mergeCell ref="F120:F121"/>
    <mergeCell ref="B122:C123"/>
    <mergeCell ref="D122:D123"/>
    <mergeCell ref="F122:F123"/>
    <mergeCell ref="E120:E121"/>
    <mergeCell ref="E122:E123"/>
    <mergeCell ref="E124:E125"/>
    <mergeCell ref="B116:C117"/>
    <mergeCell ref="D116:D117"/>
    <mergeCell ref="F116:F117"/>
    <mergeCell ref="B118:C119"/>
    <mergeCell ref="D118:D119"/>
    <mergeCell ref="F118:F119"/>
    <mergeCell ref="B114:C115"/>
    <mergeCell ref="D114:D115"/>
    <mergeCell ref="F114:F115"/>
    <mergeCell ref="E114:E115"/>
    <mergeCell ref="E116:E117"/>
    <mergeCell ref="E118:E119"/>
    <mergeCell ref="B111:C111"/>
    <mergeCell ref="B112:C113"/>
    <mergeCell ref="D112:D113"/>
    <mergeCell ref="E112:E113"/>
    <mergeCell ref="F112:F113"/>
    <mergeCell ref="A106:F106"/>
    <mergeCell ref="B107:F107"/>
    <mergeCell ref="A108:F108"/>
    <mergeCell ref="B105:F105"/>
    <mergeCell ref="D93:D94"/>
    <mergeCell ref="F93:F94"/>
    <mergeCell ref="E91:E92"/>
    <mergeCell ref="E93:E94"/>
    <mergeCell ref="E95:E96"/>
    <mergeCell ref="E97:E98"/>
    <mergeCell ref="E101:E102"/>
    <mergeCell ref="A104:F104"/>
    <mergeCell ref="A109:F109"/>
    <mergeCell ref="B99:C100"/>
    <mergeCell ref="D99:D100"/>
    <mergeCell ref="F99:F100"/>
    <mergeCell ref="B101:C102"/>
    <mergeCell ref="D101:D102"/>
    <mergeCell ref="F101:F102"/>
    <mergeCell ref="E99:E100"/>
    <mergeCell ref="B87:C88"/>
    <mergeCell ref="D87:D88"/>
    <mergeCell ref="F87:F88"/>
    <mergeCell ref="B89:C90"/>
    <mergeCell ref="D89:D90"/>
    <mergeCell ref="F89:F90"/>
    <mergeCell ref="E89:E90"/>
    <mergeCell ref="B95:C96"/>
    <mergeCell ref="D95:D96"/>
    <mergeCell ref="F95:F96"/>
    <mergeCell ref="B97:C98"/>
    <mergeCell ref="D97:D98"/>
    <mergeCell ref="F97:F98"/>
    <mergeCell ref="B91:C92"/>
    <mergeCell ref="D91:D92"/>
    <mergeCell ref="F91:F92"/>
    <mergeCell ref="B93:C94"/>
    <mergeCell ref="B83:C84"/>
    <mergeCell ref="D83:D84"/>
    <mergeCell ref="F83:F84"/>
    <mergeCell ref="B85:C86"/>
    <mergeCell ref="D85:D86"/>
    <mergeCell ref="F85:F86"/>
    <mergeCell ref="E83:E84"/>
    <mergeCell ref="E85:E86"/>
    <mergeCell ref="E87:E88"/>
    <mergeCell ref="B79:C80"/>
    <mergeCell ref="D79:D80"/>
    <mergeCell ref="F79:F80"/>
    <mergeCell ref="B81:C82"/>
    <mergeCell ref="D81:D82"/>
    <mergeCell ref="F81:F82"/>
    <mergeCell ref="B75:C76"/>
    <mergeCell ref="D75:D76"/>
    <mergeCell ref="F75:F76"/>
    <mergeCell ref="B77:C78"/>
    <mergeCell ref="D77:D78"/>
    <mergeCell ref="F77:F78"/>
    <mergeCell ref="E75:E76"/>
    <mergeCell ref="E77:E78"/>
    <mergeCell ref="E79:E80"/>
    <mergeCell ref="E81:E82"/>
    <mergeCell ref="B72:C72"/>
    <mergeCell ref="B73:C74"/>
    <mergeCell ref="D73:D74"/>
    <mergeCell ref="E73:E74"/>
    <mergeCell ref="F73:F74"/>
    <mergeCell ref="A67:F67"/>
    <mergeCell ref="B68:F68"/>
    <mergeCell ref="A69:F69"/>
    <mergeCell ref="B62:C63"/>
    <mergeCell ref="D62:D63"/>
    <mergeCell ref="F62:F63"/>
    <mergeCell ref="E62:E63"/>
    <mergeCell ref="A64:F64"/>
    <mergeCell ref="A65:F65"/>
    <mergeCell ref="B66:F66"/>
    <mergeCell ref="A70:F70"/>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1:F21"/>
    <mergeCell ref="B22:F22"/>
    <mergeCell ref="B23:F23"/>
    <mergeCell ref="A12:F12"/>
    <mergeCell ref="A13:F13"/>
    <mergeCell ref="B14:F14"/>
    <mergeCell ref="B15:F15"/>
    <mergeCell ref="B16:F16"/>
    <mergeCell ref="A17:F17"/>
    <mergeCell ref="A7:F7"/>
    <mergeCell ref="B8:F8"/>
    <mergeCell ref="A9:A11"/>
    <mergeCell ref="B9:F9"/>
    <mergeCell ref="B10:F10"/>
    <mergeCell ref="B11:F11"/>
    <mergeCell ref="B18:F18"/>
    <mergeCell ref="B19:F19"/>
    <mergeCell ref="B20:F20"/>
    <mergeCell ref="A1:F1"/>
    <mergeCell ref="A2:B2"/>
    <mergeCell ref="C2:F2"/>
    <mergeCell ref="A3:B3"/>
    <mergeCell ref="C3:F3"/>
    <mergeCell ref="A4:B4"/>
    <mergeCell ref="C4:F4"/>
    <mergeCell ref="A5:F5"/>
    <mergeCell ref="A6:B6"/>
    <mergeCell ref="C6:F6"/>
  </mergeCells>
  <conditionalFormatting sqref="A112">
    <cfRule type="containsText" dxfId="7503" priority="267" operator="containsText" text="Контрола">
      <formula>NOT(ISERROR(SEARCH("Контрола",A112)))</formula>
    </cfRule>
  </conditionalFormatting>
  <conditionalFormatting sqref="A113">
    <cfRule type="containsText" dxfId="7502" priority="266" operator="containsText" text="Контрола">
      <formula>NOT(ISERROR(SEARCH("Контрола",A113)))</formula>
    </cfRule>
  </conditionalFormatting>
  <conditionalFormatting sqref="A113">
    <cfRule type="containsText" dxfId="7501" priority="265" operator="containsText" text="△">
      <formula>NOT(ISERROR(SEARCH("△",A113)))</formula>
    </cfRule>
  </conditionalFormatting>
  <conditionalFormatting sqref="A114">
    <cfRule type="containsText" dxfId="7500" priority="264" operator="containsText" text="Контрола">
      <formula>NOT(ISERROR(SEARCH("Контрола",A114)))</formula>
    </cfRule>
  </conditionalFormatting>
  <conditionalFormatting sqref="A115">
    <cfRule type="containsText" dxfId="7499" priority="263" operator="containsText" text="Контрола">
      <formula>NOT(ISERROR(SEARCH("Контрола",A115)))</formula>
    </cfRule>
  </conditionalFormatting>
  <conditionalFormatting sqref="A115">
    <cfRule type="containsText" dxfId="7498" priority="262" operator="containsText" text="△">
      <formula>NOT(ISERROR(SEARCH("△",A115)))</formula>
    </cfRule>
  </conditionalFormatting>
  <conditionalFormatting sqref="A116">
    <cfRule type="containsText" dxfId="7497" priority="261" operator="containsText" text="Контрола">
      <formula>NOT(ISERROR(SEARCH("Контрола",A116)))</formula>
    </cfRule>
  </conditionalFormatting>
  <conditionalFormatting sqref="A117">
    <cfRule type="containsText" dxfId="7496" priority="260" operator="containsText" text="Контрола">
      <formula>NOT(ISERROR(SEARCH("Контрола",A117)))</formula>
    </cfRule>
  </conditionalFormatting>
  <conditionalFormatting sqref="A117">
    <cfRule type="containsText" dxfId="7495" priority="259" operator="containsText" text="△">
      <formula>NOT(ISERROR(SEARCH("△",A117)))</formula>
    </cfRule>
  </conditionalFormatting>
  <conditionalFormatting sqref="A118">
    <cfRule type="containsText" dxfId="7494" priority="258" operator="containsText" text="Контрола">
      <formula>NOT(ISERROR(SEARCH("Контрола",A118)))</formula>
    </cfRule>
  </conditionalFormatting>
  <conditionalFormatting sqref="A119">
    <cfRule type="containsText" dxfId="7493" priority="257" operator="containsText" text="Контрола">
      <formula>NOT(ISERROR(SEARCH("Контрола",A119)))</formula>
    </cfRule>
  </conditionalFormatting>
  <conditionalFormatting sqref="A119">
    <cfRule type="containsText" dxfId="7492" priority="256" operator="containsText" text="△">
      <formula>NOT(ISERROR(SEARCH("△",A119)))</formula>
    </cfRule>
  </conditionalFormatting>
  <conditionalFormatting sqref="A120">
    <cfRule type="containsText" dxfId="7491" priority="255" operator="containsText" text="Контрола">
      <formula>NOT(ISERROR(SEARCH("Контрола",A120)))</formula>
    </cfRule>
  </conditionalFormatting>
  <conditionalFormatting sqref="A121">
    <cfRule type="containsText" dxfId="7490" priority="254" operator="containsText" text="Контрола">
      <formula>NOT(ISERROR(SEARCH("Контрола",A121)))</formula>
    </cfRule>
  </conditionalFormatting>
  <conditionalFormatting sqref="A121">
    <cfRule type="containsText" dxfId="7489" priority="253" operator="containsText" text="△">
      <formula>NOT(ISERROR(SEARCH("△",A121)))</formula>
    </cfRule>
  </conditionalFormatting>
  <conditionalFormatting sqref="A122">
    <cfRule type="containsText" dxfId="7488" priority="252" operator="containsText" text="Контрола">
      <formula>NOT(ISERROR(SEARCH("Контрола",A122)))</formula>
    </cfRule>
  </conditionalFormatting>
  <conditionalFormatting sqref="A123">
    <cfRule type="containsText" dxfId="7487" priority="251" operator="containsText" text="Контрола">
      <formula>NOT(ISERROR(SEARCH("Контрола",A123)))</formula>
    </cfRule>
  </conditionalFormatting>
  <conditionalFormatting sqref="A123">
    <cfRule type="containsText" dxfId="7486" priority="250" operator="containsText" text="△">
      <formula>NOT(ISERROR(SEARCH("△",A123)))</formula>
    </cfRule>
  </conditionalFormatting>
  <conditionalFormatting sqref="A124">
    <cfRule type="containsText" dxfId="7485" priority="249" operator="containsText" text="Контрола">
      <formula>NOT(ISERROR(SEARCH("Контрола",A124)))</formula>
    </cfRule>
  </conditionalFormatting>
  <conditionalFormatting sqref="A125">
    <cfRule type="containsText" dxfId="7484" priority="248" operator="containsText" text="Контрола">
      <formula>NOT(ISERROR(SEARCH("Контрола",A125)))</formula>
    </cfRule>
  </conditionalFormatting>
  <conditionalFormatting sqref="A125">
    <cfRule type="containsText" dxfId="7483" priority="247" operator="containsText" text="△">
      <formula>NOT(ISERROR(SEARCH("△",A125)))</formula>
    </cfRule>
  </conditionalFormatting>
  <conditionalFormatting sqref="A126">
    <cfRule type="containsText" dxfId="7482" priority="246" operator="containsText" text="Контрола">
      <formula>NOT(ISERROR(SEARCH("Контрола",A126)))</formula>
    </cfRule>
  </conditionalFormatting>
  <conditionalFormatting sqref="A127">
    <cfRule type="containsText" dxfId="7481" priority="245" operator="containsText" text="Контрола">
      <formula>NOT(ISERROR(SEARCH("Контрола",A127)))</formula>
    </cfRule>
  </conditionalFormatting>
  <conditionalFormatting sqref="A127">
    <cfRule type="containsText" dxfId="7480" priority="244" operator="containsText" text="△">
      <formula>NOT(ISERROR(SEARCH("△",A127)))</formula>
    </cfRule>
  </conditionalFormatting>
  <conditionalFormatting sqref="A128">
    <cfRule type="containsText" dxfId="7479" priority="243" operator="containsText" text="Контрола">
      <formula>NOT(ISERROR(SEARCH("Контрола",A128)))</formula>
    </cfRule>
  </conditionalFormatting>
  <conditionalFormatting sqref="A129">
    <cfRule type="containsText" dxfId="7478" priority="242" operator="containsText" text="Контрола">
      <formula>NOT(ISERROR(SEARCH("Контрола",A129)))</formula>
    </cfRule>
  </conditionalFormatting>
  <conditionalFormatting sqref="A129">
    <cfRule type="containsText" dxfId="7477" priority="241" operator="containsText" text="△">
      <formula>NOT(ISERROR(SEARCH("△",A129)))</formula>
    </cfRule>
  </conditionalFormatting>
  <conditionalFormatting sqref="A130">
    <cfRule type="containsText" dxfId="7476" priority="240" operator="containsText" text="Контрола">
      <formula>NOT(ISERROR(SEARCH("Контрола",A130)))</formula>
    </cfRule>
  </conditionalFormatting>
  <conditionalFormatting sqref="A131">
    <cfRule type="containsText" dxfId="7475" priority="239" operator="containsText" text="Контрола">
      <formula>NOT(ISERROR(SEARCH("Контрола",A131)))</formula>
    </cfRule>
  </conditionalFormatting>
  <conditionalFormatting sqref="A131">
    <cfRule type="containsText" dxfId="7474" priority="238" operator="containsText" text="△">
      <formula>NOT(ISERROR(SEARCH("△",A131)))</formula>
    </cfRule>
  </conditionalFormatting>
  <conditionalFormatting sqref="A132">
    <cfRule type="containsText" dxfId="7473" priority="237" operator="containsText" text="Контрола">
      <formula>NOT(ISERROR(SEARCH("Контрола",A132)))</formula>
    </cfRule>
  </conditionalFormatting>
  <conditionalFormatting sqref="A133">
    <cfRule type="containsText" dxfId="7472" priority="236" operator="containsText" text="Контрола">
      <formula>NOT(ISERROR(SEARCH("Контрола",A133)))</formula>
    </cfRule>
  </conditionalFormatting>
  <conditionalFormatting sqref="A133">
    <cfRule type="containsText" dxfId="7471" priority="235" operator="containsText" text="△">
      <formula>NOT(ISERROR(SEARCH("△",A133)))</formula>
    </cfRule>
  </conditionalFormatting>
  <conditionalFormatting sqref="A134">
    <cfRule type="containsText" dxfId="7470" priority="234" operator="containsText" text="Контрола">
      <formula>NOT(ISERROR(SEARCH("Контрола",A134)))</formula>
    </cfRule>
  </conditionalFormatting>
  <conditionalFormatting sqref="A135">
    <cfRule type="containsText" dxfId="7469" priority="233" operator="containsText" text="Контрола">
      <formula>NOT(ISERROR(SEARCH("Контрола",A135)))</formula>
    </cfRule>
  </conditionalFormatting>
  <conditionalFormatting sqref="A135">
    <cfRule type="containsText" dxfId="7468" priority="232" operator="containsText" text="△">
      <formula>NOT(ISERROR(SEARCH("△",A135)))</formula>
    </cfRule>
  </conditionalFormatting>
  <conditionalFormatting sqref="A136">
    <cfRule type="containsText" dxfId="7467" priority="231" operator="containsText" text="Контрола">
      <formula>NOT(ISERROR(SEARCH("Контрола",A136)))</formula>
    </cfRule>
  </conditionalFormatting>
  <conditionalFormatting sqref="A137">
    <cfRule type="containsText" dxfId="7466" priority="230" operator="containsText" text="Контрола">
      <formula>NOT(ISERROR(SEARCH("Контрола",A137)))</formula>
    </cfRule>
  </conditionalFormatting>
  <conditionalFormatting sqref="A137">
    <cfRule type="containsText" dxfId="7465" priority="229" operator="containsText" text="△">
      <formula>NOT(ISERROR(SEARCH("△",A137)))</formula>
    </cfRule>
  </conditionalFormatting>
  <conditionalFormatting sqref="A138">
    <cfRule type="containsText" dxfId="7464" priority="228" operator="containsText" text="Контрола">
      <formula>NOT(ISERROR(SEARCH("Контрола",A138)))</formula>
    </cfRule>
  </conditionalFormatting>
  <conditionalFormatting sqref="A139">
    <cfRule type="containsText" dxfId="7463" priority="227" operator="containsText" text="Контрола">
      <formula>NOT(ISERROR(SEARCH("Контрола",A139)))</formula>
    </cfRule>
  </conditionalFormatting>
  <conditionalFormatting sqref="A139">
    <cfRule type="containsText" dxfId="7462" priority="226" operator="containsText" text="△">
      <formula>NOT(ISERROR(SEARCH("△",A139)))</formula>
    </cfRule>
  </conditionalFormatting>
  <conditionalFormatting sqref="A140">
    <cfRule type="containsText" dxfId="7461" priority="225" operator="containsText" text="Контрола">
      <formula>NOT(ISERROR(SEARCH("Контрола",A140)))</formula>
    </cfRule>
  </conditionalFormatting>
  <conditionalFormatting sqref="A141">
    <cfRule type="containsText" dxfId="7460" priority="224" operator="containsText" text="Контрола">
      <formula>NOT(ISERROR(SEARCH("Контрола",A141)))</formula>
    </cfRule>
  </conditionalFormatting>
  <conditionalFormatting sqref="A141">
    <cfRule type="containsText" dxfId="7459" priority="223" operator="containsText" text="△">
      <formula>NOT(ISERROR(SEARCH("△",A141)))</formula>
    </cfRule>
  </conditionalFormatting>
  <conditionalFormatting sqref="A73">
    <cfRule type="containsText" dxfId="7458" priority="222" operator="containsText" text="Контрола">
      <formula>NOT(ISERROR(SEARCH("Контрола",A73)))</formula>
    </cfRule>
  </conditionalFormatting>
  <conditionalFormatting sqref="A74">
    <cfRule type="containsText" dxfId="7457" priority="221" operator="containsText" text="Контрола">
      <formula>NOT(ISERROR(SEARCH("Контрола",A74)))</formula>
    </cfRule>
  </conditionalFormatting>
  <conditionalFormatting sqref="A74">
    <cfRule type="containsText" dxfId="7456" priority="220" operator="containsText" text="△">
      <formula>NOT(ISERROR(SEARCH("△",A74)))</formula>
    </cfRule>
  </conditionalFormatting>
  <conditionalFormatting sqref="A75">
    <cfRule type="containsText" dxfId="7455" priority="219" operator="containsText" text="Контрола">
      <formula>NOT(ISERROR(SEARCH("Контрола",A75)))</formula>
    </cfRule>
  </conditionalFormatting>
  <conditionalFormatting sqref="A76">
    <cfRule type="containsText" dxfId="7454" priority="218" operator="containsText" text="Контрола">
      <formula>NOT(ISERROR(SEARCH("Контрола",A76)))</formula>
    </cfRule>
  </conditionalFormatting>
  <conditionalFormatting sqref="A76">
    <cfRule type="containsText" dxfId="7453" priority="217" operator="containsText" text="△">
      <formula>NOT(ISERROR(SEARCH("△",A76)))</formula>
    </cfRule>
  </conditionalFormatting>
  <conditionalFormatting sqref="A77">
    <cfRule type="containsText" dxfId="7452" priority="216" operator="containsText" text="Контрола">
      <formula>NOT(ISERROR(SEARCH("Контрола",A77)))</formula>
    </cfRule>
  </conditionalFormatting>
  <conditionalFormatting sqref="A78">
    <cfRule type="containsText" dxfId="7451" priority="215" operator="containsText" text="Контрола">
      <formula>NOT(ISERROR(SEARCH("Контрола",A78)))</formula>
    </cfRule>
  </conditionalFormatting>
  <conditionalFormatting sqref="A78">
    <cfRule type="containsText" dxfId="7450" priority="214" operator="containsText" text="△">
      <formula>NOT(ISERROR(SEARCH("△",A78)))</formula>
    </cfRule>
  </conditionalFormatting>
  <conditionalFormatting sqref="A79">
    <cfRule type="containsText" dxfId="7449" priority="213" operator="containsText" text="Контрола">
      <formula>NOT(ISERROR(SEARCH("Контрола",A79)))</formula>
    </cfRule>
  </conditionalFormatting>
  <conditionalFormatting sqref="A80">
    <cfRule type="containsText" dxfId="7448" priority="212" operator="containsText" text="Контрола">
      <formula>NOT(ISERROR(SEARCH("Контрола",A80)))</formula>
    </cfRule>
  </conditionalFormatting>
  <conditionalFormatting sqref="A80">
    <cfRule type="containsText" dxfId="7447" priority="211" operator="containsText" text="△">
      <formula>NOT(ISERROR(SEARCH("△",A80)))</formula>
    </cfRule>
  </conditionalFormatting>
  <conditionalFormatting sqref="A81">
    <cfRule type="containsText" dxfId="7446" priority="210" operator="containsText" text="Контрола">
      <formula>NOT(ISERROR(SEARCH("Контрола",A81)))</formula>
    </cfRule>
  </conditionalFormatting>
  <conditionalFormatting sqref="A82">
    <cfRule type="containsText" dxfId="7445" priority="209" operator="containsText" text="Контрола">
      <formula>NOT(ISERROR(SEARCH("Контрола",A82)))</formula>
    </cfRule>
  </conditionalFormatting>
  <conditionalFormatting sqref="A82">
    <cfRule type="containsText" dxfId="7444" priority="208" operator="containsText" text="△">
      <formula>NOT(ISERROR(SEARCH("△",A82)))</formula>
    </cfRule>
  </conditionalFormatting>
  <conditionalFormatting sqref="A83">
    <cfRule type="containsText" dxfId="7443" priority="207" operator="containsText" text="Контрола">
      <formula>NOT(ISERROR(SEARCH("Контрола",A83)))</formula>
    </cfRule>
  </conditionalFormatting>
  <conditionalFormatting sqref="A84">
    <cfRule type="containsText" dxfId="7442" priority="206" operator="containsText" text="Контрола">
      <formula>NOT(ISERROR(SEARCH("Контрола",A84)))</formula>
    </cfRule>
  </conditionalFormatting>
  <conditionalFormatting sqref="A84">
    <cfRule type="containsText" dxfId="7441" priority="205" operator="containsText" text="△">
      <formula>NOT(ISERROR(SEARCH("△",A84)))</formula>
    </cfRule>
  </conditionalFormatting>
  <conditionalFormatting sqref="A85">
    <cfRule type="containsText" dxfId="7440" priority="204" operator="containsText" text="Контрола">
      <formula>NOT(ISERROR(SEARCH("Контрола",A85)))</formula>
    </cfRule>
  </conditionalFormatting>
  <conditionalFormatting sqref="A86">
    <cfRule type="containsText" dxfId="7439" priority="203" operator="containsText" text="Контрола">
      <formula>NOT(ISERROR(SEARCH("Контрола",A86)))</formula>
    </cfRule>
  </conditionalFormatting>
  <conditionalFormatting sqref="A86">
    <cfRule type="containsText" dxfId="7438" priority="202" operator="containsText" text="△">
      <formula>NOT(ISERROR(SEARCH("△",A86)))</formula>
    </cfRule>
  </conditionalFormatting>
  <conditionalFormatting sqref="A87">
    <cfRule type="containsText" dxfId="7437" priority="201" operator="containsText" text="Контрола">
      <formula>NOT(ISERROR(SEARCH("Контрола",A87)))</formula>
    </cfRule>
  </conditionalFormatting>
  <conditionalFormatting sqref="A88">
    <cfRule type="containsText" dxfId="7436" priority="200" operator="containsText" text="Контрола">
      <formula>NOT(ISERROR(SEARCH("Контрола",A88)))</formula>
    </cfRule>
  </conditionalFormatting>
  <conditionalFormatting sqref="A88">
    <cfRule type="containsText" dxfId="7435" priority="199" operator="containsText" text="△">
      <formula>NOT(ISERROR(SEARCH("△",A88)))</formula>
    </cfRule>
  </conditionalFormatting>
  <conditionalFormatting sqref="A89">
    <cfRule type="containsText" dxfId="7434" priority="198" operator="containsText" text="Контрола">
      <formula>NOT(ISERROR(SEARCH("Контрола",A89)))</formula>
    </cfRule>
  </conditionalFormatting>
  <conditionalFormatting sqref="A90">
    <cfRule type="containsText" dxfId="7433" priority="197" operator="containsText" text="Контрола">
      <formula>NOT(ISERROR(SEARCH("Контрола",A90)))</formula>
    </cfRule>
  </conditionalFormatting>
  <conditionalFormatting sqref="A90">
    <cfRule type="containsText" dxfId="7432" priority="196" operator="containsText" text="△">
      <formula>NOT(ISERROR(SEARCH("△",A90)))</formula>
    </cfRule>
  </conditionalFormatting>
  <conditionalFormatting sqref="A91">
    <cfRule type="containsText" dxfId="7431" priority="195" operator="containsText" text="Контрола">
      <formula>NOT(ISERROR(SEARCH("Контрола",A91)))</formula>
    </cfRule>
  </conditionalFormatting>
  <conditionalFormatting sqref="A92">
    <cfRule type="containsText" dxfId="7430" priority="194" operator="containsText" text="Контрола">
      <formula>NOT(ISERROR(SEARCH("Контрола",A92)))</formula>
    </cfRule>
  </conditionalFormatting>
  <conditionalFormatting sqref="A92">
    <cfRule type="containsText" dxfId="7429" priority="193" operator="containsText" text="△">
      <formula>NOT(ISERROR(SEARCH("△",A92)))</formula>
    </cfRule>
  </conditionalFormatting>
  <conditionalFormatting sqref="A93">
    <cfRule type="containsText" dxfId="7428" priority="192" operator="containsText" text="Контрола">
      <formula>NOT(ISERROR(SEARCH("Контрола",A93)))</formula>
    </cfRule>
  </conditionalFormatting>
  <conditionalFormatting sqref="A94">
    <cfRule type="containsText" dxfId="7427" priority="191" operator="containsText" text="Контрола">
      <formula>NOT(ISERROR(SEARCH("Контрола",A94)))</formula>
    </cfRule>
  </conditionalFormatting>
  <conditionalFormatting sqref="A94">
    <cfRule type="containsText" dxfId="7426" priority="190" operator="containsText" text="△">
      <formula>NOT(ISERROR(SEARCH("△",A94)))</formula>
    </cfRule>
  </conditionalFormatting>
  <conditionalFormatting sqref="A95">
    <cfRule type="containsText" dxfId="7425" priority="189" operator="containsText" text="Контрола">
      <formula>NOT(ISERROR(SEARCH("Контрола",A95)))</formula>
    </cfRule>
  </conditionalFormatting>
  <conditionalFormatting sqref="A96">
    <cfRule type="containsText" dxfId="7424" priority="188" operator="containsText" text="Контрола">
      <formula>NOT(ISERROR(SEARCH("Контрола",A96)))</formula>
    </cfRule>
  </conditionalFormatting>
  <conditionalFormatting sqref="A96">
    <cfRule type="containsText" dxfId="7423" priority="187" operator="containsText" text="△">
      <formula>NOT(ISERROR(SEARCH("△",A96)))</formula>
    </cfRule>
  </conditionalFormatting>
  <conditionalFormatting sqref="A97">
    <cfRule type="containsText" dxfId="7422" priority="186" operator="containsText" text="Контрола">
      <formula>NOT(ISERROR(SEARCH("Контрола",A97)))</formula>
    </cfRule>
  </conditionalFormatting>
  <conditionalFormatting sqref="A98">
    <cfRule type="containsText" dxfId="7421" priority="185" operator="containsText" text="Контрола">
      <formula>NOT(ISERROR(SEARCH("Контрола",A98)))</formula>
    </cfRule>
  </conditionalFormatting>
  <conditionalFormatting sqref="A98">
    <cfRule type="containsText" dxfId="7420" priority="184" operator="containsText" text="△">
      <formula>NOT(ISERROR(SEARCH("△",A98)))</formula>
    </cfRule>
  </conditionalFormatting>
  <conditionalFormatting sqref="A99">
    <cfRule type="containsText" dxfId="7419" priority="183" operator="containsText" text="Контрола">
      <formula>NOT(ISERROR(SEARCH("Контрола",A99)))</formula>
    </cfRule>
  </conditionalFormatting>
  <conditionalFormatting sqref="A100">
    <cfRule type="containsText" dxfId="7418" priority="182" operator="containsText" text="Контрола">
      <formula>NOT(ISERROR(SEARCH("Контрола",A100)))</formula>
    </cfRule>
  </conditionalFormatting>
  <conditionalFormatting sqref="A100">
    <cfRule type="containsText" dxfId="7417" priority="181" operator="containsText" text="△">
      <formula>NOT(ISERROR(SEARCH("△",A100)))</formula>
    </cfRule>
  </conditionalFormatting>
  <conditionalFormatting sqref="A101">
    <cfRule type="containsText" dxfId="7416" priority="180" operator="containsText" text="Контрола">
      <formula>NOT(ISERROR(SEARCH("Контрола",A101)))</formula>
    </cfRule>
  </conditionalFormatting>
  <conditionalFormatting sqref="A102">
    <cfRule type="containsText" dxfId="7415" priority="179" operator="containsText" text="Контрола">
      <formula>NOT(ISERROR(SEARCH("Контрола",A102)))</formula>
    </cfRule>
  </conditionalFormatting>
  <conditionalFormatting sqref="A102">
    <cfRule type="containsText" dxfId="7414" priority="178" operator="containsText" text="△">
      <formula>NOT(ISERROR(SEARCH("△",A102)))</formula>
    </cfRule>
  </conditionalFormatting>
  <conditionalFormatting sqref="A36">
    <cfRule type="containsText" dxfId="7413" priority="177" operator="containsText" text="Контрола">
      <formula>NOT(ISERROR(SEARCH("Контрола",A36)))</formula>
    </cfRule>
  </conditionalFormatting>
  <conditionalFormatting sqref="A37">
    <cfRule type="containsText" dxfId="7412" priority="176" operator="containsText" text="Контрола">
      <formula>NOT(ISERROR(SEARCH("Контрола",A37)))</formula>
    </cfRule>
  </conditionalFormatting>
  <conditionalFormatting sqref="A37">
    <cfRule type="containsText" dxfId="7411" priority="175" operator="containsText" text="△">
      <formula>NOT(ISERROR(SEARCH("△",A37)))</formula>
    </cfRule>
  </conditionalFormatting>
  <conditionalFormatting sqref="A38">
    <cfRule type="containsText" dxfId="7410" priority="174" operator="containsText" text="Контрола">
      <formula>NOT(ISERROR(SEARCH("Контрола",A38)))</formula>
    </cfRule>
  </conditionalFormatting>
  <conditionalFormatting sqref="A39">
    <cfRule type="containsText" dxfId="7409" priority="173" operator="containsText" text="Контрола">
      <formula>NOT(ISERROR(SEARCH("Контрола",A39)))</formula>
    </cfRule>
  </conditionalFormatting>
  <conditionalFormatting sqref="A39">
    <cfRule type="containsText" dxfId="7408" priority="172" operator="containsText" text="△">
      <formula>NOT(ISERROR(SEARCH("△",A39)))</formula>
    </cfRule>
  </conditionalFormatting>
  <conditionalFormatting sqref="A40">
    <cfRule type="containsText" dxfId="7407" priority="171" operator="containsText" text="Контрола">
      <formula>NOT(ISERROR(SEARCH("Контрола",A40)))</formula>
    </cfRule>
  </conditionalFormatting>
  <conditionalFormatting sqref="A41">
    <cfRule type="containsText" dxfId="7406" priority="170" operator="containsText" text="Контрола">
      <formula>NOT(ISERROR(SEARCH("Контрола",A41)))</formula>
    </cfRule>
  </conditionalFormatting>
  <conditionalFormatting sqref="A41">
    <cfRule type="containsText" dxfId="7405" priority="169" operator="containsText" text="△">
      <formula>NOT(ISERROR(SEARCH("△",A41)))</formula>
    </cfRule>
  </conditionalFormatting>
  <conditionalFormatting sqref="A42">
    <cfRule type="containsText" dxfId="7404" priority="168" operator="containsText" text="Контрола">
      <formula>NOT(ISERROR(SEARCH("Контрола",A42)))</formula>
    </cfRule>
  </conditionalFormatting>
  <conditionalFormatting sqref="A43">
    <cfRule type="containsText" dxfId="7403" priority="167" operator="containsText" text="Контрола">
      <formula>NOT(ISERROR(SEARCH("Контрола",A43)))</formula>
    </cfRule>
  </conditionalFormatting>
  <conditionalFormatting sqref="A43">
    <cfRule type="containsText" dxfId="7402" priority="166" operator="containsText" text="△">
      <formula>NOT(ISERROR(SEARCH("△",A43)))</formula>
    </cfRule>
  </conditionalFormatting>
  <conditionalFormatting sqref="A44">
    <cfRule type="containsText" dxfId="7401" priority="165" operator="containsText" text="Контрола">
      <formula>NOT(ISERROR(SEARCH("Контрола",A44)))</formula>
    </cfRule>
  </conditionalFormatting>
  <conditionalFormatting sqref="A45">
    <cfRule type="containsText" dxfId="7400" priority="164" operator="containsText" text="Контрола">
      <formula>NOT(ISERROR(SEARCH("Контрола",A45)))</formula>
    </cfRule>
  </conditionalFormatting>
  <conditionalFormatting sqref="A45">
    <cfRule type="containsText" dxfId="7399" priority="163" operator="containsText" text="△">
      <formula>NOT(ISERROR(SEARCH("△",A45)))</formula>
    </cfRule>
  </conditionalFormatting>
  <conditionalFormatting sqref="A46">
    <cfRule type="containsText" dxfId="7398" priority="162" operator="containsText" text="Контрола">
      <formula>NOT(ISERROR(SEARCH("Контрола",A46)))</formula>
    </cfRule>
  </conditionalFormatting>
  <conditionalFormatting sqref="A47">
    <cfRule type="containsText" dxfId="7397" priority="161" operator="containsText" text="Контрола">
      <formula>NOT(ISERROR(SEARCH("Контрола",A47)))</formula>
    </cfRule>
  </conditionalFormatting>
  <conditionalFormatting sqref="A47">
    <cfRule type="containsText" dxfId="7396" priority="160" operator="containsText" text="△">
      <formula>NOT(ISERROR(SEARCH("△",A47)))</formula>
    </cfRule>
  </conditionalFormatting>
  <conditionalFormatting sqref="A48">
    <cfRule type="containsText" dxfId="7395" priority="159" operator="containsText" text="Контрола">
      <formula>NOT(ISERROR(SEARCH("Контрола",A48)))</formula>
    </cfRule>
  </conditionalFormatting>
  <conditionalFormatting sqref="A49">
    <cfRule type="containsText" dxfId="7394" priority="158" operator="containsText" text="Контрола">
      <formula>NOT(ISERROR(SEARCH("Контрола",A49)))</formula>
    </cfRule>
  </conditionalFormatting>
  <conditionalFormatting sqref="A49">
    <cfRule type="containsText" dxfId="7393" priority="157" operator="containsText" text="△">
      <formula>NOT(ISERROR(SEARCH("△",A49)))</formula>
    </cfRule>
  </conditionalFormatting>
  <conditionalFormatting sqref="A50">
    <cfRule type="containsText" dxfId="7392" priority="156" operator="containsText" text="Контрола">
      <formula>NOT(ISERROR(SEARCH("Контрола",A50)))</formula>
    </cfRule>
  </conditionalFormatting>
  <conditionalFormatting sqref="A51">
    <cfRule type="containsText" dxfId="7391" priority="155" operator="containsText" text="Контрола">
      <formula>NOT(ISERROR(SEARCH("Контрола",A51)))</formula>
    </cfRule>
  </conditionalFormatting>
  <conditionalFormatting sqref="A51">
    <cfRule type="containsText" dxfId="7390" priority="154" operator="containsText" text="△">
      <formula>NOT(ISERROR(SEARCH("△",A51)))</formula>
    </cfRule>
  </conditionalFormatting>
  <conditionalFormatting sqref="A52">
    <cfRule type="containsText" dxfId="7389" priority="153" operator="containsText" text="Контрола">
      <formula>NOT(ISERROR(SEARCH("Контрола",A52)))</formula>
    </cfRule>
  </conditionalFormatting>
  <conditionalFormatting sqref="A53">
    <cfRule type="containsText" dxfId="7388" priority="152" operator="containsText" text="Контрола">
      <formula>NOT(ISERROR(SEARCH("Контрола",A53)))</formula>
    </cfRule>
  </conditionalFormatting>
  <conditionalFormatting sqref="A53">
    <cfRule type="containsText" dxfId="7387" priority="151" operator="containsText" text="△">
      <formula>NOT(ISERROR(SEARCH("△",A53)))</formula>
    </cfRule>
  </conditionalFormatting>
  <conditionalFormatting sqref="A54">
    <cfRule type="containsText" dxfId="7386" priority="150" operator="containsText" text="Контрола">
      <formula>NOT(ISERROR(SEARCH("Контрола",A54)))</formula>
    </cfRule>
  </conditionalFormatting>
  <conditionalFormatting sqref="A55">
    <cfRule type="containsText" dxfId="7385" priority="149" operator="containsText" text="Контрола">
      <formula>NOT(ISERROR(SEARCH("Контрола",A55)))</formula>
    </cfRule>
  </conditionalFormatting>
  <conditionalFormatting sqref="A55">
    <cfRule type="containsText" dxfId="7384" priority="148" operator="containsText" text="△">
      <formula>NOT(ISERROR(SEARCH("△",A55)))</formula>
    </cfRule>
  </conditionalFormatting>
  <conditionalFormatting sqref="A56">
    <cfRule type="containsText" dxfId="7383" priority="147" operator="containsText" text="Контрола">
      <formula>NOT(ISERROR(SEARCH("Контрола",A56)))</formula>
    </cfRule>
  </conditionalFormatting>
  <conditionalFormatting sqref="A57">
    <cfRule type="containsText" dxfId="7382" priority="146" operator="containsText" text="Контрола">
      <formula>NOT(ISERROR(SEARCH("Контрола",A57)))</formula>
    </cfRule>
  </conditionalFormatting>
  <conditionalFormatting sqref="A57">
    <cfRule type="containsText" dxfId="7381" priority="145" operator="containsText" text="△">
      <formula>NOT(ISERROR(SEARCH("△",A57)))</formula>
    </cfRule>
  </conditionalFormatting>
  <conditionalFormatting sqref="A58">
    <cfRule type="containsText" dxfId="7380" priority="144" operator="containsText" text="Контрола">
      <formula>NOT(ISERROR(SEARCH("Контрола",A58)))</formula>
    </cfRule>
  </conditionalFormatting>
  <conditionalFormatting sqref="A59">
    <cfRule type="containsText" dxfId="7379" priority="143" operator="containsText" text="Контрола">
      <formula>NOT(ISERROR(SEARCH("Контрола",A59)))</formula>
    </cfRule>
  </conditionalFormatting>
  <conditionalFormatting sqref="A59">
    <cfRule type="containsText" dxfId="7378" priority="142" operator="containsText" text="△">
      <formula>NOT(ISERROR(SEARCH("△",A59)))</formula>
    </cfRule>
  </conditionalFormatting>
  <conditionalFormatting sqref="A60">
    <cfRule type="containsText" dxfId="7377" priority="141" operator="containsText" text="Контрола">
      <formula>NOT(ISERROR(SEARCH("Контрола",A60)))</formula>
    </cfRule>
  </conditionalFormatting>
  <conditionalFormatting sqref="A61">
    <cfRule type="containsText" dxfId="7376" priority="140" operator="containsText" text="Контрола">
      <formula>NOT(ISERROR(SEARCH("Контрола",A61)))</formula>
    </cfRule>
  </conditionalFormatting>
  <conditionalFormatting sqref="A61">
    <cfRule type="containsText" dxfId="7375" priority="139" operator="containsText" text="△">
      <formula>NOT(ISERROR(SEARCH("△",A61)))</formula>
    </cfRule>
  </conditionalFormatting>
  <conditionalFormatting sqref="A62">
    <cfRule type="containsText" dxfId="7374" priority="138" operator="containsText" text="Контрола">
      <formula>NOT(ISERROR(SEARCH("Контрола",A62)))</formula>
    </cfRule>
  </conditionalFormatting>
  <conditionalFormatting sqref="A63">
    <cfRule type="containsText" dxfId="7373" priority="137" operator="containsText" text="Контрола">
      <formula>NOT(ISERROR(SEARCH("Контрола",A63)))</formula>
    </cfRule>
  </conditionalFormatting>
  <conditionalFormatting sqref="A63">
    <cfRule type="containsText" dxfId="7372" priority="136" operator="containsText" text="△">
      <formula>NOT(ISERROR(SEARCH("△",A63)))</formula>
    </cfRule>
  </conditionalFormatting>
  <conditionalFormatting sqref="A151">
    <cfRule type="containsText" dxfId="7371" priority="135" operator="containsText" text="Контрола">
      <formula>NOT(ISERROR(SEARCH("Контрола",A151)))</formula>
    </cfRule>
  </conditionalFormatting>
  <conditionalFormatting sqref="A152">
    <cfRule type="containsText" dxfId="7370" priority="134" operator="containsText" text="Контрола">
      <formula>NOT(ISERROR(SEARCH("Контрола",A152)))</formula>
    </cfRule>
  </conditionalFormatting>
  <conditionalFormatting sqref="A152">
    <cfRule type="containsText" dxfId="7369" priority="133" operator="containsText" text="△">
      <formula>NOT(ISERROR(SEARCH("△",A152)))</formula>
    </cfRule>
  </conditionalFormatting>
  <conditionalFormatting sqref="A153">
    <cfRule type="containsText" dxfId="7368" priority="132" operator="containsText" text="Контрола">
      <formula>NOT(ISERROR(SEARCH("Контрола",A153)))</formula>
    </cfRule>
  </conditionalFormatting>
  <conditionalFormatting sqref="A154">
    <cfRule type="containsText" dxfId="7367" priority="131" operator="containsText" text="Контрола">
      <formula>NOT(ISERROR(SEARCH("Контрола",A154)))</formula>
    </cfRule>
  </conditionalFormatting>
  <conditionalFormatting sqref="A154">
    <cfRule type="containsText" dxfId="7366" priority="130" operator="containsText" text="△">
      <formula>NOT(ISERROR(SEARCH("△",A154)))</formula>
    </cfRule>
  </conditionalFormatting>
  <conditionalFormatting sqref="A155">
    <cfRule type="containsText" dxfId="7365" priority="129" operator="containsText" text="Контрола">
      <formula>NOT(ISERROR(SEARCH("Контрола",A155)))</formula>
    </cfRule>
  </conditionalFormatting>
  <conditionalFormatting sqref="A156">
    <cfRule type="containsText" dxfId="7364" priority="128" operator="containsText" text="Контрола">
      <formula>NOT(ISERROR(SEARCH("Контрола",A156)))</formula>
    </cfRule>
  </conditionalFormatting>
  <conditionalFormatting sqref="A156">
    <cfRule type="containsText" dxfId="7363" priority="127" operator="containsText" text="△">
      <formula>NOT(ISERROR(SEARCH("△",A156)))</formula>
    </cfRule>
  </conditionalFormatting>
  <conditionalFormatting sqref="A157">
    <cfRule type="containsText" dxfId="7362" priority="126" operator="containsText" text="Контрола">
      <formula>NOT(ISERROR(SEARCH("Контрола",A157)))</formula>
    </cfRule>
  </conditionalFormatting>
  <conditionalFormatting sqref="A158">
    <cfRule type="containsText" dxfId="7361" priority="125" operator="containsText" text="Контрола">
      <formula>NOT(ISERROR(SEARCH("Контрола",A158)))</formula>
    </cfRule>
  </conditionalFormatting>
  <conditionalFormatting sqref="A158">
    <cfRule type="containsText" dxfId="7360" priority="124" operator="containsText" text="△">
      <formula>NOT(ISERROR(SEARCH("△",A158)))</formula>
    </cfRule>
  </conditionalFormatting>
  <conditionalFormatting sqref="A159">
    <cfRule type="containsText" dxfId="7359" priority="123" operator="containsText" text="Контрола">
      <formula>NOT(ISERROR(SEARCH("Контрола",A159)))</formula>
    </cfRule>
  </conditionalFormatting>
  <conditionalFormatting sqref="A160">
    <cfRule type="containsText" dxfId="7358" priority="122" operator="containsText" text="Контрола">
      <formula>NOT(ISERROR(SEARCH("Контрола",A160)))</formula>
    </cfRule>
  </conditionalFormatting>
  <conditionalFormatting sqref="A160">
    <cfRule type="containsText" dxfId="7357" priority="121" operator="containsText" text="△">
      <formula>NOT(ISERROR(SEARCH("△",A160)))</formula>
    </cfRule>
  </conditionalFormatting>
  <conditionalFormatting sqref="A161">
    <cfRule type="containsText" dxfId="7356" priority="120" operator="containsText" text="Контрола">
      <formula>NOT(ISERROR(SEARCH("Контрола",A161)))</formula>
    </cfRule>
  </conditionalFormatting>
  <conditionalFormatting sqref="A162">
    <cfRule type="containsText" dxfId="7355" priority="119" operator="containsText" text="Контрола">
      <formula>NOT(ISERROR(SEARCH("Контрола",A162)))</formula>
    </cfRule>
  </conditionalFormatting>
  <conditionalFormatting sqref="A162">
    <cfRule type="containsText" dxfId="7354" priority="118" operator="containsText" text="△">
      <formula>NOT(ISERROR(SEARCH("△",A162)))</formula>
    </cfRule>
  </conditionalFormatting>
  <conditionalFormatting sqref="A163">
    <cfRule type="containsText" dxfId="7353" priority="117" operator="containsText" text="Контрола">
      <formula>NOT(ISERROR(SEARCH("Контрола",A163)))</formula>
    </cfRule>
  </conditionalFormatting>
  <conditionalFormatting sqref="A164">
    <cfRule type="containsText" dxfId="7352" priority="116" operator="containsText" text="Контрола">
      <formula>NOT(ISERROR(SEARCH("Контрола",A164)))</formula>
    </cfRule>
  </conditionalFormatting>
  <conditionalFormatting sqref="A164">
    <cfRule type="containsText" dxfId="7351" priority="115" operator="containsText" text="△">
      <formula>NOT(ISERROR(SEARCH("△",A164)))</formula>
    </cfRule>
  </conditionalFormatting>
  <conditionalFormatting sqref="A165">
    <cfRule type="containsText" dxfId="7350" priority="114" operator="containsText" text="Контрола">
      <formula>NOT(ISERROR(SEARCH("Контрола",A165)))</formula>
    </cfRule>
  </conditionalFormatting>
  <conditionalFormatting sqref="A166">
    <cfRule type="containsText" dxfId="7349" priority="113" operator="containsText" text="Контрола">
      <formula>NOT(ISERROR(SEARCH("Контрола",A166)))</formula>
    </cfRule>
  </conditionalFormatting>
  <conditionalFormatting sqref="A166">
    <cfRule type="containsText" dxfId="7348" priority="112" operator="containsText" text="△">
      <formula>NOT(ISERROR(SEARCH("△",A166)))</formula>
    </cfRule>
  </conditionalFormatting>
  <conditionalFormatting sqref="A167">
    <cfRule type="containsText" dxfId="7347" priority="111" operator="containsText" text="Контрола">
      <formula>NOT(ISERROR(SEARCH("Контрола",A167)))</formula>
    </cfRule>
  </conditionalFormatting>
  <conditionalFormatting sqref="A168">
    <cfRule type="containsText" dxfId="7346" priority="110" operator="containsText" text="Контрола">
      <formula>NOT(ISERROR(SEARCH("Контрола",A168)))</formula>
    </cfRule>
  </conditionalFormatting>
  <conditionalFormatting sqref="A168">
    <cfRule type="containsText" dxfId="7345" priority="109" operator="containsText" text="△">
      <formula>NOT(ISERROR(SEARCH("△",A168)))</formula>
    </cfRule>
  </conditionalFormatting>
  <conditionalFormatting sqref="A169">
    <cfRule type="containsText" dxfId="7344" priority="108" operator="containsText" text="Контрола">
      <formula>NOT(ISERROR(SEARCH("Контрола",A169)))</formula>
    </cfRule>
  </conditionalFormatting>
  <conditionalFormatting sqref="A170">
    <cfRule type="containsText" dxfId="7343" priority="107" operator="containsText" text="Контрола">
      <formula>NOT(ISERROR(SEARCH("Контрола",A170)))</formula>
    </cfRule>
  </conditionalFormatting>
  <conditionalFormatting sqref="A170">
    <cfRule type="containsText" dxfId="7342" priority="106" operator="containsText" text="△">
      <formula>NOT(ISERROR(SEARCH("△",A170)))</formula>
    </cfRule>
  </conditionalFormatting>
  <conditionalFormatting sqref="A171">
    <cfRule type="containsText" dxfId="7341" priority="105" operator="containsText" text="Контрола">
      <formula>NOT(ISERROR(SEARCH("Контрола",A171)))</formula>
    </cfRule>
  </conditionalFormatting>
  <conditionalFormatting sqref="A172">
    <cfRule type="containsText" dxfId="7340" priority="104" operator="containsText" text="Контрола">
      <formula>NOT(ISERROR(SEARCH("Контрола",A172)))</formula>
    </cfRule>
  </conditionalFormatting>
  <conditionalFormatting sqref="A172">
    <cfRule type="containsText" dxfId="7339" priority="103" operator="containsText" text="△">
      <formula>NOT(ISERROR(SEARCH("△",A172)))</formula>
    </cfRule>
  </conditionalFormatting>
  <conditionalFormatting sqref="A173">
    <cfRule type="containsText" dxfId="7338" priority="102" operator="containsText" text="Контрола">
      <formula>NOT(ISERROR(SEARCH("Контрола",A173)))</formula>
    </cfRule>
  </conditionalFormatting>
  <conditionalFormatting sqref="A174">
    <cfRule type="containsText" dxfId="7337" priority="101" operator="containsText" text="Контрола">
      <formula>NOT(ISERROR(SEARCH("Контрола",A174)))</formula>
    </cfRule>
  </conditionalFormatting>
  <conditionalFormatting sqref="A174">
    <cfRule type="containsText" dxfId="7336" priority="100" operator="containsText" text="△">
      <formula>NOT(ISERROR(SEARCH("△",A174)))</formula>
    </cfRule>
  </conditionalFormatting>
  <conditionalFormatting sqref="A175">
    <cfRule type="containsText" dxfId="7335" priority="99" operator="containsText" text="Контрола">
      <formula>NOT(ISERROR(SEARCH("Контрола",A175)))</formula>
    </cfRule>
  </conditionalFormatting>
  <conditionalFormatting sqref="A176">
    <cfRule type="containsText" dxfId="7334" priority="98" operator="containsText" text="Контрола">
      <formula>NOT(ISERROR(SEARCH("Контрола",A176)))</formula>
    </cfRule>
  </conditionalFormatting>
  <conditionalFormatting sqref="A176">
    <cfRule type="containsText" dxfId="7333" priority="97" operator="containsText" text="△">
      <formula>NOT(ISERROR(SEARCH("△",A176)))</formula>
    </cfRule>
  </conditionalFormatting>
  <conditionalFormatting sqref="A177">
    <cfRule type="containsText" dxfId="7332" priority="96" operator="containsText" text="Контрола">
      <formula>NOT(ISERROR(SEARCH("Контрола",A177)))</formula>
    </cfRule>
  </conditionalFormatting>
  <conditionalFormatting sqref="A178">
    <cfRule type="containsText" dxfId="7331" priority="95" operator="containsText" text="Контрола">
      <formula>NOT(ISERROR(SEARCH("Контрола",A178)))</formula>
    </cfRule>
  </conditionalFormatting>
  <conditionalFormatting sqref="A178">
    <cfRule type="containsText" dxfId="7330" priority="94" operator="containsText" text="△">
      <formula>NOT(ISERROR(SEARCH("△",A178)))</formula>
    </cfRule>
  </conditionalFormatting>
  <conditionalFormatting sqref="A179">
    <cfRule type="containsText" dxfId="7329" priority="93" operator="containsText" text="Контрола">
      <formula>NOT(ISERROR(SEARCH("Контрола",A179)))</formula>
    </cfRule>
  </conditionalFormatting>
  <conditionalFormatting sqref="A180">
    <cfRule type="containsText" dxfId="7328" priority="92" operator="containsText" text="Контрола">
      <formula>NOT(ISERROR(SEARCH("Контрола",A180)))</formula>
    </cfRule>
  </conditionalFormatting>
  <conditionalFormatting sqref="A180">
    <cfRule type="containsText" dxfId="7327" priority="91" operator="containsText" text="△">
      <formula>NOT(ISERROR(SEARCH("△",A180)))</formula>
    </cfRule>
  </conditionalFormatting>
  <conditionalFormatting sqref="A190">
    <cfRule type="containsText" dxfId="7326" priority="90" operator="containsText" text="Контрола">
      <formula>NOT(ISERROR(SEARCH("Контрола",A190)))</formula>
    </cfRule>
  </conditionalFormatting>
  <conditionalFormatting sqref="A191">
    <cfRule type="containsText" dxfId="7325" priority="89" operator="containsText" text="Контрола">
      <formula>NOT(ISERROR(SEARCH("Контрола",A191)))</formula>
    </cfRule>
  </conditionalFormatting>
  <conditionalFormatting sqref="A191">
    <cfRule type="containsText" dxfId="7324" priority="88" operator="containsText" text="△">
      <formula>NOT(ISERROR(SEARCH("△",A191)))</formula>
    </cfRule>
  </conditionalFormatting>
  <conditionalFormatting sqref="A192">
    <cfRule type="containsText" dxfId="7323" priority="87" operator="containsText" text="Контрола">
      <formula>NOT(ISERROR(SEARCH("Контрола",A192)))</formula>
    </cfRule>
  </conditionalFormatting>
  <conditionalFormatting sqref="A193">
    <cfRule type="containsText" dxfId="7322" priority="86" operator="containsText" text="Контрола">
      <formula>NOT(ISERROR(SEARCH("Контрола",A193)))</formula>
    </cfRule>
  </conditionalFormatting>
  <conditionalFormatting sqref="A193">
    <cfRule type="containsText" dxfId="7321" priority="85" operator="containsText" text="△">
      <formula>NOT(ISERROR(SEARCH("△",A193)))</formula>
    </cfRule>
  </conditionalFormatting>
  <conditionalFormatting sqref="A194">
    <cfRule type="containsText" dxfId="7320" priority="84" operator="containsText" text="Контрола">
      <formula>NOT(ISERROR(SEARCH("Контрола",A194)))</formula>
    </cfRule>
  </conditionalFormatting>
  <conditionalFormatting sqref="A195">
    <cfRule type="containsText" dxfId="7319" priority="83" operator="containsText" text="Контрола">
      <formula>NOT(ISERROR(SEARCH("Контрола",A195)))</formula>
    </cfRule>
  </conditionalFormatting>
  <conditionalFormatting sqref="A195">
    <cfRule type="containsText" dxfId="7318" priority="82" operator="containsText" text="△">
      <formula>NOT(ISERROR(SEARCH("△",A195)))</formula>
    </cfRule>
  </conditionalFormatting>
  <conditionalFormatting sqref="A196">
    <cfRule type="containsText" dxfId="7317" priority="81" operator="containsText" text="Контрола">
      <formula>NOT(ISERROR(SEARCH("Контрола",A196)))</formula>
    </cfRule>
  </conditionalFormatting>
  <conditionalFormatting sqref="A197">
    <cfRule type="containsText" dxfId="7316" priority="80" operator="containsText" text="Контрола">
      <formula>NOT(ISERROR(SEARCH("Контрола",A197)))</formula>
    </cfRule>
  </conditionalFormatting>
  <conditionalFormatting sqref="A197">
    <cfRule type="containsText" dxfId="7315" priority="79" operator="containsText" text="△">
      <formula>NOT(ISERROR(SEARCH("△",A197)))</formula>
    </cfRule>
  </conditionalFormatting>
  <conditionalFormatting sqref="A198">
    <cfRule type="containsText" dxfId="7314" priority="78" operator="containsText" text="Контрола">
      <formula>NOT(ISERROR(SEARCH("Контрола",A198)))</formula>
    </cfRule>
  </conditionalFormatting>
  <conditionalFormatting sqref="A199">
    <cfRule type="containsText" dxfId="7313" priority="77" operator="containsText" text="Контрола">
      <formula>NOT(ISERROR(SEARCH("Контрола",A199)))</formula>
    </cfRule>
  </conditionalFormatting>
  <conditionalFormatting sqref="A199">
    <cfRule type="containsText" dxfId="7312" priority="76" operator="containsText" text="△">
      <formula>NOT(ISERROR(SEARCH("△",A199)))</formula>
    </cfRule>
  </conditionalFormatting>
  <conditionalFormatting sqref="A200">
    <cfRule type="containsText" dxfId="7311" priority="75" operator="containsText" text="Контрола">
      <formula>NOT(ISERROR(SEARCH("Контрола",A200)))</formula>
    </cfRule>
  </conditionalFormatting>
  <conditionalFormatting sqref="A201">
    <cfRule type="containsText" dxfId="7310" priority="74" operator="containsText" text="Контрола">
      <formula>NOT(ISERROR(SEARCH("Контрола",A201)))</formula>
    </cfRule>
  </conditionalFormatting>
  <conditionalFormatting sqref="A201">
    <cfRule type="containsText" dxfId="7309" priority="73" operator="containsText" text="△">
      <formula>NOT(ISERROR(SEARCH("△",A201)))</formula>
    </cfRule>
  </conditionalFormatting>
  <conditionalFormatting sqref="A202">
    <cfRule type="containsText" dxfId="7308" priority="72" operator="containsText" text="Контрола">
      <formula>NOT(ISERROR(SEARCH("Контрола",A202)))</formula>
    </cfRule>
  </conditionalFormatting>
  <conditionalFormatting sqref="A203">
    <cfRule type="containsText" dxfId="7307" priority="71" operator="containsText" text="Контрола">
      <formula>NOT(ISERROR(SEARCH("Контрола",A203)))</formula>
    </cfRule>
  </conditionalFormatting>
  <conditionalFormatting sqref="A203">
    <cfRule type="containsText" dxfId="7306" priority="70" operator="containsText" text="△">
      <formula>NOT(ISERROR(SEARCH("△",A203)))</formula>
    </cfRule>
  </conditionalFormatting>
  <conditionalFormatting sqref="A204">
    <cfRule type="containsText" dxfId="7305" priority="69" operator="containsText" text="Контрола">
      <formula>NOT(ISERROR(SEARCH("Контрола",A204)))</formula>
    </cfRule>
  </conditionalFormatting>
  <conditionalFormatting sqref="A205">
    <cfRule type="containsText" dxfId="7304" priority="68" operator="containsText" text="Контрола">
      <formula>NOT(ISERROR(SEARCH("Контрола",A205)))</formula>
    </cfRule>
  </conditionalFormatting>
  <conditionalFormatting sqref="A205">
    <cfRule type="containsText" dxfId="7303" priority="67" operator="containsText" text="△">
      <formula>NOT(ISERROR(SEARCH("△",A205)))</formula>
    </cfRule>
  </conditionalFormatting>
  <conditionalFormatting sqref="A206">
    <cfRule type="containsText" dxfId="7302" priority="66" operator="containsText" text="Контрола">
      <formula>NOT(ISERROR(SEARCH("Контрола",A206)))</formula>
    </cfRule>
  </conditionalFormatting>
  <conditionalFormatting sqref="A207">
    <cfRule type="containsText" dxfId="7301" priority="65" operator="containsText" text="Контрола">
      <formula>NOT(ISERROR(SEARCH("Контрола",A207)))</formula>
    </cfRule>
  </conditionalFormatting>
  <conditionalFormatting sqref="A207">
    <cfRule type="containsText" dxfId="7300" priority="64" operator="containsText" text="△">
      <formula>NOT(ISERROR(SEARCH("△",A207)))</formula>
    </cfRule>
  </conditionalFormatting>
  <conditionalFormatting sqref="A208">
    <cfRule type="containsText" dxfId="7299" priority="63" operator="containsText" text="Контрола">
      <formula>NOT(ISERROR(SEARCH("Контрола",A208)))</formula>
    </cfRule>
  </conditionalFormatting>
  <conditionalFormatting sqref="A209">
    <cfRule type="containsText" dxfId="7298" priority="62" operator="containsText" text="Контрола">
      <formula>NOT(ISERROR(SEARCH("Контрола",A209)))</formula>
    </cfRule>
  </conditionalFormatting>
  <conditionalFormatting sqref="A209">
    <cfRule type="containsText" dxfId="7297" priority="61" operator="containsText" text="△">
      <formula>NOT(ISERROR(SEARCH("△",A209)))</formula>
    </cfRule>
  </conditionalFormatting>
  <conditionalFormatting sqref="A210">
    <cfRule type="containsText" dxfId="7296" priority="60" operator="containsText" text="Контрола">
      <formula>NOT(ISERROR(SEARCH("Контрола",A210)))</formula>
    </cfRule>
  </conditionalFormatting>
  <conditionalFormatting sqref="A211">
    <cfRule type="containsText" dxfId="7295" priority="59" operator="containsText" text="Контрола">
      <formula>NOT(ISERROR(SEARCH("Контрола",A211)))</formula>
    </cfRule>
  </conditionalFormatting>
  <conditionalFormatting sqref="A211">
    <cfRule type="containsText" dxfId="7294" priority="58" operator="containsText" text="△">
      <formula>NOT(ISERROR(SEARCH("△",A211)))</formula>
    </cfRule>
  </conditionalFormatting>
  <conditionalFormatting sqref="A212">
    <cfRule type="containsText" dxfId="7293" priority="57" operator="containsText" text="Контрола">
      <formula>NOT(ISERROR(SEARCH("Контрола",A212)))</formula>
    </cfRule>
  </conditionalFormatting>
  <conditionalFormatting sqref="A213">
    <cfRule type="containsText" dxfId="7292" priority="56" operator="containsText" text="Контрола">
      <formula>NOT(ISERROR(SEARCH("Контрола",A213)))</formula>
    </cfRule>
  </conditionalFormatting>
  <conditionalFormatting sqref="A213">
    <cfRule type="containsText" dxfId="7291" priority="55" operator="containsText" text="△">
      <formula>NOT(ISERROR(SEARCH("△",A213)))</formula>
    </cfRule>
  </conditionalFormatting>
  <conditionalFormatting sqref="A214">
    <cfRule type="containsText" dxfId="7290" priority="54" operator="containsText" text="Контрола">
      <formula>NOT(ISERROR(SEARCH("Контрола",A214)))</formula>
    </cfRule>
  </conditionalFormatting>
  <conditionalFormatting sqref="A215">
    <cfRule type="containsText" dxfId="7289" priority="53" operator="containsText" text="Контрола">
      <formula>NOT(ISERROR(SEARCH("Контрола",A215)))</formula>
    </cfRule>
  </conditionalFormatting>
  <conditionalFormatting sqref="A215">
    <cfRule type="containsText" dxfId="7288" priority="52" operator="containsText" text="△">
      <formula>NOT(ISERROR(SEARCH("△",A215)))</formula>
    </cfRule>
  </conditionalFormatting>
  <conditionalFormatting sqref="A216">
    <cfRule type="containsText" dxfId="7287" priority="51" operator="containsText" text="Контрола">
      <formula>NOT(ISERROR(SEARCH("Контрола",A216)))</formula>
    </cfRule>
  </conditionalFormatting>
  <conditionalFormatting sqref="A217">
    <cfRule type="containsText" dxfId="7286" priority="50" operator="containsText" text="Контрола">
      <formula>NOT(ISERROR(SEARCH("Контрола",A217)))</formula>
    </cfRule>
  </conditionalFormatting>
  <conditionalFormatting sqref="A217">
    <cfRule type="containsText" dxfId="7285" priority="49" operator="containsText" text="△">
      <formula>NOT(ISERROR(SEARCH("△",A217)))</formula>
    </cfRule>
  </conditionalFormatting>
  <conditionalFormatting sqref="A218">
    <cfRule type="containsText" dxfId="7284" priority="48" operator="containsText" text="Контрола">
      <formula>NOT(ISERROR(SEARCH("Контрола",A218)))</formula>
    </cfRule>
  </conditionalFormatting>
  <conditionalFormatting sqref="A219">
    <cfRule type="containsText" dxfId="7283" priority="47" operator="containsText" text="Контрола">
      <formula>NOT(ISERROR(SEARCH("Контрола",A219)))</formula>
    </cfRule>
  </conditionalFormatting>
  <conditionalFormatting sqref="A219">
    <cfRule type="containsText" dxfId="7282" priority="46" operator="containsText" text="△">
      <formula>NOT(ISERROR(SEARCH("△",A219)))</formula>
    </cfRule>
  </conditionalFormatting>
  <conditionalFormatting sqref="A229">
    <cfRule type="containsText" dxfId="7281" priority="45" operator="containsText" text="Контрола">
      <formula>NOT(ISERROR(SEARCH("Контрола",A229)))</formula>
    </cfRule>
  </conditionalFormatting>
  <conditionalFormatting sqref="A230">
    <cfRule type="containsText" dxfId="7280" priority="44" operator="containsText" text="Контрола">
      <formula>NOT(ISERROR(SEARCH("Контрола",A230)))</formula>
    </cfRule>
  </conditionalFormatting>
  <conditionalFormatting sqref="A230">
    <cfRule type="containsText" dxfId="7279" priority="43" operator="containsText" text="△">
      <formula>NOT(ISERROR(SEARCH("△",A230)))</formula>
    </cfRule>
  </conditionalFormatting>
  <conditionalFormatting sqref="A231">
    <cfRule type="containsText" dxfId="7278" priority="42" operator="containsText" text="Контрола">
      <formula>NOT(ISERROR(SEARCH("Контрола",A231)))</formula>
    </cfRule>
  </conditionalFormatting>
  <conditionalFormatting sqref="A232">
    <cfRule type="containsText" dxfId="7277" priority="41" operator="containsText" text="Контрола">
      <formula>NOT(ISERROR(SEARCH("Контрола",A232)))</formula>
    </cfRule>
  </conditionalFormatting>
  <conditionalFormatting sqref="A232">
    <cfRule type="containsText" dxfId="7276" priority="40" operator="containsText" text="△">
      <formula>NOT(ISERROR(SEARCH("△",A232)))</formula>
    </cfRule>
  </conditionalFormatting>
  <conditionalFormatting sqref="A233">
    <cfRule type="containsText" dxfId="7275" priority="39" operator="containsText" text="Контрола">
      <formula>NOT(ISERROR(SEARCH("Контрола",A233)))</formula>
    </cfRule>
  </conditionalFormatting>
  <conditionalFormatting sqref="A234">
    <cfRule type="containsText" dxfId="7274" priority="38" operator="containsText" text="Контрола">
      <formula>NOT(ISERROR(SEARCH("Контрола",A234)))</formula>
    </cfRule>
  </conditionalFormatting>
  <conditionalFormatting sqref="A234">
    <cfRule type="containsText" dxfId="7273" priority="37" operator="containsText" text="△">
      <formula>NOT(ISERROR(SEARCH("△",A234)))</formula>
    </cfRule>
  </conditionalFormatting>
  <conditionalFormatting sqref="A235">
    <cfRule type="containsText" dxfId="7272" priority="36" operator="containsText" text="Контрола">
      <formula>NOT(ISERROR(SEARCH("Контрола",A235)))</formula>
    </cfRule>
  </conditionalFormatting>
  <conditionalFormatting sqref="A236">
    <cfRule type="containsText" dxfId="7271" priority="35" operator="containsText" text="Контрола">
      <formula>NOT(ISERROR(SEARCH("Контрола",A236)))</formula>
    </cfRule>
  </conditionalFormatting>
  <conditionalFormatting sqref="A236">
    <cfRule type="containsText" dxfId="7270" priority="34" operator="containsText" text="△">
      <formula>NOT(ISERROR(SEARCH("△",A236)))</formula>
    </cfRule>
  </conditionalFormatting>
  <conditionalFormatting sqref="A237">
    <cfRule type="containsText" dxfId="7269" priority="33" operator="containsText" text="Контрола">
      <formula>NOT(ISERROR(SEARCH("Контрола",A237)))</formula>
    </cfRule>
  </conditionalFormatting>
  <conditionalFormatting sqref="A238">
    <cfRule type="containsText" dxfId="7268" priority="32" operator="containsText" text="Контрола">
      <formula>NOT(ISERROR(SEARCH("Контрола",A238)))</formula>
    </cfRule>
  </conditionalFormatting>
  <conditionalFormatting sqref="A238">
    <cfRule type="containsText" dxfId="7267" priority="31" operator="containsText" text="△">
      <formula>NOT(ISERROR(SEARCH("△",A238)))</formula>
    </cfRule>
  </conditionalFormatting>
  <conditionalFormatting sqref="A239">
    <cfRule type="containsText" dxfId="7266" priority="30" operator="containsText" text="Контрола">
      <formula>NOT(ISERROR(SEARCH("Контрола",A239)))</formula>
    </cfRule>
  </conditionalFormatting>
  <conditionalFormatting sqref="A240">
    <cfRule type="containsText" dxfId="7265" priority="29" operator="containsText" text="Контрола">
      <formula>NOT(ISERROR(SEARCH("Контрола",A240)))</formula>
    </cfRule>
  </conditionalFormatting>
  <conditionalFormatting sqref="A240">
    <cfRule type="containsText" dxfId="7264" priority="28" operator="containsText" text="△">
      <formula>NOT(ISERROR(SEARCH("△",A240)))</formula>
    </cfRule>
  </conditionalFormatting>
  <conditionalFormatting sqref="A241">
    <cfRule type="containsText" dxfId="7263" priority="27" operator="containsText" text="Контрола">
      <formula>NOT(ISERROR(SEARCH("Контрола",A241)))</formula>
    </cfRule>
  </conditionalFormatting>
  <conditionalFormatting sqref="A242">
    <cfRule type="containsText" dxfId="7262" priority="26" operator="containsText" text="Контрола">
      <formula>NOT(ISERROR(SEARCH("Контрола",A242)))</formula>
    </cfRule>
  </conditionalFormatting>
  <conditionalFormatting sqref="A242">
    <cfRule type="containsText" dxfId="7261" priority="25" operator="containsText" text="△">
      <formula>NOT(ISERROR(SEARCH("△",A242)))</formula>
    </cfRule>
  </conditionalFormatting>
  <conditionalFormatting sqref="A243">
    <cfRule type="containsText" dxfId="7260" priority="24" operator="containsText" text="Контрола">
      <formula>NOT(ISERROR(SEARCH("Контрола",A243)))</formula>
    </cfRule>
  </conditionalFormatting>
  <conditionalFormatting sqref="A244">
    <cfRule type="containsText" dxfId="7259" priority="23" operator="containsText" text="Контрола">
      <formula>NOT(ISERROR(SEARCH("Контрола",A244)))</formula>
    </cfRule>
  </conditionalFormatting>
  <conditionalFormatting sqref="A244">
    <cfRule type="containsText" dxfId="7258" priority="22" operator="containsText" text="△">
      <formula>NOT(ISERROR(SEARCH("△",A244)))</formula>
    </cfRule>
  </conditionalFormatting>
  <conditionalFormatting sqref="A245">
    <cfRule type="containsText" dxfId="7257" priority="21" operator="containsText" text="Контрола">
      <formula>NOT(ISERROR(SEARCH("Контрола",A245)))</formula>
    </cfRule>
  </conditionalFormatting>
  <conditionalFormatting sqref="A246">
    <cfRule type="containsText" dxfId="7256" priority="20" operator="containsText" text="Контрола">
      <formula>NOT(ISERROR(SEARCH("Контрола",A246)))</formula>
    </cfRule>
  </conditionalFormatting>
  <conditionalFormatting sqref="A246">
    <cfRule type="containsText" dxfId="7255" priority="19" operator="containsText" text="△">
      <formula>NOT(ISERROR(SEARCH("△",A246)))</formula>
    </cfRule>
  </conditionalFormatting>
  <conditionalFormatting sqref="A247">
    <cfRule type="containsText" dxfId="7254" priority="18" operator="containsText" text="Контрола">
      <formula>NOT(ISERROR(SEARCH("Контрола",A247)))</formula>
    </cfRule>
  </conditionalFormatting>
  <conditionalFormatting sqref="A248">
    <cfRule type="containsText" dxfId="7253" priority="17" operator="containsText" text="Контрола">
      <formula>NOT(ISERROR(SEARCH("Контрола",A248)))</formula>
    </cfRule>
  </conditionalFormatting>
  <conditionalFormatting sqref="A248">
    <cfRule type="containsText" dxfId="7252" priority="16" operator="containsText" text="△">
      <formula>NOT(ISERROR(SEARCH("△",A248)))</formula>
    </cfRule>
  </conditionalFormatting>
  <conditionalFormatting sqref="A249">
    <cfRule type="containsText" dxfId="7251" priority="15" operator="containsText" text="Контрола">
      <formula>NOT(ISERROR(SEARCH("Контрола",A249)))</formula>
    </cfRule>
  </conditionalFormatting>
  <conditionalFormatting sqref="A250">
    <cfRule type="containsText" dxfId="7250" priority="14" operator="containsText" text="Контрола">
      <formula>NOT(ISERROR(SEARCH("Контрола",A250)))</formula>
    </cfRule>
  </conditionalFormatting>
  <conditionalFormatting sqref="A250">
    <cfRule type="containsText" dxfId="7249" priority="13" operator="containsText" text="△">
      <formula>NOT(ISERROR(SEARCH("△",A250)))</formula>
    </cfRule>
  </conditionalFormatting>
  <conditionalFormatting sqref="A251">
    <cfRule type="containsText" dxfId="7248" priority="12" operator="containsText" text="Контрола">
      <formula>NOT(ISERROR(SEARCH("Контрола",A251)))</formula>
    </cfRule>
  </conditionalFormatting>
  <conditionalFormatting sqref="A252">
    <cfRule type="containsText" dxfId="7247" priority="11" operator="containsText" text="Контрола">
      <formula>NOT(ISERROR(SEARCH("Контрола",A252)))</formula>
    </cfRule>
  </conditionalFormatting>
  <conditionalFormatting sqref="A252">
    <cfRule type="containsText" dxfId="7246" priority="10" operator="containsText" text="△">
      <formula>NOT(ISERROR(SEARCH("△",A252)))</formula>
    </cfRule>
  </conditionalFormatting>
  <conditionalFormatting sqref="A253">
    <cfRule type="containsText" dxfId="7245" priority="9" operator="containsText" text="Контрола">
      <formula>NOT(ISERROR(SEARCH("Контрола",A253)))</formula>
    </cfRule>
  </conditionalFormatting>
  <conditionalFormatting sqref="A254">
    <cfRule type="containsText" dxfId="7244" priority="8" operator="containsText" text="Контрола">
      <formula>NOT(ISERROR(SEARCH("Контрола",A254)))</formula>
    </cfRule>
  </conditionalFormatting>
  <conditionalFormatting sqref="A254">
    <cfRule type="containsText" dxfId="7243" priority="7" operator="containsText" text="△">
      <formula>NOT(ISERROR(SEARCH("△",A254)))</formula>
    </cfRule>
  </conditionalFormatting>
  <conditionalFormatting sqref="A255">
    <cfRule type="containsText" dxfId="7242" priority="6" operator="containsText" text="Контрола">
      <formula>NOT(ISERROR(SEARCH("Контрола",A255)))</formula>
    </cfRule>
  </conditionalFormatting>
  <conditionalFormatting sqref="A256">
    <cfRule type="containsText" dxfId="7241" priority="5" operator="containsText" text="Контрола">
      <formula>NOT(ISERROR(SEARCH("Контрола",A256)))</formula>
    </cfRule>
  </conditionalFormatting>
  <conditionalFormatting sqref="A256">
    <cfRule type="containsText" dxfId="7240" priority="4" operator="containsText" text="△">
      <formula>NOT(ISERROR(SEARCH("△",A256)))</formula>
    </cfRule>
  </conditionalFormatting>
  <conditionalFormatting sqref="A257">
    <cfRule type="containsText" dxfId="7239" priority="3" operator="containsText" text="Контрола">
      <formula>NOT(ISERROR(SEARCH("Контрола",A257)))</formula>
    </cfRule>
  </conditionalFormatting>
  <conditionalFormatting sqref="A258">
    <cfRule type="containsText" dxfId="7238" priority="2" operator="containsText" text="Контрола">
      <formula>NOT(ISERROR(SEARCH("Контрола",A258)))</formula>
    </cfRule>
  </conditionalFormatting>
  <conditionalFormatting sqref="A258">
    <cfRule type="containsText" dxfId="7237" priority="1" operator="containsText" text="△">
      <formula>NOT(ISERROR(SEARCH("△",A258)))</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9CAB8ED2-496C-4657-AB71-E5B322C4C771}">
          <x14:formula1>
            <xm:f>'Организационе јединице'!$B$3:$B$20</xm:f>
          </x14:formula1>
          <xm:sqref>C4:F4</xm:sqref>
        </x14:dataValidation>
        <x14:dataValidation type="list" allowBlank="1" showInputMessage="1" showErrorMessage="1" xr:uid="{B7C3E4D5-7E4F-47E3-8BCD-0458571EAFB7}">
          <x14:formula1>
            <xm:f>siiiii!$B$16:$B$20</xm:f>
          </x14:formula1>
          <xm:sqref>A190 A73 A77 A75 A79 A151 A155 A153 A157 A91 A112 A116 A114 A118 A130 A36 A40 A38 A42 A54 A169 A171 A175 A173 A177 A194 A192 A196 A208 A210 A93 A97 A95 A99 A101 A81 A83 A87 A85 A89 A132 A136 A134 A138 A140 A120 A122 A126 A124 A128 A56 A58 A60 A62 A44 A46 A50 A48 A52 A214 A212 A216 A218 A198 A200 A204 A202 A206 A179 A159 A161 A165 A163 A167 A229 A233 A231 A235 A247 A249 A253 A251 A255 A257 A237 A239 A243 A241 A245</xm:sqref>
        </x14:dataValidation>
        <x14:dataValidation type="list" allowBlank="1" showInputMessage="1" showErrorMessage="1" xr:uid="{E2F2CC62-3FC0-4EE0-ADFA-F945E1FEE681}">
          <x14:formula1>
            <xm:f>'Листа пословних процеса'!$C$7:$C$94</xm:f>
          </x14:formula1>
          <xm:sqref>C3:F3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258"/>
  <sheetViews>
    <sheetView view="pageBreakPreview" zoomScaleNormal="96" zoomScaleSheetLayoutView="100" workbookViewId="0">
      <selection sqref="A1:XFD1048576"/>
    </sheetView>
  </sheetViews>
  <sheetFormatPr defaultColWidth="9.1796875" defaultRowHeight="14.5" x14ac:dyDescent="0.35"/>
  <cols>
    <col min="1" max="1" width="15.17968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4"/>
  </cols>
  <sheetData>
    <row r="1" spans="1:6" ht="33.75" customHeight="1" x14ac:dyDescent="0.35">
      <c r="A1" s="211" t="s">
        <v>199</v>
      </c>
      <c r="B1" s="221"/>
      <c r="C1" s="221"/>
      <c r="D1" s="221"/>
      <c r="E1" s="221"/>
      <c r="F1" s="212"/>
    </row>
    <row r="2" spans="1:6" ht="33.75" customHeight="1" x14ac:dyDescent="0.35">
      <c r="A2" s="211" t="s">
        <v>12</v>
      </c>
      <c r="B2" s="212"/>
      <c r="C2" s="225" t="s">
        <v>197</v>
      </c>
      <c r="D2" s="225"/>
      <c r="E2" s="225"/>
      <c r="F2" s="225"/>
    </row>
    <row r="3" spans="1:6" ht="45" customHeight="1" x14ac:dyDescent="0.35">
      <c r="A3" s="201" t="str">
        <f>IF(ISNA(VLOOKUP(C3,'Сви процеси'!$B$5:$Q$74,2,0))=TRUE," ",VLOOKUP(C3,'Сви процеси'!$B$5:$Q$74,2,0))</f>
        <v xml:space="preserve"> </v>
      </c>
      <c r="B3" s="203"/>
      <c r="C3" s="226"/>
      <c r="D3" s="226"/>
      <c r="E3" s="226"/>
      <c r="F3" s="226"/>
    </row>
    <row r="4" spans="1:6" ht="37.4" customHeight="1" x14ac:dyDescent="0.35">
      <c r="A4" s="211" t="s">
        <v>200</v>
      </c>
      <c r="B4" s="212"/>
      <c r="C4" s="222"/>
      <c r="D4" s="223"/>
      <c r="E4" s="223"/>
      <c r="F4" s="224"/>
    </row>
    <row r="5" spans="1:6" x14ac:dyDescent="0.35">
      <c r="A5" s="193"/>
      <c r="B5" s="200"/>
      <c r="C5" s="200"/>
      <c r="D5" s="200"/>
      <c r="E5" s="200"/>
      <c r="F5" s="194"/>
    </row>
    <row r="6" spans="1:6" ht="32.15" customHeight="1" x14ac:dyDescent="0.35">
      <c r="A6" s="211" t="s">
        <v>201</v>
      </c>
      <c r="B6" s="212"/>
      <c r="C6" s="201" t="str">
        <f>IF(ISNA(VLOOKUP(C4,'Организационе јединице'!$B$3:$C$36,2,0))=TRUE,"     ", VLOOKUP(C4,'Организационе јединице'!$B$3:$C36,2,0))</f>
        <v xml:space="preserve">     </v>
      </c>
      <c r="D6" s="202"/>
      <c r="E6" s="202"/>
      <c r="F6" s="203"/>
    </row>
    <row r="7" spans="1:6" x14ac:dyDescent="0.35">
      <c r="A7" s="213"/>
      <c r="B7" s="199"/>
      <c r="C7" s="199"/>
      <c r="D7" s="199"/>
      <c r="E7" s="199"/>
      <c r="F7" s="214"/>
    </row>
    <row r="8" spans="1:6" ht="67.5" customHeight="1" x14ac:dyDescent="0.35">
      <c r="A8" s="38" t="s">
        <v>14</v>
      </c>
      <c r="B8" s="215" t="str">
        <f>IF(ISNA(VLOOKUP(C3,'Сви процеси'!$B$5:$Q$103,4,0))=TRUE," ",VLOOKUP(C3,'Сви процеси'!$B$5:$Q$103,4,0))</f>
        <v xml:space="preserve"> </v>
      </c>
      <c r="C8" s="216"/>
      <c r="D8" s="216"/>
      <c r="E8" s="216"/>
      <c r="F8" s="217"/>
    </row>
    <row r="9" spans="1:6" ht="26.5" customHeight="1" x14ac:dyDescent="0.35">
      <c r="A9" s="227" t="s">
        <v>202</v>
      </c>
      <c r="B9" s="218" t="str">
        <f>IF(ISNA(VLOOKUP(C3,'Сви процеси'!$B$5:$T$103,17,0))=TRUE," ",VLOOKUP(C3,'Сви процеси'!$B$5:$T$103,17,0))</f>
        <v xml:space="preserve"> </v>
      </c>
      <c r="C9" s="219"/>
      <c r="D9" s="219"/>
      <c r="E9" s="219"/>
      <c r="F9" s="220"/>
    </row>
    <row r="10" spans="1:6" ht="25.75" customHeight="1" x14ac:dyDescent="0.35">
      <c r="A10" s="228"/>
      <c r="B10" s="219" t="str">
        <f>IF(ISNA(VLOOKUP(C3,'Сви процеси'!$B$5:$T$103,18,0))=TRUE," ",VLOOKUP(C3,'Сви процеси'!$B$5:$T$103,18,0))</f>
        <v xml:space="preserve"> </v>
      </c>
      <c r="C10" s="219"/>
      <c r="D10" s="219"/>
      <c r="E10" s="219"/>
      <c r="F10" s="219"/>
    </row>
    <row r="11" spans="1:6" ht="24.65" customHeight="1" x14ac:dyDescent="0.35">
      <c r="A11" s="229"/>
      <c r="B11" s="219" t="str">
        <f>IF(ISNA(VLOOKUP(C3,'Сви процеси'!$B$5:$T$103,19,0))=TRUE," ",VLOOKUP(C3,'Сви процеси'!$B$5:$T$103,19,0))</f>
        <v xml:space="preserve"> </v>
      </c>
      <c r="C11" s="219"/>
      <c r="D11" s="219"/>
      <c r="E11" s="219"/>
      <c r="F11" s="219"/>
    </row>
    <row r="12" spans="1:6" x14ac:dyDescent="0.35">
      <c r="A12" s="199"/>
      <c r="B12" s="199"/>
      <c r="C12" s="199"/>
      <c r="D12" s="199"/>
      <c r="E12" s="199"/>
      <c r="F12" s="199"/>
    </row>
    <row r="13" spans="1:6" x14ac:dyDescent="0.35">
      <c r="A13" s="225" t="s">
        <v>203</v>
      </c>
      <c r="B13" s="225"/>
      <c r="C13" s="225"/>
      <c r="D13" s="225"/>
      <c r="E13" s="225"/>
      <c r="F13" s="225"/>
    </row>
    <row r="14" spans="1:6" ht="36" customHeight="1" x14ac:dyDescent="0.35">
      <c r="A14" s="40" t="s">
        <v>204</v>
      </c>
      <c r="B14" s="226"/>
      <c r="C14" s="226"/>
      <c r="D14" s="226"/>
      <c r="E14" s="226"/>
      <c r="F14" s="226"/>
    </row>
    <row r="15" spans="1:6" ht="117" customHeight="1" x14ac:dyDescent="0.35">
      <c r="A15" s="40" t="s">
        <v>205</v>
      </c>
      <c r="B15" s="192" t="str">
        <f>IF(ISNA(VLOOKUP(C3,'Сви процеси'!$B$5:$Q$103,3,0))=TRUE," ",VLOOKUP(C3,'Сви процеси'!$B$5:$Q$103,3,0))</f>
        <v xml:space="preserve"> </v>
      </c>
      <c r="C15" s="192"/>
      <c r="D15" s="192"/>
      <c r="E15" s="192"/>
      <c r="F15" s="192"/>
    </row>
    <row r="16" spans="1:6" ht="37.75" customHeight="1" x14ac:dyDescent="0.35">
      <c r="A16" s="40" t="s">
        <v>206</v>
      </c>
      <c r="B16" s="189"/>
      <c r="C16" s="189"/>
      <c r="D16" s="189"/>
      <c r="E16" s="189"/>
      <c r="F16" s="189"/>
    </row>
    <row r="17" spans="1:8" x14ac:dyDescent="0.35">
      <c r="A17" s="199"/>
      <c r="B17" s="199"/>
      <c r="C17" s="199"/>
      <c r="D17" s="199"/>
      <c r="E17" s="199"/>
      <c r="F17" s="199"/>
    </row>
    <row r="18" spans="1:8" ht="29" x14ac:dyDescent="0.35">
      <c r="A18" s="39" t="s">
        <v>207</v>
      </c>
      <c r="B18" s="211" t="s">
        <v>208</v>
      </c>
      <c r="C18" s="221"/>
      <c r="D18" s="221"/>
      <c r="E18" s="221"/>
      <c r="F18" s="212"/>
    </row>
    <row r="19" spans="1:8" ht="26.5" customHeight="1" x14ac:dyDescent="0.35">
      <c r="A19" s="35" t="str">
        <f>IF(ISNA(VLOOKUP(C3,'Сви процеси'!$B$5:$Q$103,5,0))=TRUE," ",VLOOKUP(C3,'Сви процеси'!$B$5:$Q$103,5,0))</f>
        <v xml:space="preserve"> </v>
      </c>
      <c r="B19" s="192" t="str">
        <f>IF(ISNA(VLOOKUP(C3,'Сви процеси'!$B$5:$Q$103,6,0))=TRUE," ",VLOOKUP(C3,'Сви процеси'!$B$5:$Q$103,6,0))</f>
        <v xml:space="preserve"> </v>
      </c>
      <c r="C19" s="192"/>
      <c r="D19" s="192"/>
      <c r="E19" s="192"/>
      <c r="F19" s="192"/>
    </row>
    <row r="20" spans="1:8" ht="27" customHeight="1" x14ac:dyDescent="0.35">
      <c r="A20" s="35" t="str">
        <f>IF(ISNA(VLOOKUP(C3,'Сви процеси'!$B$5:$Q$103,7,0))=TRUE," ",VLOOKUP(C3,'Сви процеси'!$B$5:$Q$103,7,0))</f>
        <v xml:space="preserve"> </v>
      </c>
      <c r="B20" s="192" t="str">
        <f>IF(ISNA(VLOOKUP(C3,'Сви процеси'!$B$5:$Q$103,8,0))=TRUE,"  ",VLOOKUP(C3,'Сви процеси'!$B$5:$Q$103,8,0))</f>
        <v xml:space="preserve">  </v>
      </c>
      <c r="C20" s="192"/>
      <c r="D20" s="192"/>
      <c r="E20" s="192"/>
      <c r="F20" s="192"/>
    </row>
    <row r="21" spans="1:8" ht="31.4" customHeight="1" x14ac:dyDescent="0.35">
      <c r="A21" s="35" t="str">
        <f>IF(ISNA(VLOOKUP(C3,'Сви процеси'!$B$5:$Q$103,9,0))=TRUE," ",VLOOKUP(C3,'Сви процеси'!$B$5:$Q$103,9,0))</f>
        <v xml:space="preserve"> </v>
      </c>
      <c r="B21" s="192" t="str">
        <f>IF(ISNA(VLOOKUP(C3,'Сви процеси'!$B$5:$Q$103,10,0))=TRUE," ",VLOOKUP(C3,'Сви процеси'!$B$5:$Q$103,10,0))</f>
        <v xml:space="preserve"> </v>
      </c>
      <c r="C21" s="192"/>
      <c r="D21" s="192"/>
      <c r="E21" s="192"/>
      <c r="F21" s="192"/>
    </row>
    <row r="22" spans="1:8" ht="26.5" customHeight="1" x14ac:dyDescent="0.35">
      <c r="A22" s="35" t="str">
        <f>IF(ISNA(VLOOKUP(C3,'Сви процеси'!$B$5:$Q$103,11,0))=TRUE," ",VLOOKUP(C3,'Сви процеси'!$B$5:$Q$103,11,0))</f>
        <v xml:space="preserve"> </v>
      </c>
      <c r="B22" s="192" t="str">
        <f>IF(ISNA(VLOOKUP(C3,'Сви процеси'!$B$5:$Q$103,12,0))=TRUE," ",VLOOKUP(C3,'Сви процеси'!$B$5:$Q$103,12,0))</f>
        <v xml:space="preserve"> </v>
      </c>
      <c r="C22" s="192"/>
      <c r="D22" s="192"/>
      <c r="E22" s="192"/>
      <c r="F22" s="192"/>
    </row>
    <row r="23" spans="1:8" ht="26.15" customHeight="1" x14ac:dyDescent="0.35">
      <c r="A23" s="35" t="str">
        <f>IF(ISNA(VLOOKUP(C3,'Сви процеси'!$B$5:$Q$103,13,0))=TRUE," ",VLOOKUP(C3,'Сви процеси'!$B$5:$Q$103,13,0))</f>
        <v xml:space="preserve"> </v>
      </c>
      <c r="B23" s="192" t="str">
        <f>IF(ISNA(VLOOKUP(C3,'Сви процеси'!$B$5:$Q$103,14,0))=TRUE," ",VLOOKUP(C3,'Сви процеси'!$B$5:$Q$103,14,0))</f>
        <v xml:space="preserve"> </v>
      </c>
      <c r="C23" s="192"/>
      <c r="D23" s="192"/>
      <c r="E23" s="192"/>
      <c r="F23" s="192"/>
    </row>
    <row r="24" spans="1:8" ht="26.15" customHeight="1" x14ac:dyDescent="0.35">
      <c r="A24" s="35" t="str">
        <f>IF(ISNA(VLOOKUP(C3,'Сви процеси'!$B$5:$Q$103,15,0))=TRUE," ",VLOOKUP(C3,'Сви процеси'!$B$5:$Q$103,15,0))</f>
        <v xml:space="preserve"> </v>
      </c>
      <c r="B24" s="192" t="str">
        <f>IF(ISNA(VLOOKUP(C3,'Сви процеси'!$B$5:$Q$103,16,0))=TRUE," ",VLOOKUP(C3,'Сви процеси'!$B$5:$Q$103,16,0))</f>
        <v xml:space="preserve"> </v>
      </c>
      <c r="C24" s="192"/>
      <c r="D24" s="192"/>
      <c r="E24" s="192"/>
      <c r="F24" s="192"/>
    </row>
    <row r="25" spans="1:8" ht="14.5" customHeight="1" x14ac:dyDescent="0.35">
      <c r="A25" s="202"/>
      <c r="B25" s="202"/>
      <c r="C25" s="202"/>
      <c r="D25" s="202"/>
      <c r="E25" s="202"/>
      <c r="F25" s="202"/>
    </row>
    <row r="26" spans="1:8" ht="29.5" customHeight="1" x14ac:dyDescent="0.35">
      <c r="A26" s="230" t="s">
        <v>209</v>
      </c>
      <c r="B26" s="231"/>
      <c r="C26" s="231"/>
      <c r="D26" s="231"/>
      <c r="E26" s="231"/>
      <c r="F26" s="232"/>
    </row>
    <row r="27" spans="1:8" x14ac:dyDescent="0.35">
      <c r="A27" s="199"/>
      <c r="B27" s="199"/>
      <c r="C27" s="199"/>
      <c r="D27" s="199"/>
      <c r="E27" s="199"/>
      <c r="F27" s="199"/>
    </row>
    <row r="28" spans="1:8" ht="14.5" customHeight="1" x14ac:dyDescent="0.35">
      <c r="A28" s="185" t="s">
        <v>210</v>
      </c>
      <c r="B28" s="186"/>
      <c r="C28" s="186"/>
      <c r="D28" s="186"/>
      <c r="E28" s="186"/>
      <c r="F28" s="187"/>
    </row>
    <row r="29" spans="1:8" ht="22.4" customHeight="1" x14ac:dyDescent="0.35">
      <c r="A29" s="35" t="str">
        <f>A19</f>
        <v xml:space="preserve"> </v>
      </c>
      <c r="B29" s="192" t="str">
        <f>B19</f>
        <v xml:space="preserve"> </v>
      </c>
      <c r="C29" s="192"/>
      <c r="D29" s="192"/>
      <c r="E29" s="192"/>
      <c r="F29" s="192"/>
      <c r="H29" s="15"/>
    </row>
    <row r="30" spans="1:8" x14ac:dyDescent="0.35">
      <c r="A30" s="188"/>
      <c r="B30" s="188"/>
      <c r="C30" s="188"/>
      <c r="D30" s="188"/>
      <c r="E30" s="188"/>
      <c r="F30" s="188"/>
    </row>
    <row r="31" spans="1:8" ht="110.15" customHeight="1" x14ac:dyDescent="0.35">
      <c r="A31" s="41" t="s">
        <v>211</v>
      </c>
      <c r="B31" s="189"/>
      <c r="C31" s="189"/>
      <c r="D31" s="189"/>
      <c r="E31" s="189"/>
      <c r="F31" s="189"/>
    </row>
    <row r="32" spans="1:8" x14ac:dyDescent="0.35">
      <c r="A32" s="190"/>
      <c r="B32" s="190"/>
      <c r="C32" s="190"/>
      <c r="D32" s="190"/>
      <c r="E32" s="190"/>
      <c r="F32" s="190"/>
    </row>
    <row r="33" spans="1:6" x14ac:dyDescent="0.35">
      <c r="A33" s="191" t="s">
        <v>212</v>
      </c>
      <c r="B33" s="191"/>
      <c r="C33" s="191"/>
      <c r="D33" s="191"/>
      <c r="E33" s="191"/>
      <c r="F33" s="191"/>
    </row>
    <row r="35" spans="1:6" x14ac:dyDescent="0.35">
      <c r="A35" s="36" t="s">
        <v>213</v>
      </c>
      <c r="B35" s="193" t="s">
        <v>214</v>
      </c>
      <c r="C35" s="194"/>
      <c r="D35" s="37" t="s">
        <v>215</v>
      </c>
      <c r="E35" s="110" t="s">
        <v>216</v>
      </c>
      <c r="F35" s="37" t="s">
        <v>217</v>
      </c>
    </row>
    <row r="36" spans="1:6" ht="15.65" customHeight="1" x14ac:dyDescent="0.35">
      <c r="A36" s="101" t="s">
        <v>222</v>
      </c>
      <c r="B36" s="181"/>
      <c r="C36" s="182"/>
      <c r="D36" s="179"/>
      <c r="E36" s="179"/>
      <c r="F36" s="179"/>
    </row>
    <row r="37" spans="1:6" ht="35.5" customHeight="1" x14ac:dyDescent="0.35">
      <c r="A37" s="100" t="str">
        <f>VLOOKUP(A36,siiiii!$B$16:$C$20,2,0)</f>
        <v xml:space="preserve">                                                           </v>
      </c>
      <c r="B37" s="183"/>
      <c r="C37" s="184"/>
      <c r="D37" s="180"/>
      <c r="E37" s="180"/>
      <c r="F37" s="180"/>
    </row>
    <row r="38" spans="1:6" x14ac:dyDescent="0.35">
      <c r="A38" s="101" t="s">
        <v>222</v>
      </c>
      <c r="B38" s="181"/>
      <c r="C38" s="182"/>
      <c r="D38" s="179"/>
      <c r="E38" s="179"/>
      <c r="F38" s="179"/>
    </row>
    <row r="39" spans="1:6" ht="35" customHeight="1" x14ac:dyDescent="0.35">
      <c r="A39" s="100" t="str">
        <f>VLOOKUP(A38,siiiii!$B$16:$C$20,2,0)</f>
        <v xml:space="preserve">                                                           </v>
      </c>
      <c r="B39" s="183"/>
      <c r="C39" s="184"/>
      <c r="D39" s="180"/>
      <c r="E39" s="180"/>
      <c r="F39" s="180"/>
    </row>
    <row r="40" spans="1:6" x14ac:dyDescent="0.35">
      <c r="A40" s="101" t="s">
        <v>222</v>
      </c>
      <c r="B40" s="206"/>
      <c r="C40" s="182"/>
      <c r="D40" s="179"/>
      <c r="E40" s="179"/>
      <c r="F40" s="179"/>
    </row>
    <row r="41" spans="1:6" ht="41" customHeight="1" x14ac:dyDescent="0.35">
      <c r="A41" s="100" t="str">
        <f>VLOOKUP(A40,siiiii!$B$16:$C$20,2,0)</f>
        <v xml:space="preserve">                                                           </v>
      </c>
      <c r="B41" s="183"/>
      <c r="C41" s="184"/>
      <c r="D41" s="180"/>
      <c r="E41" s="180"/>
      <c r="F41" s="180"/>
    </row>
    <row r="42" spans="1:6" x14ac:dyDescent="0.35">
      <c r="A42" s="101" t="s">
        <v>222</v>
      </c>
      <c r="B42" s="181"/>
      <c r="C42" s="182"/>
      <c r="D42" s="179"/>
      <c r="E42" s="179"/>
      <c r="F42" s="179"/>
    </row>
    <row r="43" spans="1:6" ht="39.5" customHeight="1" x14ac:dyDescent="0.35">
      <c r="A43" s="100" t="str">
        <f>VLOOKUP(A42,siiiii!$B$16:$C$20,2,0)</f>
        <v xml:space="preserve">                                                           </v>
      </c>
      <c r="B43" s="183"/>
      <c r="C43" s="184"/>
      <c r="D43" s="180"/>
      <c r="E43" s="180"/>
      <c r="F43" s="180"/>
    </row>
    <row r="44" spans="1:6" x14ac:dyDescent="0.35">
      <c r="A44" s="101" t="s">
        <v>222</v>
      </c>
      <c r="B44" s="181"/>
      <c r="C44" s="182"/>
      <c r="D44" s="179"/>
      <c r="E44" s="179"/>
      <c r="F44" s="179"/>
    </row>
    <row r="45" spans="1:6" ht="44" customHeight="1" x14ac:dyDescent="0.35">
      <c r="A45" s="100" t="str">
        <f>VLOOKUP(A44,siiiii!$B$16:$C$20,2,0)</f>
        <v xml:space="preserve">                                                           </v>
      </c>
      <c r="B45" s="183"/>
      <c r="C45" s="184"/>
      <c r="D45" s="180"/>
      <c r="E45" s="180"/>
      <c r="F45" s="180"/>
    </row>
    <row r="46" spans="1:6" ht="15.65" customHeight="1" x14ac:dyDescent="0.35">
      <c r="A46" s="101" t="s">
        <v>222</v>
      </c>
      <c r="B46" s="181"/>
      <c r="C46" s="182"/>
      <c r="D46" s="179"/>
      <c r="E46" s="179"/>
      <c r="F46" s="179"/>
    </row>
    <row r="47" spans="1:6" ht="38.5" customHeight="1" x14ac:dyDescent="0.35">
      <c r="A47" s="100" t="str">
        <f>VLOOKUP(A46,siiiii!$B$16:$C$20,2,0)</f>
        <v xml:space="preserve">                                                           </v>
      </c>
      <c r="B47" s="183"/>
      <c r="C47" s="184"/>
      <c r="D47" s="180"/>
      <c r="E47" s="180"/>
      <c r="F47" s="180"/>
    </row>
    <row r="48" spans="1:6" x14ac:dyDescent="0.35">
      <c r="A48" s="101" t="s">
        <v>222</v>
      </c>
      <c r="B48" s="181"/>
      <c r="C48" s="182"/>
      <c r="D48" s="179"/>
      <c r="E48" s="179"/>
      <c r="F48" s="179"/>
    </row>
    <row r="49" spans="1:6" ht="42" customHeight="1" x14ac:dyDescent="0.35">
      <c r="A49" s="100" t="str">
        <f>VLOOKUP(A48,siiiii!$B$16:$C$20,2,0)</f>
        <v xml:space="preserve">                                                           </v>
      </c>
      <c r="B49" s="183"/>
      <c r="C49" s="184"/>
      <c r="D49" s="180"/>
      <c r="E49" s="180"/>
      <c r="F49" s="180"/>
    </row>
    <row r="50" spans="1:6" x14ac:dyDescent="0.35">
      <c r="A50" s="101" t="s">
        <v>222</v>
      </c>
      <c r="B50" s="181"/>
      <c r="C50" s="182"/>
      <c r="D50" s="179"/>
      <c r="E50" s="179"/>
      <c r="F50" s="179"/>
    </row>
    <row r="51" spans="1:6" ht="51" customHeight="1" x14ac:dyDescent="0.35">
      <c r="A51" s="100" t="str">
        <f>VLOOKUP(A50,siiiii!$B$16:$C$20,2,0)</f>
        <v xml:space="preserve">                                                           </v>
      </c>
      <c r="B51" s="183"/>
      <c r="C51" s="184"/>
      <c r="D51" s="180"/>
      <c r="E51" s="180"/>
      <c r="F51" s="180"/>
    </row>
    <row r="52" spans="1:6" x14ac:dyDescent="0.35">
      <c r="A52" s="101" t="s">
        <v>222</v>
      </c>
      <c r="B52" s="181"/>
      <c r="C52" s="182"/>
      <c r="D52" s="179"/>
      <c r="E52" s="179"/>
      <c r="F52" s="179"/>
    </row>
    <row r="53" spans="1:6" ht="46" x14ac:dyDescent="0.35">
      <c r="A53" s="100" t="str">
        <f>VLOOKUP(A52,siiiii!$B$16:$C$20,2,0)</f>
        <v xml:space="preserve">                                                           </v>
      </c>
      <c r="B53" s="183"/>
      <c r="C53" s="184"/>
      <c r="D53" s="180"/>
      <c r="E53" s="180"/>
      <c r="F53" s="180"/>
    </row>
    <row r="54" spans="1:6" x14ac:dyDescent="0.35">
      <c r="A54" s="101" t="s">
        <v>222</v>
      </c>
      <c r="B54" s="181"/>
      <c r="C54" s="182"/>
      <c r="D54" s="209"/>
      <c r="E54" s="179"/>
      <c r="F54" s="179"/>
    </row>
    <row r="55" spans="1:6" ht="52" customHeight="1" x14ac:dyDescent="0.35">
      <c r="A55" s="100" t="str">
        <f>VLOOKUP(A54,siiiii!$B$16:$C$20,2,0)</f>
        <v xml:space="preserve">                                                           </v>
      </c>
      <c r="B55" s="183"/>
      <c r="C55" s="184"/>
      <c r="D55" s="210"/>
      <c r="E55" s="180"/>
      <c r="F55" s="180"/>
    </row>
    <row r="56" spans="1:6" ht="15.65" customHeight="1" x14ac:dyDescent="0.35">
      <c r="A56" s="101" t="s">
        <v>222</v>
      </c>
      <c r="B56" s="181"/>
      <c r="C56" s="182"/>
      <c r="D56" s="179"/>
      <c r="E56" s="179"/>
      <c r="F56" s="179"/>
    </row>
    <row r="57" spans="1:6" ht="46.5" customHeight="1" x14ac:dyDescent="0.35">
      <c r="A57" s="100" t="str">
        <f>VLOOKUP(A56,siiiii!$B$16:$C$20,2,0)</f>
        <v xml:space="preserve">                                                           </v>
      </c>
      <c r="B57" s="183"/>
      <c r="C57" s="184"/>
      <c r="D57" s="180"/>
      <c r="E57" s="180"/>
      <c r="F57" s="180"/>
    </row>
    <row r="58" spans="1:6" x14ac:dyDescent="0.35">
      <c r="A58" s="101" t="s">
        <v>222</v>
      </c>
      <c r="B58" s="181"/>
      <c r="C58" s="182"/>
      <c r="D58" s="179"/>
      <c r="E58" s="179"/>
      <c r="F58" s="179"/>
    </row>
    <row r="59" spans="1:6" ht="46" customHeight="1" x14ac:dyDescent="0.35">
      <c r="A59" s="100" t="str">
        <f>VLOOKUP(A58,siiiii!$B$16:$C$20,2,0)</f>
        <v xml:space="preserve">                                                           </v>
      </c>
      <c r="B59" s="183"/>
      <c r="C59" s="184"/>
      <c r="D59" s="180"/>
      <c r="E59" s="180"/>
      <c r="F59" s="180"/>
    </row>
    <row r="60" spans="1:6" x14ac:dyDescent="0.35">
      <c r="A60" s="101" t="s">
        <v>222</v>
      </c>
      <c r="B60" s="181"/>
      <c r="C60" s="182"/>
      <c r="D60" s="179"/>
      <c r="E60" s="179"/>
      <c r="F60" s="179"/>
    </row>
    <row r="61" spans="1:6" ht="46" x14ac:dyDescent="0.35">
      <c r="A61" s="100" t="str">
        <f>VLOOKUP(A60,siiiii!$B$16:$C$20,2,0)</f>
        <v xml:space="preserve">                                                           </v>
      </c>
      <c r="B61" s="183"/>
      <c r="C61" s="184"/>
      <c r="D61" s="180"/>
      <c r="E61" s="180"/>
      <c r="F61" s="180"/>
    </row>
    <row r="62" spans="1:6" x14ac:dyDescent="0.35">
      <c r="A62" s="101" t="s">
        <v>222</v>
      </c>
      <c r="B62" s="181"/>
      <c r="C62" s="182"/>
      <c r="D62" s="179"/>
      <c r="E62" s="179"/>
      <c r="F62" s="179"/>
    </row>
    <row r="63" spans="1:6" ht="46" x14ac:dyDescent="0.35">
      <c r="A63" s="100" t="str">
        <f>VLOOKUP(A62,siiiii!$B$16:$C$20,2,0)</f>
        <v xml:space="preserve">                                                           </v>
      </c>
      <c r="B63" s="183"/>
      <c r="C63" s="184"/>
      <c r="D63" s="180"/>
      <c r="E63" s="180"/>
      <c r="F63" s="180"/>
    </row>
    <row r="64" spans="1:6" x14ac:dyDescent="0.35">
      <c r="A64" s="199"/>
      <c r="B64" s="199"/>
      <c r="C64" s="199"/>
      <c r="D64" s="199"/>
      <c r="E64" s="199"/>
      <c r="F64" s="199"/>
    </row>
    <row r="65" spans="1:8" ht="15.75" customHeight="1" x14ac:dyDescent="0.35">
      <c r="A65" s="185" t="s">
        <v>210</v>
      </c>
      <c r="B65" s="186"/>
      <c r="C65" s="186"/>
      <c r="D65" s="186"/>
      <c r="E65" s="186"/>
      <c r="F65" s="187"/>
    </row>
    <row r="66" spans="1:8" ht="34.4" customHeight="1" x14ac:dyDescent="0.35">
      <c r="A66" s="35" t="str">
        <f>A20</f>
        <v xml:space="preserve"> </v>
      </c>
      <c r="B66" s="201" t="str">
        <f>B20</f>
        <v xml:space="preserve">  </v>
      </c>
      <c r="C66" s="202"/>
      <c r="D66" s="202"/>
      <c r="E66" s="202"/>
      <c r="F66" s="203"/>
      <c r="H66" s="15"/>
    </row>
    <row r="67" spans="1:8" x14ac:dyDescent="0.35">
      <c r="A67" s="193"/>
      <c r="B67" s="200"/>
      <c r="C67" s="200"/>
      <c r="D67" s="200"/>
      <c r="E67" s="200"/>
      <c r="F67" s="194"/>
    </row>
    <row r="68" spans="1:8" ht="110.15" customHeight="1" x14ac:dyDescent="0.35">
      <c r="A68" s="41" t="s">
        <v>211</v>
      </c>
      <c r="B68" s="189"/>
      <c r="C68" s="189"/>
      <c r="D68" s="189"/>
      <c r="E68" s="189"/>
      <c r="F68" s="189"/>
    </row>
    <row r="69" spans="1:8" x14ac:dyDescent="0.35">
      <c r="A69" s="190"/>
      <c r="B69" s="190"/>
      <c r="C69" s="190"/>
      <c r="D69" s="190"/>
      <c r="E69" s="190"/>
      <c r="F69" s="190"/>
    </row>
    <row r="70" spans="1:8" x14ac:dyDescent="0.35">
      <c r="A70" s="191" t="s">
        <v>212</v>
      </c>
      <c r="B70" s="191"/>
      <c r="C70" s="191"/>
      <c r="D70" s="191"/>
      <c r="E70" s="191"/>
      <c r="F70" s="191"/>
    </row>
    <row r="72" spans="1:8" x14ac:dyDescent="0.35">
      <c r="A72" s="37" t="s">
        <v>213</v>
      </c>
      <c r="B72" s="193" t="s">
        <v>214</v>
      </c>
      <c r="C72" s="194"/>
      <c r="D72" s="37" t="s">
        <v>215</v>
      </c>
      <c r="E72" s="110" t="s">
        <v>216</v>
      </c>
      <c r="F72" s="37" t="s">
        <v>217</v>
      </c>
    </row>
    <row r="73" spans="1:8" x14ac:dyDescent="0.35">
      <c r="A73" s="101" t="s">
        <v>222</v>
      </c>
      <c r="B73" s="181"/>
      <c r="C73" s="182"/>
      <c r="D73" s="179"/>
      <c r="E73" s="179"/>
      <c r="F73" s="179"/>
    </row>
    <row r="74" spans="1:8" ht="41" customHeight="1" x14ac:dyDescent="0.35">
      <c r="A74" s="149" t="str">
        <f>VLOOKUP(A73,siiiii!$B$16:$C$20,2,0)</f>
        <v xml:space="preserve">                                                           </v>
      </c>
      <c r="B74" s="183"/>
      <c r="C74" s="184"/>
      <c r="D74" s="180"/>
      <c r="E74" s="180"/>
      <c r="F74" s="180"/>
    </row>
    <row r="75" spans="1:8" ht="15" customHeight="1" x14ac:dyDescent="0.35">
      <c r="A75" s="101" t="s">
        <v>222</v>
      </c>
      <c r="B75" s="206"/>
      <c r="C75" s="182"/>
      <c r="D75" s="179"/>
      <c r="E75" s="179"/>
      <c r="F75" s="179"/>
    </row>
    <row r="76" spans="1:8" ht="51.5" customHeight="1" x14ac:dyDescent="0.35">
      <c r="A76" s="100" t="str">
        <f>VLOOKUP(A75,siiiii!$B$16:$C$20,2,0)</f>
        <v xml:space="preserve">                                                           </v>
      </c>
      <c r="B76" s="183"/>
      <c r="C76" s="184"/>
      <c r="D76" s="180"/>
      <c r="E76" s="180"/>
      <c r="F76" s="180"/>
    </row>
    <row r="77" spans="1:8" ht="15" customHeight="1" x14ac:dyDescent="0.35">
      <c r="A77" s="101" t="s">
        <v>222</v>
      </c>
      <c r="B77" s="181"/>
      <c r="C77" s="182"/>
      <c r="D77" s="179"/>
      <c r="E77" s="179"/>
      <c r="F77" s="179"/>
    </row>
    <row r="78" spans="1:8" ht="63" customHeight="1" x14ac:dyDescent="0.35">
      <c r="A78" s="100" t="str">
        <f>VLOOKUP(A77,siiiii!$B$16:$C$20,2,0)</f>
        <v xml:space="preserve">                                                           </v>
      </c>
      <c r="B78" s="183"/>
      <c r="C78" s="184"/>
      <c r="D78" s="180"/>
      <c r="E78" s="180"/>
      <c r="F78" s="180"/>
    </row>
    <row r="79" spans="1:8" x14ac:dyDescent="0.35">
      <c r="A79" s="101" t="s">
        <v>222</v>
      </c>
      <c r="B79" s="181"/>
      <c r="C79" s="182"/>
      <c r="D79" s="179"/>
      <c r="E79" s="179"/>
      <c r="F79" s="179"/>
    </row>
    <row r="80" spans="1:8" ht="45.75" customHeight="1" x14ac:dyDescent="0.35">
      <c r="A80" s="100" t="str">
        <f>VLOOKUP(A79,siiiii!$B$16:$C$20,2,0)</f>
        <v xml:space="preserve">                                                           </v>
      </c>
      <c r="B80" s="183"/>
      <c r="C80" s="184"/>
      <c r="D80" s="180"/>
      <c r="E80" s="180"/>
      <c r="F80" s="180"/>
    </row>
    <row r="81" spans="1:6" x14ac:dyDescent="0.35">
      <c r="A81" s="101" t="s">
        <v>222</v>
      </c>
      <c r="B81" s="181"/>
      <c r="C81" s="182"/>
      <c r="D81" s="207"/>
      <c r="E81" s="179"/>
      <c r="F81" s="179"/>
    </row>
    <row r="82" spans="1:6" ht="46" x14ac:dyDescent="0.35">
      <c r="A82" s="100" t="str">
        <f>VLOOKUP(A81,siiiii!$B$16:$C$20,2,0)</f>
        <v xml:space="preserve">                                                           </v>
      </c>
      <c r="B82" s="183"/>
      <c r="C82" s="184"/>
      <c r="D82" s="208"/>
      <c r="E82" s="180"/>
      <c r="F82" s="180"/>
    </row>
    <row r="83" spans="1:6" x14ac:dyDescent="0.35">
      <c r="A83" s="101" t="s">
        <v>222</v>
      </c>
      <c r="B83" s="181"/>
      <c r="C83" s="182"/>
      <c r="D83" s="179"/>
      <c r="E83" s="179"/>
      <c r="F83" s="179"/>
    </row>
    <row r="84" spans="1:6" ht="46" x14ac:dyDescent="0.35">
      <c r="A84" s="100" t="str">
        <f>VLOOKUP(A83,siiiii!$B$16:$C$20,2,0)</f>
        <v xml:space="preserve">                                                           </v>
      </c>
      <c r="B84" s="183"/>
      <c r="C84" s="184"/>
      <c r="D84" s="180"/>
      <c r="E84" s="180"/>
      <c r="F84" s="180"/>
    </row>
    <row r="85" spans="1:6" x14ac:dyDescent="0.35">
      <c r="A85" s="101" t="s">
        <v>222</v>
      </c>
      <c r="B85" s="181"/>
      <c r="C85" s="182"/>
      <c r="D85" s="179"/>
      <c r="E85" s="179"/>
      <c r="F85" s="179"/>
    </row>
    <row r="86" spans="1:6" ht="66" customHeight="1" x14ac:dyDescent="0.35">
      <c r="A86" s="100" t="str">
        <f>VLOOKUP(A85,siiiii!$B$16:$C$20,2,0)</f>
        <v xml:space="preserve">                                                           </v>
      </c>
      <c r="B86" s="183"/>
      <c r="C86" s="184"/>
      <c r="D86" s="180"/>
      <c r="E86" s="180"/>
      <c r="F86" s="180"/>
    </row>
    <row r="87" spans="1:6" x14ac:dyDescent="0.35">
      <c r="A87" s="101" t="s">
        <v>222</v>
      </c>
      <c r="B87" s="181"/>
      <c r="C87" s="182"/>
      <c r="D87" s="207"/>
      <c r="E87" s="179"/>
      <c r="F87" s="179"/>
    </row>
    <row r="88" spans="1:6" ht="56.25" customHeight="1" x14ac:dyDescent="0.35">
      <c r="A88" s="100" t="str">
        <f>VLOOKUP(A87,siiiii!$B$16:$C$20,2,0)</f>
        <v xml:space="preserve">                                                           </v>
      </c>
      <c r="B88" s="183"/>
      <c r="C88" s="184"/>
      <c r="D88" s="208"/>
      <c r="E88" s="180"/>
      <c r="F88" s="180"/>
    </row>
    <row r="89" spans="1:6" x14ac:dyDescent="0.35">
      <c r="A89" s="101" t="s">
        <v>222</v>
      </c>
      <c r="B89" s="181"/>
      <c r="C89" s="182"/>
      <c r="D89" s="179"/>
      <c r="E89" s="179"/>
      <c r="F89" s="179"/>
    </row>
    <row r="90" spans="1:6" ht="62" customHeight="1" x14ac:dyDescent="0.35">
      <c r="A90" s="100" t="str">
        <f>VLOOKUP(A89,siiiii!$B$16:$C$20,2,0)</f>
        <v xml:space="preserve">                                                           </v>
      </c>
      <c r="B90" s="183"/>
      <c r="C90" s="184"/>
      <c r="D90" s="180"/>
      <c r="E90" s="180"/>
      <c r="F90" s="180"/>
    </row>
    <row r="91" spans="1:6" x14ac:dyDescent="0.35">
      <c r="A91" s="101" t="s">
        <v>222</v>
      </c>
      <c r="B91" s="181"/>
      <c r="C91" s="182"/>
      <c r="D91" s="179"/>
      <c r="E91" s="179"/>
      <c r="F91" s="179"/>
    </row>
    <row r="92" spans="1:6" ht="46" x14ac:dyDescent="0.35">
      <c r="A92" s="100" t="str">
        <f>VLOOKUP(A91,siiiii!$B$16:$C$20,2,0)</f>
        <v xml:space="preserve">                                                           </v>
      </c>
      <c r="B92" s="183"/>
      <c r="C92" s="184"/>
      <c r="D92" s="180"/>
      <c r="E92" s="180"/>
      <c r="F92" s="180"/>
    </row>
    <row r="93" spans="1:6" x14ac:dyDescent="0.35">
      <c r="A93" s="101" t="s">
        <v>222</v>
      </c>
      <c r="B93" s="181"/>
      <c r="C93" s="182"/>
      <c r="D93" s="179"/>
      <c r="E93" s="179"/>
      <c r="F93" s="179"/>
    </row>
    <row r="94" spans="1:6" ht="54.5" customHeight="1" x14ac:dyDescent="0.35">
      <c r="A94" s="100" t="str">
        <f>VLOOKUP(A93,siiiii!$B$16:$C$20,2,0)</f>
        <v xml:space="preserve">                                                           </v>
      </c>
      <c r="B94" s="183"/>
      <c r="C94" s="184"/>
      <c r="D94" s="180"/>
      <c r="E94" s="180"/>
      <c r="F94" s="180"/>
    </row>
    <row r="95" spans="1:6" x14ac:dyDescent="0.35">
      <c r="A95" s="101" t="s">
        <v>222</v>
      </c>
      <c r="B95" s="181"/>
      <c r="C95" s="182"/>
      <c r="D95" s="204"/>
      <c r="E95" s="179"/>
      <c r="F95" s="179"/>
    </row>
    <row r="96" spans="1:6" ht="46" x14ac:dyDescent="0.35">
      <c r="A96" s="100" t="str">
        <f>VLOOKUP(A95,siiiii!$B$16:$C$20,2,0)</f>
        <v xml:space="preserve">                                                           </v>
      </c>
      <c r="B96" s="183"/>
      <c r="C96" s="184"/>
      <c r="D96" s="205"/>
      <c r="E96" s="180"/>
      <c r="F96" s="180"/>
    </row>
    <row r="97" spans="1:8" ht="15" customHeight="1" x14ac:dyDescent="0.35">
      <c r="A97" s="147" t="s">
        <v>222</v>
      </c>
      <c r="B97" s="181"/>
      <c r="C97" s="182"/>
      <c r="D97" s="179"/>
      <c r="E97" s="179"/>
      <c r="F97" s="179"/>
    </row>
    <row r="98" spans="1:8" ht="46.5" customHeight="1" x14ac:dyDescent="0.35">
      <c r="A98" s="148" t="str">
        <f>VLOOKUP(A97,siiiii!$B$16:$C$20,2,0)</f>
        <v xml:space="preserve">                                                           </v>
      </c>
      <c r="B98" s="183"/>
      <c r="C98" s="184"/>
      <c r="D98" s="180"/>
      <c r="E98" s="180"/>
      <c r="F98" s="180"/>
    </row>
    <row r="99" spans="1:8" ht="15" customHeight="1" x14ac:dyDescent="0.35">
      <c r="A99" s="101" t="s">
        <v>222</v>
      </c>
      <c r="B99" s="181"/>
      <c r="C99" s="182"/>
      <c r="D99" s="179"/>
      <c r="E99" s="179"/>
      <c r="F99" s="179"/>
    </row>
    <row r="100" spans="1:8" ht="63" customHeight="1" x14ac:dyDescent="0.35">
      <c r="A100" s="100" t="str">
        <f>VLOOKUP(A99,siiiii!$B$16:$C$20,2,0)</f>
        <v xml:space="preserve">                                                           </v>
      </c>
      <c r="B100" s="183"/>
      <c r="C100" s="184"/>
      <c r="D100" s="180"/>
      <c r="E100" s="180"/>
      <c r="F100" s="180"/>
    </row>
    <row r="101" spans="1:8" x14ac:dyDescent="0.35">
      <c r="A101" s="101" t="s">
        <v>222</v>
      </c>
      <c r="B101" s="181"/>
      <c r="C101" s="182"/>
      <c r="D101" s="179"/>
      <c r="E101" s="179"/>
      <c r="F101" s="179"/>
    </row>
    <row r="102" spans="1:8" ht="46" x14ac:dyDescent="0.35">
      <c r="A102" s="100" t="str">
        <f>VLOOKUP(A101,siiiii!$B$16:$C$20,2,0)</f>
        <v xml:space="preserve">                                                           </v>
      </c>
      <c r="B102" s="183"/>
      <c r="C102" s="184"/>
      <c r="D102" s="180"/>
      <c r="E102" s="180"/>
      <c r="F102" s="180"/>
    </row>
    <row r="104" spans="1:8" ht="15.75" customHeight="1" x14ac:dyDescent="0.35">
      <c r="A104" s="185" t="s">
        <v>210</v>
      </c>
      <c r="B104" s="186"/>
      <c r="C104" s="186"/>
      <c r="D104" s="186"/>
      <c r="E104" s="186"/>
      <c r="F104" s="187"/>
    </row>
    <row r="105" spans="1:8" ht="34.4" customHeight="1" x14ac:dyDescent="0.35">
      <c r="A105" s="35" t="str">
        <f>A21</f>
        <v xml:space="preserve"> </v>
      </c>
      <c r="B105" s="192" t="str">
        <f>B21</f>
        <v xml:space="preserve"> </v>
      </c>
      <c r="C105" s="192"/>
      <c r="D105" s="192"/>
      <c r="E105" s="192"/>
      <c r="F105" s="192"/>
      <c r="H105" s="15"/>
    </row>
    <row r="106" spans="1:8" x14ac:dyDescent="0.35">
      <c r="A106" s="188"/>
      <c r="B106" s="188"/>
      <c r="C106" s="188"/>
      <c r="D106" s="188"/>
      <c r="E106" s="188"/>
      <c r="F106" s="188"/>
    </row>
    <row r="107" spans="1:8" ht="107" customHeight="1" x14ac:dyDescent="0.35">
      <c r="A107" s="41" t="s">
        <v>211</v>
      </c>
      <c r="B107" s="189"/>
      <c r="C107" s="189"/>
      <c r="D107" s="189"/>
      <c r="E107" s="189"/>
      <c r="F107" s="189"/>
    </row>
    <row r="108" spans="1:8" x14ac:dyDescent="0.35">
      <c r="A108" s="190"/>
      <c r="B108" s="190"/>
      <c r="C108" s="190"/>
      <c r="D108" s="190"/>
      <c r="E108" s="190"/>
      <c r="F108" s="190"/>
    </row>
    <row r="109" spans="1:8" x14ac:dyDescent="0.35">
      <c r="A109" s="191" t="s">
        <v>212</v>
      </c>
      <c r="B109" s="191"/>
      <c r="C109" s="191"/>
      <c r="D109" s="191"/>
      <c r="E109" s="191"/>
      <c r="F109" s="191"/>
    </row>
    <row r="111" spans="1:8" x14ac:dyDescent="0.35">
      <c r="A111" s="37" t="s">
        <v>213</v>
      </c>
      <c r="B111" s="193" t="s">
        <v>214</v>
      </c>
      <c r="C111" s="194"/>
      <c r="D111" s="37" t="s">
        <v>215</v>
      </c>
      <c r="E111" s="110" t="s">
        <v>216</v>
      </c>
      <c r="F111" s="37" t="s">
        <v>217</v>
      </c>
    </row>
    <row r="112" spans="1:8" x14ac:dyDescent="0.35">
      <c r="A112" s="101" t="s">
        <v>222</v>
      </c>
      <c r="B112" s="181"/>
      <c r="C112" s="182"/>
      <c r="D112" s="179"/>
      <c r="E112" s="179"/>
      <c r="F112" s="179"/>
    </row>
    <row r="113" spans="1:6" ht="46" x14ac:dyDescent="0.35">
      <c r="A113" s="149" t="str">
        <f>VLOOKUP(A112,siiiii!$B$16:$C$20,2,0)</f>
        <v xml:space="preserve">                                                           </v>
      </c>
      <c r="B113" s="183"/>
      <c r="C113" s="184"/>
      <c r="D113" s="180"/>
      <c r="E113" s="180"/>
      <c r="F113" s="180"/>
    </row>
    <row r="114" spans="1:6" x14ac:dyDescent="0.35">
      <c r="A114" s="101" t="s">
        <v>222</v>
      </c>
      <c r="B114" s="195"/>
      <c r="C114" s="196"/>
      <c r="D114" s="179"/>
      <c r="E114" s="179"/>
      <c r="F114" s="179"/>
    </row>
    <row r="115" spans="1:6" ht="66.75" customHeight="1" x14ac:dyDescent="0.35">
      <c r="A115" s="100" t="str">
        <f>VLOOKUP(A114,siiiii!$B$16:$C$20,2,0)</f>
        <v xml:space="preserve">                                                           </v>
      </c>
      <c r="B115" s="197"/>
      <c r="C115" s="198"/>
      <c r="D115" s="180"/>
      <c r="E115" s="180"/>
      <c r="F115" s="180"/>
    </row>
    <row r="116" spans="1:6" x14ac:dyDescent="0.35">
      <c r="A116" s="101" t="s">
        <v>222</v>
      </c>
      <c r="B116" s="181"/>
      <c r="C116" s="182"/>
      <c r="D116" s="179"/>
      <c r="E116" s="179"/>
      <c r="F116" s="179"/>
    </row>
    <row r="117" spans="1:6" ht="46.5" customHeight="1" x14ac:dyDescent="0.35">
      <c r="A117" s="100" t="str">
        <f>VLOOKUP(A116,siiiii!$B$16:$C$20,2,0)</f>
        <v xml:space="preserve">                                                           </v>
      </c>
      <c r="B117" s="183"/>
      <c r="C117" s="184"/>
      <c r="D117" s="180"/>
      <c r="E117" s="180"/>
      <c r="F117" s="180"/>
    </row>
    <row r="118" spans="1:6" x14ac:dyDescent="0.35">
      <c r="A118" s="101" t="s">
        <v>222</v>
      </c>
      <c r="B118" s="181"/>
      <c r="C118" s="182"/>
      <c r="D118" s="179"/>
      <c r="E118" s="179"/>
      <c r="F118" s="179"/>
    </row>
    <row r="119" spans="1:6" ht="74.25" customHeight="1" x14ac:dyDescent="0.35">
      <c r="A119" s="100" t="str">
        <f>VLOOKUP(A118,siiiii!$B$16:$C$20,2,0)</f>
        <v xml:space="preserve">                                                           </v>
      </c>
      <c r="B119" s="183"/>
      <c r="C119" s="184"/>
      <c r="D119" s="180"/>
      <c r="E119" s="180"/>
      <c r="F119" s="180"/>
    </row>
    <row r="120" spans="1:6" x14ac:dyDescent="0.35">
      <c r="A120" s="101" t="s">
        <v>222</v>
      </c>
      <c r="B120" s="181"/>
      <c r="C120" s="182"/>
      <c r="D120" s="179"/>
      <c r="E120" s="179"/>
      <c r="F120" s="179"/>
    </row>
    <row r="121" spans="1:6" ht="46" x14ac:dyDescent="0.35">
      <c r="A121" s="100" t="str">
        <f>VLOOKUP(A120,siiiii!$B$16:$C$20,2,0)</f>
        <v xml:space="preserve">                                                           </v>
      </c>
      <c r="B121" s="183"/>
      <c r="C121" s="184"/>
      <c r="D121" s="180"/>
      <c r="E121" s="180"/>
      <c r="F121" s="180"/>
    </row>
    <row r="122" spans="1:6" x14ac:dyDescent="0.35">
      <c r="A122" s="101" t="s">
        <v>222</v>
      </c>
      <c r="B122" s="181"/>
      <c r="C122" s="182"/>
      <c r="D122" s="179"/>
      <c r="E122" s="179"/>
      <c r="F122" s="179"/>
    </row>
    <row r="123" spans="1:6" ht="46" x14ac:dyDescent="0.35">
      <c r="A123" s="100" t="str">
        <f>VLOOKUP(A122,siiiii!$B$16:$C$20,2,0)</f>
        <v xml:space="preserve">                                                           </v>
      </c>
      <c r="B123" s="183"/>
      <c r="C123" s="184"/>
      <c r="D123" s="180"/>
      <c r="E123" s="180"/>
      <c r="F123" s="180"/>
    </row>
    <row r="124" spans="1:6" x14ac:dyDescent="0.35">
      <c r="A124" s="101" t="s">
        <v>222</v>
      </c>
      <c r="B124" s="181"/>
      <c r="C124" s="182"/>
      <c r="D124" s="179"/>
      <c r="E124" s="179"/>
      <c r="F124" s="179"/>
    </row>
    <row r="125" spans="1:6" ht="46.5" customHeight="1" x14ac:dyDescent="0.35">
      <c r="A125" s="100" t="str">
        <f>VLOOKUP(A124,siiiii!$B$16:$C$20,2,0)</f>
        <v xml:space="preserve">                                                           </v>
      </c>
      <c r="B125" s="183"/>
      <c r="C125" s="184"/>
      <c r="D125" s="180"/>
      <c r="E125" s="180"/>
      <c r="F125" s="180"/>
    </row>
    <row r="126" spans="1:6" x14ac:dyDescent="0.35">
      <c r="A126" s="101" t="s">
        <v>222</v>
      </c>
      <c r="B126" s="181"/>
      <c r="C126" s="182"/>
      <c r="D126" s="179"/>
      <c r="E126" s="179"/>
      <c r="F126" s="179"/>
    </row>
    <row r="127" spans="1:6" ht="79.5" customHeight="1" x14ac:dyDescent="0.35">
      <c r="A127" s="100" t="str">
        <f>VLOOKUP(A126,siiiii!$B$16:$C$20,2,0)</f>
        <v xml:space="preserve">                                                           </v>
      </c>
      <c r="B127" s="183"/>
      <c r="C127" s="184"/>
      <c r="D127" s="180"/>
      <c r="E127" s="180"/>
      <c r="F127" s="180"/>
    </row>
    <row r="128" spans="1:6" x14ac:dyDescent="0.35">
      <c r="A128" s="101" t="s">
        <v>222</v>
      </c>
      <c r="B128" s="181"/>
      <c r="C128" s="182"/>
      <c r="D128" s="179"/>
      <c r="E128" s="179"/>
      <c r="F128" s="179"/>
    </row>
    <row r="129" spans="1:8" ht="46.5" customHeight="1" x14ac:dyDescent="0.35">
      <c r="A129" s="100" t="str">
        <f>VLOOKUP(A128,siiiii!$B$16:$C$20,2,0)</f>
        <v xml:space="preserve">                                                           </v>
      </c>
      <c r="B129" s="183"/>
      <c r="C129" s="184"/>
      <c r="D129" s="180"/>
      <c r="E129" s="180"/>
      <c r="F129" s="180"/>
    </row>
    <row r="130" spans="1:8" x14ac:dyDescent="0.35">
      <c r="A130" s="101" t="s">
        <v>222</v>
      </c>
      <c r="B130" s="181"/>
      <c r="C130" s="182"/>
      <c r="D130" s="179"/>
      <c r="E130" s="179"/>
      <c r="F130" s="179"/>
    </row>
    <row r="131" spans="1:8" ht="55" customHeight="1" x14ac:dyDescent="0.35">
      <c r="A131" s="100" t="str">
        <f>VLOOKUP(A130,siiiii!$B$16:$C$20,2,0)</f>
        <v xml:space="preserve">                                                           </v>
      </c>
      <c r="B131" s="183"/>
      <c r="C131" s="184"/>
      <c r="D131" s="180"/>
      <c r="E131" s="180"/>
      <c r="F131" s="180"/>
    </row>
    <row r="132" spans="1:8" x14ac:dyDescent="0.35">
      <c r="A132" s="101" t="s">
        <v>222</v>
      </c>
      <c r="B132" s="181"/>
      <c r="C132" s="182"/>
      <c r="D132" s="179"/>
      <c r="E132" s="179"/>
      <c r="F132" s="179"/>
    </row>
    <row r="133" spans="1:8" ht="46" x14ac:dyDescent="0.35">
      <c r="A133" s="100" t="str">
        <f>VLOOKUP(A132,siiiii!$B$16:$C$20,2,0)</f>
        <v xml:space="preserve">                                                           </v>
      </c>
      <c r="B133" s="183"/>
      <c r="C133" s="184"/>
      <c r="D133" s="180"/>
      <c r="E133" s="180"/>
      <c r="F133" s="180"/>
    </row>
    <row r="134" spans="1:8" x14ac:dyDescent="0.35">
      <c r="A134" s="101" t="s">
        <v>222</v>
      </c>
      <c r="B134" s="181"/>
      <c r="C134" s="182"/>
      <c r="D134" s="179"/>
      <c r="E134" s="179"/>
      <c r="F134" s="179"/>
    </row>
    <row r="135" spans="1:8" ht="46.5" customHeight="1" x14ac:dyDescent="0.35">
      <c r="A135" s="100" t="str">
        <f>VLOOKUP(A134,siiiii!$B$16:$C$20,2,0)</f>
        <v xml:space="preserve">                                                           </v>
      </c>
      <c r="B135" s="183"/>
      <c r="C135" s="184"/>
      <c r="D135" s="180"/>
      <c r="E135" s="180"/>
      <c r="F135" s="180"/>
    </row>
    <row r="136" spans="1:8" x14ac:dyDescent="0.35">
      <c r="A136" s="101" t="s">
        <v>222</v>
      </c>
      <c r="B136" s="181"/>
      <c r="C136" s="182"/>
      <c r="D136" s="179"/>
      <c r="E136" s="179"/>
      <c r="F136" s="179"/>
    </row>
    <row r="137" spans="1:8" ht="46" x14ac:dyDescent="0.35">
      <c r="A137" s="100" t="str">
        <f>VLOOKUP(A136,siiiii!$B$16:$C$20,2,0)</f>
        <v xml:space="preserve">                                                           </v>
      </c>
      <c r="B137" s="183"/>
      <c r="C137" s="184"/>
      <c r="D137" s="180"/>
      <c r="E137" s="180"/>
      <c r="F137" s="180"/>
    </row>
    <row r="138" spans="1:8" x14ac:dyDescent="0.35">
      <c r="A138" s="101" t="s">
        <v>222</v>
      </c>
      <c r="B138" s="181"/>
      <c r="C138" s="182"/>
      <c r="D138" s="179"/>
      <c r="E138" s="179"/>
      <c r="F138" s="179"/>
    </row>
    <row r="139" spans="1:8" ht="46" x14ac:dyDescent="0.35">
      <c r="A139" s="100" t="str">
        <f>VLOOKUP(A138,siiiii!$B$16:$C$20,2,0)</f>
        <v xml:space="preserve">                                                           </v>
      </c>
      <c r="B139" s="183"/>
      <c r="C139" s="184"/>
      <c r="D139" s="180"/>
      <c r="E139" s="180"/>
      <c r="F139" s="180"/>
    </row>
    <row r="140" spans="1:8" x14ac:dyDescent="0.35">
      <c r="A140" s="101" t="s">
        <v>222</v>
      </c>
      <c r="B140" s="181"/>
      <c r="C140" s="182"/>
      <c r="D140" s="179"/>
      <c r="E140" s="179"/>
      <c r="F140" s="179"/>
    </row>
    <row r="141" spans="1:8" ht="46" x14ac:dyDescent="0.35">
      <c r="A141" s="100" t="str">
        <f>VLOOKUP(A140,siiiii!$B$16:$C$20,2,0)</f>
        <v xml:space="preserve">                                                           </v>
      </c>
      <c r="B141" s="183"/>
      <c r="C141" s="184"/>
      <c r="D141" s="180"/>
      <c r="E141" s="180"/>
      <c r="F141" s="180"/>
    </row>
    <row r="143" spans="1:8" ht="15.75" customHeight="1" x14ac:dyDescent="0.35">
      <c r="A143" s="185" t="s">
        <v>223</v>
      </c>
      <c r="B143" s="186"/>
      <c r="C143" s="186"/>
      <c r="D143" s="186"/>
      <c r="E143" s="186"/>
      <c r="F143" s="187"/>
    </row>
    <row r="144" spans="1:8" ht="34.4" customHeight="1" x14ac:dyDescent="0.35">
      <c r="A144" s="35" t="str">
        <f>A22</f>
        <v xml:space="preserve"> </v>
      </c>
      <c r="B144" s="192" t="str">
        <f>B22</f>
        <v xml:space="preserve"> </v>
      </c>
      <c r="C144" s="192"/>
      <c r="D144" s="192"/>
      <c r="E144" s="192"/>
      <c r="F144" s="192"/>
      <c r="H144" s="15"/>
    </row>
    <row r="145" spans="1:6" x14ac:dyDescent="0.35">
      <c r="A145" s="188"/>
      <c r="B145" s="188"/>
      <c r="C145" s="188"/>
      <c r="D145" s="188"/>
      <c r="E145" s="188"/>
      <c r="F145" s="188"/>
    </row>
    <row r="146" spans="1:6" ht="110.15" customHeight="1" x14ac:dyDescent="0.35">
      <c r="A146" s="41" t="s">
        <v>211</v>
      </c>
      <c r="B146" s="189"/>
      <c r="C146" s="189"/>
      <c r="D146" s="189"/>
      <c r="E146" s="189"/>
      <c r="F146" s="189"/>
    </row>
    <row r="147" spans="1:6" x14ac:dyDescent="0.35">
      <c r="A147" s="190"/>
      <c r="B147" s="190"/>
      <c r="C147" s="190"/>
      <c r="D147" s="190"/>
      <c r="E147" s="190"/>
      <c r="F147" s="190"/>
    </row>
    <row r="148" spans="1:6" ht="15" customHeight="1" x14ac:dyDescent="0.35">
      <c r="A148" s="191" t="s">
        <v>212</v>
      </c>
      <c r="B148" s="191"/>
      <c r="C148" s="191"/>
      <c r="D148" s="191"/>
      <c r="E148" s="191"/>
      <c r="F148" s="191"/>
    </row>
    <row r="150" spans="1:6" x14ac:dyDescent="0.35">
      <c r="A150" s="37" t="s">
        <v>213</v>
      </c>
      <c r="B150" s="193" t="s">
        <v>214</v>
      </c>
      <c r="C150" s="194"/>
      <c r="D150" s="37" t="s">
        <v>215</v>
      </c>
      <c r="E150" s="110" t="s">
        <v>216</v>
      </c>
      <c r="F150" s="37" t="s">
        <v>217</v>
      </c>
    </row>
    <row r="151" spans="1:6" x14ac:dyDescent="0.35">
      <c r="A151" s="101" t="s">
        <v>222</v>
      </c>
      <c r="B151" s="181"/>
      <c r="C151" s="182"/>
      <c r="D151" s="179"/>
      <c r="E151" s="179"/>
      <c r="F151" s="179"/>
    </row>
    <row r="152" spans="1:6" ht="46" x14ac:dyDescent="0.35">
      <c r="A152" s="100" t="str">
        <f>VLOOKUP(A151,siiiii!$B$16:$C$20,2,0)</f>
        <v xml:space="preserve">                                                           </v>
      </c>
      <c r="B152" s="183"/>
      <c r="C152" s="184"/>
      <c r="D152" s="180"/>
      <c r="E152" s="180"/>
      <c r="F152" s="180"/>
    </row>
    <row r="153" spans="1:6" x14ac:dyDescent="0.35">
      <c r="A153" s="101" t="s">
        <v>222</v>
      </c>
      <c r="B153" s="181"/>
      <c r="C153" s="182"/>
      <c r="D153" s="179"/>
      <c r="E153" s="179"/>
      <c r="F153" s="179"/>
    </row>
    <row r="154" spans="1:6" ht="46" x14ac:dyDescent="0.35">
      <c r="A154" s="100" t="str">
        <f>VLOOKUP(A153,siiiii!$B$16:$C$20,2,0)</f>
        <v xml:space="preserve">                                                           </v>
      </c>
      <c r="B154" s="183"/>
      <c r="C154" s="184"/>
      <c r="D154" s="180"/>
      <c r="E154" s="180"/>
      <c r="F154" s="180"/>
    </row>
    <row r="155" spans="1:6" x14ac:dyDescent="0.35">
      <c r="A155" s="101" t="s">
        <v>222</v>
      </c>
      <c r="B155" s="181"/>
      <c r="C155" s="182"/>
      <c r="D155" s="179"/>
      <c r="E155" s="179"/>
      <c r="F155" s="179"/>
    </row>
    <row r="156" spans="1:6" ht="46" x14ac:dyDescent="0.35">
      <c r="A156" s="100" t="str">
        <f>VLOOKUP(A155,siiiii!$B$16:$C$20,2,0)</f>
        <v xml:space="preserve">                                                           </v>
      </c>
      <c r="B156" s="183"/>
      <c r="C156" s="184"/>
      <c r="D156" s="180"/>
      <c r="E156" s="180"/>
      <c r="F156" s="180"/>
    </row>
    <row r="157" spans="1:6" x14ac:dyDescent="0.35">
      <c r="A157" s="101" t="s">
        <v>222</v>
      </c>
      <c r="B157" s="181"/>
      <c r="C157" s="182"/>
      <c r="D157" s="179"/>
      <c r="E157" s="179"/>
      <c r="F157" s="179"/>
    </row>
    <row r="158" spans="1:6" ht="46" x14ac:dyDescent="0.35">
      <c r="A158" s="100" t="str">
        <f>VLOOKUP(A157,siiiii!$B$16:$C$20,2,0)</f>
        <v xml:space="preserve">                                                           </v>
      </c>
      <c r="B158" s="183"/>
      <c r="C158" s="184"/>
      <c r="D158" s="180"/>
      <c r="E158" s="180"/>
      <c r="F158" s="180"/>
    </row>
    <row r="159" spans="1:6" x14ac:dyDescent="0.35">
      <c r="A159" s="101" t="s">
        <v>222</v>
      </c>
      <c r="B159" s="181"/>
      <c r="C159" s="182"/>
      <c r="D159" s="179"/>
      <c r="E159" s="179"/>
      <c r="F159" s="179"/>
    </row>
    <row r="160" spans="1:6" ht="46" x14ac:dyDescent="0.35">
      <c r="A160" s="100" t="str">
        <f>VLOOKUP(A159,siiiii!$B$16:$C$20,2,0)</f>
        <v xml:space="preserve">                                                           </v>
      </c>
      <c r="B160" s="183"/>
      <c r="C160" s="184"/>
      <c r="D160" s="180"/>
      <c r="E160" s="180"/>
      <c r="F160" s="180"/>
    </row>
    <row r="161" spans="1:6" x14ac:dyDescent="0.35">
      <c r="A161" s="101" t="s">
        <v>222</v>
      </c>
      <c r="B161" s="181"/>
      <c r="C161" s="182"/>
      <c r="D161" s="179"/>
      <c r="E161" s="179"/>
      <c r="F161" s="179"/>
    </row>
    <row r="162" spans="1:6" ht="46" x14ac:dyDescent="0.35">
      <c r="A162" s="100" t="str">
        <f>VLOOKUP(A161,siiiii!$B$16:$C$20,2,0)</f>
        <v xml:space="preserve">                                                           </v>
      </c>
      <c r="B162" s="183"/>
      <c r="C162" s="184"/>
      <c r="D162" s="180"/>
      <c r="E162" s="180"/>
      <c r="F162" s="180"/>
    </row>
    <row r="163" spans="1:6" x14ac:dyDescent="0.35">
      <c r="A163" s="101" t="s">
        <v>222</v>
      </c>
      <c r="B163" s="181"/>
      <c r="C163" s="182"/>
      <c r="D163" s="179"/>
      <c r="E163" s="179"/>
      <c r="F163" s="179"/>
    </row>
    <row r="164" spans="1:6" ht="46" x14ac:dyDescent="0.35">
      <c r="A164" s="100" t="str">
        <f>VLOOKUP(A163,siiiii!$B$16:$C$20,2,0)</f>
        <v xml:space="preserve">                                                           </v>
      </c>
      <c r="B164" s="183"/>
      <c r="C164" s="184"/>
      <c r="D164" s="180"/>
      <c r="E164" s="180"/>
      <c r="F164" s="180"/>
    </row>
    <row r="165" spans="1:6" x14ac:dyDescent="0.35">
      <c r="A165" s="101" t="s">
        <v>222</v>
      </c>
      <c r="B165" s="181"/>
      <c r="C165" s="182"/>
      <c r="D165" s="179"/>
      <c r="E165" s="179"/>
      <c r="F165" s="179"/>
    </row>
    <row r="166" spans="1:6" ht="51.75" customHeight="1" x14ac:dyDescent="0.35">
      <c r="A166" s="100" t="str">
        <f>VLOOKUP(A165,siiiii!$B$16:$C$20,2,0)</f>
        <v xml:space="preserve">                                                           </v>
      </c>
      <c r="B166" s="183"/>
      <c r="C166" s="184"/>
      <c r="D166" s="180"/>
      <c r="E166" s="180"/>
      <c r="F166" s="180"/>
    </row>
    <row r="167" spans="1:6" x14ac:dyDescent="0.35">
      <c r="A167" s="101" t="s">
        <v>222</v>
      </c>
      <c r="B167" s="181"/>
      <c r="C167" s="182"/>
      <c r="D167" s="179"/>
      <c r="E167" s="179"/>
      <c r="F167" s="179"/>
    </row>
    <row r="168" spans="1:6" ht="46" x14ac:dyDescent="0.35">
      <c r="A168" s="100" t="str">
        <f>VLOOKUP(A167,siiiii!$B$16:$C$20,2,0)</f>
        <v xml:space="preserve">                                                           </v>
      </c>
      <c r="B168" s="183"/>
      <c r="C168" s="184"/>
      <c r="D168" s="180"/>
      <c r="E168" s="180"/>
      <c r="F168" s="180"/>
    </row>
    <row r="169" spans="1:6" x14ac:dyDescent="0.35">
      <c r="A169" s="101" t="s">
        <v>222</v>
      </c>
      <c r="B169" s="181"/>
      <c r="C169" s="182"/>
      <c r="D169" s="179"/>
      <c r="E169" s="179"/>
      <c r="F169" s="179"/>
    </row>
    <row r="170" spans="1:6" ht="46" x14ac:dyDescent="0.35">
      <c r="A170" s="100" t="str">
        <f>VLOOKUP(A169,siiiii!$B$16:$C$20,2,0)</f>
        <v xml:space="preserve">                                                           </v>
      </c>
      <c r="B170" s="183"/>
      <c r="C170" s="184"/>
      <c r="D170" s="180"/>
      <c r="E170" s="180"/>
      <c r="F170" s="180"/>
    </row>
    <row r="171" spans="1:6" x14ac:dyDescent="0.35">
      <c r="A171" s="101" t="s">
        <v>222</v>
      </c>
      <c r="B171" s="181"/>
      <c r="C171" s="182"/>
      <c r="D171" s="179"/>
      <c r="E171" s="179"/>
      <c r="F171" s="179"/>
    </row>
    <row r="172" spans="1:6" ht="46" x14ac:dyDescent="0.35">
      <c r="A172" s="100" t="str">
        <f>VLOOKUP(A171,siiiii!$B$16:$C$20,2,0)</f>
        <v xml:space="preserve">                                                           </v>
      </c>
      <c r="B172" s="183"/>
      <c r="C172" s="184"/>
      <c r="D172" s="180"/>
      <c r="E172" s="180"/>
      <c r="F172" s="180"/>
    </row>
    <row r="173" spans="1:6" x14ac:dyDescent="0.35">
      <c r="A173" s="101" t="s">
        <v>222</v>
      </c>
      <c r="B173" s="181"/>
      <c r="C173" s="182"/>
      <c r="D173" s="179"/>
      <c r="E173" s="179"/>
      <c r="F173" s="179"/>
    </row>
    <row r="174" spans="1:6" ht="46" x14ac:dyDescent="0.35">
      <c r="A174" s="100" t="str">
        <f>VLOOKUP(A173,siiiii!$B$16:$C$20,2,0)</f>
        <v xml:space="preserve">                                                           </v>
      </c>
      <c r="B174" s="183"/>
      <c r="C174" s="184"/>
      <c r="D174" s="180"/>
      <c r="E174" s="180"/>
      <c r="F174" s="180"/>
    </row>
    <row r="175" spans="1:6" x14ac:dyDescent="0.35">
      <c r="A175" s="101" t="s">
        <v>222</v>
      </c>
      <c r="B175" s="181"/>
      <c r="C175" s="182"/>
      <c r="D175" s="179"/>
      <c r="E175" s="179"/>
      <c r="F175" s="179"/>
    </row>
    <row r="176" spans="1:6" ht="46" x14ac:dyDescent="0.35">
      <c r="A176" s="100" t="str">
        <f>VLOOKUP(A175,siiiii!$B$16:$C$20,2,0)</f>
        <v xml:space="preserve">                                                           </v>
      </c>
      <c r="B176" s="183"/>
      <c r="C176" s="184"/>
      <c r="D176" s="180"/>
      <c r="E176" s="180"/>
      <c r="F176" s="180"/>
    </row>
    <row r="177" spans="1:8" x14ac:dyDescent="0.35">
      <c r="A177" s="101" t="s">
        <v>222</v>
      </c>
      <c r="B177" s="181"/>
      <c r="C177" s="182"/>
      <c r="D177" s="179"/>
      <c r="E177" s="179"/>
      <c r="F177" s="179"/>
    </row>
    <row r="178" spans="1:8" ht="46" x14ac:dyDescent="0.35">
      <c r="A178" s="100" t="str">
        <f>VLOOKUP(A177,siiiii!$B$16:$C$20,2,0)</f>
        <v xml:space="preserve">                                                           </v>
      </c>
      <c r="B178" s="183"/>
      <c r="C178" s="184"/>
      <c r="D178" s="180"/>
      <c r="E178" s="180"/>
      <c r="F178" s="180"/>
    </row>
    <row r="179" spans="1:8" x14ac:dyDescent="0.35">
      <c r="A179" s="101" t="s">
        <v>222</v>
      </c>
      <c r="B179" s="181"/>
      <c r="C179" s="182"/>
      <c r="D179" s="179"/>
      <c r="E179" s="179"/>
      <c r="F179" s="179"/>
    </row>
    <row r="180" spans="1:8" ht="46" x14ac:dyDescent="0.35">
      <c r="A180" s="100" t="str">
        <f>VLOOKUP(A179,siiiii!$B$16:$C$20,2,0)</f>
        <v xml:space="preserve">                                                           </v>
      </c>
      <c r="B180" s="183"/>
      <c r="C180" s="184"/>
      <c r="D180" s="180"/>
      <c r="E180" s="180"/>
      <c r="F180" s="180"/>
    </row>
    <row r="182" spans="1:8" ht="15.75" customHeight="1" x14ac:dyDescent="0.35">
      <c r="A182" s="185" t="s">
        <v>223</v>
      </c>
      <c r="B182" s="186"/>
      <c r="C182" s="186"/>
      <c r="D182" s="186"/>
      <c r="E182" s="186"/>
      <c r="F182" s="187"/>
    </row>
    <row r="183" spans="1:8" ht="34.4" customHeight="1" x14ac:dyDescent="0.35">
      <c r="A183" s="35" t="str">
        <f>A23</f>
        <v xml:space="preserve"> </v>
      </c>
      <c r="B183" s="192" t="str">
        <f>B23</f>
        <v xml:space="preserve"> </v>
      </c>
      <c r="C183" s="192"/>
      <c r="D183" s="192"/>
      <c r="E183" s="192"/>
      <c r="F183" s="192"/>
      <c r="H183" s="15"/>
    </row>
    <row r="184" spans="1:8" x14ac:dyDescent="0.35">
      <c r="A184" s="188"/>
      <c r="B184" s="188"/>
      <c r="C184" s="188"/>
      <c r="D184" s="188"/>
      <c r="E184" s="188"/>
      <c r="F184" s="188"/>
    </row>
    <row r="185" spans="1:8" ht="110.15" customHeight="1" x14ac:dyDescent="0.35">
      <c r="A185" s="41" t="s">
        <v>211</v>
      </c>
      <c r="B185" s="189"/>
      <c r="C185" s="189"/>
      <c r="D185" s="189"/>
      <c r="E185" s="189"/>
      <c r="F185" s="189"/>
    </row>
    <row r="186" spans="1:8" x14ac:dyDescent="0.35">
      <c r="A186" s="190"/>
      <c r="B186" s="190"/>
      <c r="C186" s="190"/>
      <c r="D186" s="190"/>
      <c r="E186" s="190"/>
      <c r="F186" s="190"/>
    </row>
    <row r="187" spans="1:8" ht="15" customHeight="1" x14ac:dyDescent="0.35">
      <c r="A187" s="191" t="s">
        <v>212</v>
      </c>
      <c r="B187" s="191"/>
      <c r="C187" s="191"/>
      <c r="D187" s="191"/>
      <c r="E187" s="191"/>
      <c r="F187" s="191"/>
    </row>
    <row r="189" spans="1:8" x14ac:dyDescent="0.35">
      <c r="A189" s="37" t="s">
        <v>213</v>
      </c>
      <c r="B189" s="193" t="s">
        <v>214</v>
      </c>
      <c r="C189" s="194"/>
      <c r="D189" s="37" t="s">
        <v>215</v>
      </c>
      <c r="E189" s="110" t="s">
        <v>216</v>
      </c>
      <c r="F189" s="37" t="s">
        <v>217</v>
      </c>
    </row>
    <row r="190" spans="1:8" x14ac:dyDescent="0.35">
      <c r="A190" s="101" t="s">
        <v>222</v>
      </c>
      <c r="B190" s="181"/>
      <c r="C190" s="182"/>
      <c r="D190" s="179"/>
      <c r="E190" s="179"/>
      <c r="F190" s="179"/>
    </row>
    <row r="191" spans="1:8" ht="46" x14ac:dyDescent="0.35">
      <c r="A191" s="100" t="str">
        <f>VLOOKUP(A190,siiiii!$B$16:$C$20,2,0)</f>
        <v xml:space="preserve">                                                           </v>
      </c>
      <c r="B191" s="183"/>
      <c r="C191" s="184"/>
      <c r="D191" s="180"/>
      <c r="E191" s="180"/>
      <c r="F191" s="180"/>
    </row>
    <row r="192" spans="1:8" x14ac:dyDescent="0.35">
      <c r="A192" s="101" t="s">
        <v>222</v>
      </c>
      <c r="B192" s="181"/>
      <c r="C192" s="182"/>
      <c r="D192" s="179"/>
      <c r="E192" s="179"/>
      <c r="F192" s="179"/>
    </row>
    <row r="193" spans="1:6" ht="46" x14ac:dyDescent="0.35">
      <c r="A193" s="100" t="str">
        <f>VLOOKUP(A192,siiiii!$B$16:$C$20,2,0)</f>
        <v xml:space="preserve">                                                           </v>
      </c>
      <c r="B193" s="183"/>
      <c r="C193" s="184"/>
      <c r="D193" s="180"/>
      <c r="E193" s="180"/>
      <c r="F193" s="180"/>
    </row>
    <row r="194" spans="1:6" x14ac:dyDescent="0.35">
      <c r="A194" s="101" t="s">
        <v>222</v>
      </c>
      <c r="B194" s="181"/>
      <c r="C194" s="182"/>
      <c r="D194" s="179"/>
      <c r="E194" s="179"/>
      <c r="F194" s="179"/>
    </row>
    <row r="195" spans="1:6" ht="46" x14ac:dyDescent="0.35">
      <c r="A195" s="100" t="str">
        <f>VLOOKUP(A194,siiiii!$B$16:$C$20,2,0)</f>
        <v xml:space="preserve">                                                           </v>
      </c>
      <c r="B195" s="183"/>
      <c r="C195" s="184"/>
      <c r="D195" s="180"/>
      <c r="E195" s="180"/>
      <c r="F195" s="180"/>
    </row>
    <row r="196" spans="1:6" x14ac:dyDescent="0.35">
      <c r="A196" s="101" t="s">
        <v>222</v>
      </c>
      <c r="B196" s="181"/>
      <c r="C196" s="182"/>
      <c r="D196" s="179"/>
      <c r="E196" s="179"/>
      <c r="F196" s="179"/>
    </row>
    <row r="197" spans="1:6" ht="46" x14ac:dyDescent="0.35">
      <c r="A197" s="100" t="str">
        <f>VLOOKUP(A196,siiiii!$B$16:$C$20,2,0)</f>
        <v xml:space="preserve">                                                           </v>
      </c>
      <c r="B197" s="183"/>
      <c r="C197" s="184"/>
      <c r="D197" s="180"/>
      <c r="E197" s="180"/>
      <c r="F197" s="180"/>
    </row>
    <row r="198" spans="1:6" x14ac:dyDescent="0.35">
      <c r="A198" s="101" t="s">
        <v>222</v>
      </c>
      <c r="B198" s="181"/>
      <c r="C198" s="182"/>
      <c r="D198" s="179"/>
      <c r="E198" s="179"/>
      <c r="F198" s="179"/>
    </row>
    <row r="199" spans="1:6" ht="46" x14ac:dyDescent="0.35">
      <c r="A199" s="100" t="str">
        <f>VLOOKUP(A198,siiiii!$B$16:$C$20,2,0)</f>
        <v xml:space="preserve">                                                           </v>
      </c>
      <c r="B199" s="183"/>
      <c r="C199" s="184"/>
      <c r="D199" s="180"/>
      <c r="E199" s="180"/>
      <c r="F199" s="180"/>
    </row>
    <row r="200" spans="1:6" x14ac:dyDescent="0.35">
      <c r="A200" s="101" t="s">
        <v>222</v>
      </c>
      <c r="B200" s="181"/>
      <c r="C200" s="182"/>
      <c r="D200" s="179"/>
      <c r="E200" s="179"/>
      <c r="F200" s="179"/>
    </row>
    <row r="201" spans="1:6" ht="46" x14ac:dyDescent="0.35">
      <c r="A201" s="100" t="str">
        <f>VLOOKUP(A200,siiiii!$B$16:$C$20,2,0)</f>
        <v xml:space="preserve">                                                           </v>
      </c>
      <c r="B201" s="183"/>
      <c r="C201" s="184"/>
      <c r="D201" s="180"/>
      <c r="E201" s="180"/>
      <c r="F201" s="180"/>
    </row>
    <row r="202" spans="1:6" x14ac:dyDescent="0.35">
      <c r="A202" s="101" t="s">
        <v>222</v>
      </c>
      <c r="B202" s="181"/>
      <c r="C202" s="182"/>
      <c r="D202" s="179"/>
      <c r="E202" s="179"/>
      <c r="F202" s="179"/>
    </row>
    <row r="203" spans="1:6" ht="46" x14ac:dyDescent="0.35">
      <c r="A203" s="100" t="str">
        <f>VLOOKUP(A202,siiiii!$B$16:$C$20,2,0)</f>
        <v xml:space="preserve">                                                           </v>
      </c>
      <c r="B203" s="183"/>
      <c r="C203" s="184"/>
      <c r="D203" s="180"/>
      <c r="E203" s="180"/>
      <c r="F203" s="180"/>
    </row>
    <row r="204" spans="1:6" x14ac:dyDescent="0.35">
      <c r="A204" s="101" t="s">
        <v>222</v>
      </c>
      <c r="B204" s="181"/>
      <c r="C204" s="182"/>
      <c r="D204" s="179"/>
      <c r="E204" s="179"/>
      <c r="F204" s="179"/>
    </row>
    <row r="205" spans="1:6" ht="58.5" customHeight="1" x14ac:dyDescent="0.35">
      <c r="A205" s="100" t="str">
        <f>VLOOKUP(A204,siiiii!$B$16:$C$20,2,0)</f>
        <v xml:space="preserve">                                                           </v>
      </c>
      <c r="B205" s="183"/>
      <c r="C205" s="184"/>
      <c r="D205" s="180"/>
      <c r="E205" s="180"/>
      <c r="F205" s="180"/>
    </row>
    <row r="206" spans="1:6" x14ac:dyDescent="0.35">
      <c r="A206" s="101" t="s">
        <v>222</v>
      </c>
      <c r="B206" s="181"/>
      <c r="C206" s="182"/>
      <c r="D206" s="179"/>
      <c r="E206" s="179"/>
      <c r="F206" s="179"/>
    </row>
    <row r="207" spans="1:6" ht="46" x14ac:dyDescent="0.35">
      <c r="A207" s="100" t="str">
        <f>VLOOKUP(A206,siiiii!$B$16:$C$20,2,0)</f>
        <v xml:space="preserve">                                                           </v>
      </c>
      <c r="B207" s="183"/>
      <c r="C207" s="184"/>
      <c r="D207" s="180"/>
      <c r="E207" s="180"/>
      <c r="F207" s="180"/>
    </row>
    <row r="208" spans="1:6" x14ac:dyDescent="0.35">
      <c r="A208" s="101" t="s">
        <v>222</v>
      </c>
      <c r="B208" s="181"/>
      <c r="C208" s="182"/>
      <c r="D208" s="179"/>
      <c r="E208" s="179"/>
      <c r="F208" s="179"/>
    </row>
    <row r="209" spans="1:8" ht="46" x14ac:dyDescent="0.35">
      <c r="A209" s="100" t="str">
        <f>VLOOKUP(A208,siiiii!$B$16:$C$20,2,0)</f>
        <v xml:space="preserve">                                                           </v>
      </c>
      <c r="B209" s="183"/>
      <c r="C209" s="184"/>
      <c r="D209" s="180"/>
      <c r="E209" s="180"/>
      <c r="F209" s="180"/>
    </row>
    <row r="210" spans="1:8" x14ac:dyDescent="0.35">
      <c r="A210" s="101" t="s">
        <v>222</v>
      </c>
      <c r="B210" s="181"/>
      <c r="C210" s="182"/>
      <c r="D210" s="179"/>
      <c r="E210" s="179"/>
      <c r="F210" s="179"/>
    </row>
    <row r="211" spans="1:8" ht="46" x14ac:dyDescent="0.35">
      <c r="A211" s="100" t="str">
        <f>VLOOKUP(A210,siiiii!$B$16:$C$20,2,0)</f>
        <v xml:space="preserve">                                                           </v>
      </c>
      <c r="B211" s="183"/>
      <c r="C211" s="184"/>
      <c r="D211" s="180"/>
      <c r="E211" s="180"/>
      <c r="F211" s="180"/>
    </row>
    <row r="212" spans="1:8" x14ac:dyDescent="0.35">
      <c r="A212" s="101" t="s">
        <v>222</v>
      </c>
      <c r="B212" s="181"/>
      <c r="C212" s="182"/>
      <c r="D212" s="179"/>
      <c r="E212" s="179"/>
      <c r="F212" s="179"/>
    </row>
    <row r="213" spans="1:8" ht="46" x14ac:dyDescent="0.35">
      <c r="A213" s="100" t="str">
        <f>VLOOKUP(A212,siiiii!$B$16:$C$20,2,0)</f>
        <v xml:space="preserve">                                                           </v>
      </c>
      <c r="B213" s="183"/>
      <c r="C213" s="184"/>
      <c r="D213" s="180"/>
      <c r="E213" s="180"/>
      <c r="F213" s="180"/>
    </row>
    <row r="214" spans="1:8" x14ac:dyDescent="0.35">
      <c r="A214" s="101" t="s">
        <v>222</v>
      </c>
      <c r="B214" s="181"/>
      <c r="C214" s="182"/>
      <c r="D214" s="179"/>
      <c r="E214" s="179"/>
      <c r="F214" s="179"/>
    </row>
    <row r="215" spans="1:8" ht="46" x14ac:dyDescent="0.35">
      <c r="A215" s="100" t="str">
        <f>VLOOKUP(A214,siiiii!$B$16:$C$20,2,0)</f>
        <v xml:space="preserve">                                                           </v>
      </c>
      <c r="B215" s="183"/>
      <c r="C215" s="184"/>
      <c r="D215" s="180"/>
      <c r="E215" s="180"/>
      <c r="F215" s="180"/>
    </row>
    <row r="216" spans="1:8" x14ac:dyDescent="0.35">
      <c r="A216" s="101" t="s">
        <v>222</v>
      </c>
      <c r="B216" s="181"/>
      <c r="C216" s="182"/>
      <c r="D216" s="179"/>
      <c r="E216" s="179"/>
      <c r="F216" s="179"/>
    </row>
    <row r="217" spans="1:8" ht="46" x14ac:dyDescent="0.35">
      <c r="A217" s="100" t="str">
        <f>VLOOKUP(A216,siiiii!$B$16:$C$20,2,0)</f>
        <v xml:space="preserve">                                                           </v>
      </c>
      <c r="B217" s="183"/>
      <c r="C217" s="184"/>
      <c r="D217" s="180"/>
      <c r="E217" s="180"/>
      <c r="F217" s="180"/>
    </row>
    <row r="218" spans="1:8" x14ac:dyDescent="0.35">
      <c r="A218" s="101" t="s">
        <v>222</v>
      </c>
      <c r="B218" s="181"/>
      <c r="C218" s="182"/>
      <c r="D218" s="179"/>
      <c r="E218" s="179"/>
      <c r="F218" s="179"/>
    </row>
    <row r="219" spans="1:8" ht="46" x14ac:dyDescent="0.35">
      <c r="A219" s="100" t="str">
        <f>VLOOKUP(A218,siiiii!$B$16:$C$20,2,0)</f>
        <v xml:space="preserve">                                                           </v>
      </c>
      <c r="B219" s="183"/>
      <c r="C219" s="184"/>
      <c r="D219" s="180"/>
      <c r="E219" s="180"/>
      <c r="F219" s="180"/>
    </row>
    <row r="221" spans="1:8" ht="15.75" customHeight="1" x14ac:dyDescent="0.35">
      <c r="A221" s="185" t="s">
        <v>210</v>
      </c>
      <c r="B221" s="186"/>
      <c r="C221" s="186"/>
      <c r="D221" s="186"/>
      <c r="E221" s="186"/>
      <c r="F221" s="187"/>
    </row>
    <row r="222" spans="1:8" ht="34.4" customHeight="1" x14ac:dyDescent="0.35">
      <c r="A222" s="35" t="str">
        <f>A24</f>
        <v xml:space="preserve"> </v>
      </c>
      <c r="B222" s="192" t="str">
        <f>B24</f>
        <v xml:space="preserve"> </v>
      </c>
      <c r="C222" s="192"/>
      <c r="D222" s="192"/>
      <c r="E222" s="192"/>
      <c r="F222" s="192"/>
      <c r="H222" s="15"/>
    </row>
    <row r="223" spans="1:8" x14ac:dyDescent="0.35">
      <c r="A223" s="188"/>
      <c r="B223" s="188"/>
      <c r="C223" s="188"/>
      <c r="D223" s="188"/>
      <c r="E223" s="188"/>
      <c r="F223" s="188"/>
    </row>
    <row r="224" spans="1:8" ht="110.15" customHeight="1" x14ac:dyDescent="0.35">
      <c r="A224" s="41" t="s">
        <v>211</v>
      </c>
      <c r="B224" s="189"/>
      <c r="C224" s="189"/>
      <c r="D224" s="189"/>
      <c r="E224" s="189"/>
      <c r="F224" s="189"/>
    </row>
    <row r="225" spans="1:6" x14ac:dyDescent="0.35">
      <c r="A225" s="190"/>
      <c r="B225" s="190"/>
      <c r="C225" s="190"/>
      <c r="D225" s="190"/>
      <c r="E225" s="190"/>
      <c r="F225" s="190"/>
    </row>
    <row r="226" spans="1:6" ht="15" customHeight="1" x14ac:dyDescent="0.35">
      <c r="A226" s="191" t="s">
        <v>212</v>
      </c>
      <c r="B226" s="191"/>
      <c r="C226" s="191"/>
      <c r="D226" s="191"/>
      <c r="E226" s="191"/>
      <c r="F226" s="191"/>
    </row>
    <row r="228" spans="1:6" x14ac:dyDescent="0.35">
      <c r="A228" s="37" t="s">
        <v>213</v>
      </c>
      <c r="B228" s="193" t="s">
        <v>214</v>
      </c>
      <c r="C228" s="194"/>
      <c r="D228" s="37" t="s">
        <v>215</v>
      </c>
      <c r="E228" s="110" t="s">
        <v>216</v>
      </c>
      <c r="F228" s="37" t="s">
        <v>217</v>
      </c>
    </row>
    <row r="229" spans="1:6" x14ac:dyDescent="0.35">
      <c r="A229" s="101" t="s">
        <v>222</v>
      </c>
      <c r="B229" s="181"/>
      <c r="C229" s="182"/>
      <c r="D229" s="179"/>
      <c r="E229" s="179"/>
      <c r="F229" s="179"/>
    </row>
    <row r="230" spans="1:6" ht="46" x14ac:dyDescent="0.35">
      <c r="A230" s="100" t="str">
        <f>VLOOKUP(A229,siiiii!$B$16:$C$20,2,0)</f>
        <v xml:space="preserve">                                                           </v>
      </c>
      <c r="B230" s="183"/>
      <c r="C230" s="184"/>
      <c r="D230" s="180"/>
      <c r="E230" s="180"/>
      <c r="F230" s="180"/>
    </row>
    <row r="231" spans="1:6" x14ac:dyDescent="0.35">
      <c r="A231" s="101" t="s">
        <v>222</v>
      </c>
      <c r="B231" s="181"/>
      <c r="C231" s="182"/>
      <c r="D231" s="179"/>
      <c r="E231" s="179"/>
      <c r="F231" s="179"/>
    </row>
    <row r="232" spans="1:6" ht="46" x14ac:dyDescent="0.35">
      <c r="A232" s="100" t="str">
        <f>VLOOKUP(A231,siiiii!$B$16:$C$20,2,0)</f>
        <v xml:space="preserve">                                                           </v>
      </c>
      <c r="B232" s="183"/>
      <c r="C232" s="184"/>
      <c r="D232" s="180"/>
      <c r="E232" s="180"/>
      <c r="F232" s="180"/>
    </row>
    <row r="233" spans="1:6" x14ac:dyDescent="0.35">
      <c r="A233" s="101" t="s">
        <v>222</v>
      </c>
      <c r="B233" s="181"/>
      <c r="C233" s="182"/>
      <c r="D233" s="179"/>
      <c r="E233" s="179"/>
      <c r="F233" s="179"/>
    </row>
    <row r="234" spans="1:6" ht="46" x14ac:dyDescent="0.35">
      <c r="A234" s="100" t="str">
        <f>VLOOKUP(A233,siiiii!$B$16:$C$20,2,0)</f>
        <v xml:space="preserve">                                                           </v>
      </c>
      <c r="B234" s="183"/>
      <c r="C234" s="184"/>
      <c r="D234" s="180"/>
      <c r="E234" s="180"/>
      <c r="F234" s="180"/>
    </row>
    <row r="235" spans="1:6" x14ac:dyDescent="0.35">
      <c r="A235" s="101" t="s">
        <v>222</v>
      </c>
      <c r="B235" s="181"/>
      <c r="C235" s="182"/>
      <c r="D235" s="179"/>
      <c r="E235" s="179"/>
      <c r="F235" s="179"/>
    </row>
    <row r="236" spans="1:6" ht="46" x14ac:dyDescent="0.35">
      <c r="A236" s="100" t="str">
        <f>VLOOKUP(A235,siiiii!$B$16:$C$20,2,0)</f>
        <v xml:space="preserve">                                                           </v>
      </c>
      <c r="B236" s="183"/>
      <c r="C236" s="184"/>
      <c r="D236" s="180"/>
      <c r="E236" s="180"/>
      <c r="F236" s="180"/>
    </row>
    <row r="237" spans="1:6" x14ac:dyDescent="0.35">
      <c r="A237" s="101" t="s">
        <v>222</v>
      </c>
      <c r="B237" s="181"/>
      <c r="C237" s="182"/>
      <c r="D237" s="179"/>
      <c r="E237" s="179"/>
      <c r="F237" s="179"/>
    </row>
    <row r="238" spans="1:6" ht="46" x14ac:dyDescent="0.35">
      <c r="A238" s="100" t="str">
        <f>VLOOKUP(A237,siiiii!$B$16:$C$20,2,0)</f>
        <v xml:space="preserve">                                                           </v>
      </c>
      <c r="B238" s="183"/>
      <c r="C238" s="184"/>
      <c r="D238" s="180"/>
      <c r="E238" s="180"/>
      <c r="F238" s="180"/>
    </row>
    <row r="239" spans="1:6" x14ac:dyDescent="0.35">
      <c r="A239" s="101" t="s">
        <v>222</v>
      </c>
      <c r="B239" s="181"/>
      <c r="C239" s="182"/>
      <c r="D239" s="179"/>
      <c r="E239" s="179"/>
      <c r="F239" s="179"/>
    </row>
    <row r="240" spans="1:6" ht="46" x14ac:dyDescent="0.35">
      <c r="A240" s="100" t="str">
        <f>VLOOKUP(A239,siiiii!$B$16:$C$20,2,0)</f>
        <v xml:space="preserve">                                                           </v>
      </c>
      <c r="B240" s="183"/>
      <c r="C240" s="184"/>
      <c r="D240" s="180"/>
      <c r="E240" s="180"/>
      <c r="F240" s="180"/>
    </row>
    <row r="241" spans="1:6" x14ac:dyDescent="0.35">
      <c r="A241" s="101" t="s">
        <v>222</v>
      </c>
      <c r="B241" s="181"/>
      <c r="C241" s="182"/>
      <c r="D241" s="179"/>
      <c r="E241" s="179"/>
      <c r="F241" s="179"/>
    </row>
    <row r="242" spans="1:6" ht="46" x14ac:dyDescent="0.35">
      <c r="A242" s="100" t="str">
        <f>VLOOKUP(A241,siiiii!$B$16:$C$20,2,0)</f>
        <v xml:space="preserve">                                                           </v>
      </c>
      <c r="B242" s="183"/>
      <c r="C242" s="184"/>
      <c r="D242" s="180"/>
      <c r="E242" s="180"/>
      <c r="F242" s="180"/>
    </row>
    <row r="243" spans="1:6" x14ac:dyDescent="0.35">
      <c r="A243" s="101" t="s">
        <v>222</v>
      </c>
      <c r="B243" s="181"/>
      <c r="C243" s="182"/>
      <c r="D243" s="179"/>
      <c r="E243" s="179"/>
      <c r="F243" s="179"/>
    </row>
    <row r="244" spans="1:6" ht="60" customHeight="1" x14ac:dyDescent="0.35">
      <c r="A244" s="100" t="str">
        <f>VLOOKUP(A243,siiiii!$B$16:$C$20,2,0)</f>
        <v xml:space="preserve">                                                           </v>
      </c>
      <c r="B244" s="183"/>
      <c r="C244" s="184"/>
      <c r="D244" s="180"/>
      <c r="E244" s="180"/>
      <c r="F244" s="180"/>
    </row>
    <row r="245" spans="1:6" x14ac:dyDescent="0.35">
      <c r="A245" s="101" t="s">
        <v>222</v>
      </c>
      <c r="B245" s="181"/>
      <c r="C245" s="182"/>
      <c r="D245" s="179"/>
      <c r="E245" s="179"/>
      <c r="F245" s="179"/>
    </row>
    <row r="246" spans="1:6" ht="46" x14ac:dyDescent="0.35">
      <c r="A246" s="100" t="str">
        <f>VLOOKUP(A245,siiiii!$B$16:$C$20,2,0)</f>
        <v xml:space="preserve">                                                           </v>
      </c>
      <c r="B246" s="183"/>
      <c r="C246" s="184"/>
      <c r="D246" s="180"/>
      <c r="E246" s="180"/>
      <c r="F246" s="180"/>
    </row>
    <row r="247" spans="1:6" x14ac:dyDescent="0.35">
      <c r="A247" s="101" t="s">
        <v>222</v>
      </c>
      <c r="B247" s="181"/>
      <c r="C247" s="182"/>
      <c r="D247" s="179"/>
      <c r="E247" s="179"/>
      <c r="F247" s="179"/>
    </row>
    <row r="248" spans="1:6" ht="46" x14ac:dyDescent="0.35">
      <c r="A248" s="100" t="str">
        <f>VLOOKUP(A247,siiiii!$B$16:$C$20,2,0)</f>
        <v xml:space="preserve">                                                           </v>
      </c>
      <c r="B248" s="183"/>
      <c r="C248" s="184"/>
      <c r="D248" s="180"/>
      <c r="E248" s="180"/>
      <c r="F248" s="180"/>
    </row>
    <row r="249" spans="1:6" x14ac:dyDescent="0.35">
      <c r="A249" s="101" t="s">
        <v>222</v>
      </c>
      <c r="B249" s="181"/>
      <c r="C249" s="182"/>
      <c r="D249" s="179"/>
      <c r="E249" s="179"/>
      <c r="F249" s="179"/>
    </row>
    <row r="250" spans="1:6" ht="46" x14ac:dyDescent="0.35">
      <c r="A250" s="100" t="str">
        <f>VLOOKUP(A249,siiiii!$B$16:$C$20,2,0)</f>
        <v xml:space="preserve">                                                           </v>
      </c>
      <c r="B250" s="183"/>
      <c r="C250" s="184"/>
      <c r="D250" s="180"/>
      <c r="E250" s="180"/>
      <c r="F250" s="180"/>
    </row>
    <row r="251" spans="1:6" x14ac:dyDescent="0.35">
      <c r="A251" s="101" t="s">
        <v>222</v>
      </c>
      <c r="B251" s="181"/>
      <c r="C251" s="182"/>
      <c r="D251" s="179"/>
      <c r="E251" s="179"/>
      <c r="F251" s="179"/>
    </row>
    <row r="252" spans="1:6" ht="46" x14ac:dyDescent="0.35">
      <c r="A252" s="100" t="str">
        <f>VLOOKUP(A251,siiiii!$B$16:$C$20,2,0)</f>
        <v xml:space="preserve">                                                           </v>
      </c>
      <c r="B252" s="183"/>
      <c r="C252" s="184"/>
      <c r="D252" s="180"/>
      <c r="E252" s="180"/>
      <c r="F252" s="180"/>
    </row>
    <row r="253" spans="1:6" x14ac:dyDescent="0.35">
      <c r="A253" s="101" t="s">
        <v>222</v>
      </c>
      <c r="B253" s="181"/>
      <c r="C253" s="182"/>
      <c r="D253" s="179"/>
      <c r="E253" s="179"/>
      <c r="F253" s="179"/>
    </row>
    <row r="254" spans="1:6" ht="46" x14ac:dyDescent="0.35">
      <c r="A254" s="100" t="str">
        <f>VLOOKUP(A253,siiiii!$B$16:$C$20,2,0)</f>
        <v xml:space="preserve">                                                           </v>
      </c>
      <c r="B254" s="183"/>
      <c r="C254" s="184"/>
      <c r="D254" s="180"/>
      <c r="E254" s="180"/>
      <c r="F254" s="180"/>
    </row>
    <row r="255" spans="1:6" x14ac:dyDescent="0.35">
      <c r="A255" s="101" t="s">
        <v>222</v>
      </c>
      <c r="B255" s="181"/>
      <c r="C255" s="182"/>
      <c r="D255" s="179"/>
      <c r="E255" s="179"/>
      <c r="F255" s="179"/>
    </row>
    <row r="256" spans="1:6" ht="46" x14ac:dyDescent="0.35">
      <c r="A256" s="100" t="str">
        <f>VLOOKUP(A255,siiiii!$B$16:$C$20,2,0)</f>
        <v xml:space="preserve">                                                           </v>
      </c>
      <c r="B256" s="183"/>
      <c r="C256" s="184"/>
      <c r="D256" s="180"/>
      <c r="E256" s="180"/>
      <c r="F256" s="180"/>
    </row>
    <row r="257" spans="1:6" x14ac:dyDescent="0.35">
      <c r="A257" s="101" t="s">
        <v>222</v>
      </c>
      <c r="B257" s="181"/>
      <c r="C257" s="182"/>
      <c r="D257" s="179"/>
      <c r="E257" s="179"/>
      <c r="F257" s="179"/>
    </row>
    <row r="258" spans="1:6" ht="46" x14ac:dyDescent="0.35">
      <c r="A258" s="100" t="str">
        <f>VLOOKUP(A257,siiiii!$B$16:$C$20,2,0)</f>
        <v xml:space="preserve">                                                           </v>
      </c>
      <c r="B258" s="183"/>
      <c r="C258" s="184"/>
      <c r="D258" s="180"/>
      <c r="E258" s="180"/>
      <c r="F258" s="180"/>
    </row>
  </sheetData>
  <sheetProtection formatCells="0" formatRows="0"/>
  <mergeCells count="431">
    <mergeCell ref="A182:F182"/>
    <mergeCell ref="B183:F183"/>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255:C256"/>
    <mergeCell ref="D255:D256"/>
    <mergeCell ref="F255:F256"/>
    <mergeCell ref="B257:C258"/>
    <mergeCell ref="D257:D258"/>
    <mergeCell ref="F257:F258"/>
    <mergeCell ref="E255:E256"/>
    <mergeCell ref="E257:E258"/>
    <mergeCell ref="B251:C252"/>
    <mergeCell ref="D251:D252"/>
    <mergeCell ref="F251:F252"/>
    <mergeCell ref="B253:C254"/>
    <mergeCell ref="D253:D254"/>
    <mergeCell ref="F253:F254"/>
    <mergeCell ref="E253:E254"/>
    <mergeCell ref="B247:C248"/>
    <mergeCell ref="D247:D248"/>
    <mergeCell ref="F247:F248"/>
    <mergeCell ref="B249:C250"/>
    <mergeCell ref="D249:D250"/>
    <mergeCell ref="F249:F250"/>
    <mergeCell ref="E247:E248"/>
    <mergeCell ref="E249:E250"/>
    <mergeCell ref="E251:E252"/>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35:C236"/>
    <mergeCell ref="D235:D236"/>
    <mergeCell ref="F235:F236"/>
    <mergeCell ref="B237:C238"/>
    <mergeCell ref="D237:D238"/>
    <mergeCell ref="F237:F238"/>
    <mergeCell ref="B231:C232"/>
    <mergeCell ref="D231:D232"/>
    <mergeCell ref="F231:F232"/>
    <mergeCell ref="B233:C234"/>
    <mergeCell ref="D233:D234"/>
    <mergeCell ref="F233:F234"/>
    <mergeCell ref="E231:E232"/>
    <mergeCell ref="E233:E234"/>
    <mergeCell ref="E235:E236"/>
    <mergeCell ref="E237:E238"/>
    <mergeCell ref="B229:C230"/>
    <mergeCell ref="D229:D230"/>
    <mergeCell ref="E229:E230"/>
    <mergeCell ref="F229:F230"/>
    <mergeCell ref="A223:F223"/>
    <mergeCell ref="B224:F224"/>
    <mergeCell ref="A225:F225"/>
    <mergeCell ref="B218:C219"/>
    <mergeCell ref="D218:D219"/>
    <mergeCell ref="F218:F219"/>
    <mergeCell ref="E218:E219"/>
    <mergeCell ref="A221:F221"/>
    <mergeCell ref="B222:F222"/>
    <mergeCell ref="A226:F226"/>
    <mergeCell ref="B228:C228"/>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192:C193"/>
    <mergeCell ref="D192:D193"/>
    <mergeCell ref="F192:F193"/>
    <mergeCell ref="A184:F184"/>
    <mergeCell ref="B185:F185"/>
    <mergeCell ref="A186:F186"/>
    <mergeCell ref="E192:E193"/>
    <mergeCell ref="A187:F187"/>
    <mergeCell ref="B189:C189"/>
    <mergeCell ref="B190:C191"/>
    <mergeCell ref="D190:D191"/>
    <mergeCell ref="E190:E191"/>
    <mergeCell ref="F190:F191"/>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E140:E141"/>
    <mergeCell ref="B153:C154"/>
    <mergeCell ref="D153:D154"/>
    <mergeCell ref="F153:F154"/>
    <mergeCell ref="B155:C156"/>
    <mergeCell ref="D155:D156"/>
    <mergeCell ref="F155:F156"/>
    <mergeCell ref="A145:F145"/>
    <mergeCell ref="B146:F146"/>
    <mergeCell ref="A147:F147"/>
    <mergeCell ref="E153:E154"/>
    <mergeCell ref="E155:E156"/>
    <mergeCell ref="B144:F144"/>
    <mergeCell ref="A148:F148"/>
    <mergeCell ref="B150:C150"/>
    <mergeCell ref="B151:C152"/>
    <mergeCell ref="D151:D152"/>
    <mergeCell ref="E151:E152"/>
    <mergeCell ref="F151:F152"/>
    <mergeCell ref="A143:F143"/>
    <mergeCell ref="D130:D131"/>
    <mergeCell ref="F130:F131"/>
    <mergeCell ref="E128:E129"/>
    <mergeCell ref="E130:E131"/>
    <mergeCell ref="E132:E133"/>
    <mergeCell ref="E134:E135"/>
    <mergeCell ref="D138:D139"/>
    <mergeCell ref="F138:F139"/>
    <mergeCell ref="E136:E137"/>
    <mergeCell ref="E138:E139"/>
    <mergeCell ref="B140:C141"/>
    <mergeCell ref="D140:D141"/>
    <mergeCell ref="F140:F141"/>
    <mergeCell ref="B136:C137"/>
    <mergeCell ref="D136:D137"/>
    <mergeCell ref="F136:F137"/>
    <mergeCell ref="B138:C139"/>
    <mergeCell ref="B124:C125"/>
    <mergeCell ref="D124:D125"/>
    <mergeCell ref="F124:F125"/>
    <mergeCell ref="B126:C127"/>
    <mergeCell ref="D126:D127"/>
    <mergeCell ref="F126:F127"/>
    <mergeCell ref="E126:E127"/>
    <mergeCell ref="B132:C133"/>
    <mergeCell ref="D132:D133"/>
    <mergeCell ref="F132:F133"/>
    <mergeCell ref="B134:C135"/>
    <mergeCell ref="D134:D135"/>
    <mergeCell ref="F134:F135"/>
    <mergeCell ref="B128:C129"/>
    <mergeCell ref="D128:D129"/>
    <mergeCell ref="F128:F129"/>
    <mergeCell ref="B130:C131"/>
    <mergeCell ref="B120:C121"/>
    <mergeCell ref="D120:D121"/>
    <mergeCell ref="F120:F121"/>
    <mergeCell ref="B122:C123"/>
    <mergeCell ref="D122:D123"/>
    <mergeCell ref="F122:F123"/>
    <mergeCell ref="E120:E121"/>
    <mergeCell ref="E122:E123"/>
    <mergeCell ref="E124:E125"/>
    <mergeCell ref="B116:C117"/>
    <mergeCell ref="D116:D117"/>
    <mergeCell ref="F116:F117"/>
    <mergeCell ref="B118:C119"/>
    <mergeCell ref="D118:D119"/>
    <mergeCell ref="F118:F119"/>
    <mergeCell ref="B114:C115"/>
    <mergeCell ref="D114:D115"/>
    <mergeCell ref="F114:F115"/>
    <mergeCell ref="E114:E115"/>
    <mergeCell ref="E116:E117"/>
    <mergeCell ref="E118:E119"/>
    <mergeCell ref="B111:C111"/>
    <mergeCell ref="B112:C113"/>
    <mergeCell ref="D112:D113"/>
    <mergeCell ref="E112:E113"/>
    <mergeCell ref="F112:F113"/>
    <mergeCell ref="A106:F106"/>
    <mergeCell ref="B107:F107"/>
    <mergeCell ref="A108:F108"/>
    <mergeCell ref="B105:F105"/>
    <mergeCell ref="D93:D94"/>
    <mergeCell ref="F93:F94"/>
    <mergeCell ref="E91:E92"/>
    <mergeCell ref="E93:E94"/>
    <mergeCell ref="E95:E96"/>
    <mergeCell ref="E97:E98"/>
    <mergeCell ref="E101:E102"/>
    <mergeCell ref="A104:F104"/>
    <mergeCell ref="A109:F109"/>
    <mergeCell ref="B99:C100"/>
    <mergeCell ref="D99:D100"/>
    <mergeCell ref="F99:F100"/>
    <mergeCell ref="B101:C102"/>
    <mergeCell ref="D101:D102"/>
    <mergeCell ref="F101:F102"/>
    <mergeCell ref="E99:E100"/>
    <mergeCell ref="B87:C88"/>
    <mergeCell ref="D87:D88"/>
    <mergeCell ref="F87:F88"/>
    <mergeCell ref="B89:C90"/>
    <mergeCell ref="D89:D90"/>
    <mergeCell ref="F89:F90"/>
    <mergeCell ref="E89:E90"/>
    <mergeCell ref="B95:C96"/>
    <mergeCell ref="D95:D96"/>
    <mergeCell ref="F95:F96"/>
    <mergeCell ref="B97:C98"/>
    <mergeCell ref="D97:D98"/>
    <mergeCell ref="F97:F98"/>
    <mergeCell ref="B91:C92"/>
    <mergeCell ref="D91:D92"/>
    <mergeCell ref="F91:F92"/>
    <mergeCell ref="B93:C94"/>
    <mergeCell ref="B83:C84"/>
    <mergeCell ref="D83:D84"/>
    <mergeCell ref="F83:F84"/>
    <mergeCell ref="B85:C86"/>
    <mergeCell ref="D85:D86"/>
    <mergeCell ref="F85:F86"/>
    <mergeCell ref="E83:E84"/>
    <mergeCell ref="E85:E86"/>
    <mergeCell ref="E87:E88"/>
    <mergeCell ref="B79:C80"/>
    <mergeCell ref="D79:D80"/>
    <mergeCell ref="F79:F80"/>
    <mergeCell ref="B81:C82"/>
    <mergeCell ref="D81:D82"/>
    <mergeCell ref="F81:F82"/>
    <mergeCell ref="B75:C76"/>
    <mergeCell ref="D75:D76"/>
    <mergeCell ref="F75:F76"/>
    <mergeCell ref="B77:C78"/>
    <mergeCell ref="D77:D78"/>
    <mergeCell ref="F77:F78"/>
    <mergeCell ref="E75:E76"/>
    <mergeCell ref="E77:E78"/>
    <mergeCell ref="E79:E80"/>
    <mergeCell ref="E81:E82"/>
    <mergeCell ref="B72:C72"/>
    <mergeCell ref="B73:C74"/>
    <mergeCell ref="D73:D74"/>
    <mergeCell ref="E73:E74"/>
    <mergeCell ref="F73:F74"/>
    <mergeCell ref="A67:F67"/>
    <mergeCell ref="B68:F68"/>
    <mergeCell ref="A69:F69"/>
    <mergeCell ref="B62:C63"/>
    <mergeCell ref="D62:D63"/>
    <mergeCell ref="F62:F63"/>
    <mergeCell ref="E62:E63"/>
    <mergeCell ref="A64:F64"/>
    <mergeCell ref="A65:F65"/>
    <mergeCell ref="B66:F66"/>
    <mergeCell ref="A70:F70"/>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8:C39"/>
    <mergeCell ref="D36:D37"/>
    <mergeCell ref="F36:F37"/>
    <mergeCell ref="B24:F24"/>
    <mergeCell ref="A25:F25"/>
    <mergeCell ref="A26:F26"/>
    <mergeCell ref="A27:F27"/>
    <mergeCell ref="A28:F28"/>
    <mergeCell ref="B29:F29"/>
    <mergeCell ref="E36:E37"/>
    <mergeCell ref="B36:C37"/>
    <mergeCell ref="B21:F21"/>
    <mergeCell ref="B22:F22"/>
    <mergeCell ref="B23:F23"/>
    <mergeCell ref="A12:F12"/>
    <mergeCell ref="A13:F13"/>
    <mergeCell ref="B14:F14"/>
    <mergeCell ref="B15:F15"/>
    <mergeCell ref="B16:F16"/>
    <mergeCell ref="A17:F17"/>
    <mergeCell ref="A7:F7"/>
    <mergeCell ref="B8:F8"/>
    <mergeCell ref="A9:A11"/>
    <mergeCell ref="B9:F9"/>
    <mergeCell ref="B10:F10"/>
    <mergeCell ref="B11:F11"/>
    <mergeCell ref="B18:F18"/>
    <mergeCell ref="B19:F19"/>
    <mergeCell ref="B20:F20"/>
    <mergeCell ref="A1:F1"/>
    <mergeCell ref="A2:B2"/>
    <mergeCell ref="C2:F2"/>
    <mergeCell ref="A3:B3"/>
    <mergeCell ref="C3:F3"/>
    <mergeCell ref="A4:B4"/>
    <mergeCell ref="C4:F4"/>
    <mergeCell ref="A5:F5"/>
    <mergeCell ref="A6:B6"/>
    <mergeCell ref="C6:F6"/>
  </mergeCells>
  <conditionalFormatting sqref="A112">
    <cfRule type="containsText" dxfId="7236" priority="267" operator="containsText" text="Контрола">
      <formula>NOT(ISERROR(SEARCH("Контрола",A112)))</formula>
    </cfRule>
  </conditionalFormatting>
  <conditionalFormatting sqref="A113">
    <cfRule type="containsText" dxfId="7235" priority="266" operator="containsText" text="Контрола">
      <formula>NOT(ISERROR(SEARCH("Контрола",A113)))</formula>
    </cfRule>
  </conditionalFormatting>
  <conditionalFormatting sqref="A113">
    <cfRule type="containsText" dxfId="7234" priority="265" operator="containsText" text="△">
      <formula>NOT(ISERROR(SEARCH("△",A113)))</formula>
    </cfRule>
  </conditionalFormatting>
  <conditionalFormatting sqref="A114">
    <cfRule type="containsText" dxfId="7233" priority="264" operator="containsText" text="Контрола">
      <formula>NOT(ISERROR(SEARCH("Контрола",A114)))</formula>
    </cfRule>
  </conditionalFormatting>
  <conditionalFormatting sqref="A115">
    <cfRule type="containsText" dxfId="7232" priority="263" operator="containsText" text="Контрола">
      <formula>NOT(ISERROR(SEARCH("Контрола",A115)))</formula>
    </cfRule>
  </conditionalFormatting>
  <conditionalFormatting sqref="A115">
    <cfRule type="containsText" dxfId="7231" priority="262" operator="containsText" text="△">
      <formula>NOT(ISERROR(SEARCH("△",A115)))</formula>
    </cfRule>
  </conditionalFormatting>
  <conditionalFormatting sqref="A116">
    <cfRule type="containsText" dxfId="7230" priority="261" operator="containsText" text="Контрола">
      <formula>NOT(ISERROR(SEARCH("Контрола",A116)))</formula>
    </cfRule>
  </conditionalFormatting>
  <conditionalFormatting sqref="A117">
    <cfRule type="containsText" dxfId="7229" priority="260" operator="containsText" text="Контрола">
      <formula>NOT(ISERROR(SEARCH("Контрола",A117)))</formula>
    </cfRule>
  </conditionalFormatting>
  <conditionalFormatting sqref="A117">
    <cfRule type="containsText" dxfId="7228" priority="259" operator="containsText" text="△">
      <formula>NOT(ISERROR(SEARCH("△",A117)))</formula>
    </cfRule>
  </conditionalFormatting>
  <conditionalFormatting sqref="A118">
    <cfRule type="containsText" dxfId="7227" priority="258" operator="containsText" text="Контрола">
      <formula>NOT(ISERROR(SEARCH("Контрола",A118)))</formula>
    </cfRule>
  </conditionalFormatting>
  <conditionalFormatting sqref="A119">
    <cfRule type="containsText" dxfId="7226" priority="257" operator="containsText" text="Контрола">
      <formula>NOT(ISERROR(SEARCH("Контрола",A119)))</formula>
    </cfRule>
  </conditionalFormatting>
  <conditionalFormatting sqref="A119">
    <cfRule type="containsText" dxfId="7225" priority="256" operator="containsText" text="△">
      <formula>NOT(ISERROR(SEARCH("△",A119)))</formula>
    </cfRule>
  </conditionalFormatting>
  <conditionalFormatting sqref="A120">
    <cfRule type="containsText" dxfId="7224" priority="255" operator="containsText" text="Контрола">
      <formula>NOT(ISERROR(SEARCH("Контрола",A120)))</formula>
    </cfRule>
  </conditionalFormatting>
  <conditionalFormatting sqref="A121">
    <cfRule type="containsText" dxfId="7223" priority="254" operator="containsText" text="Контрола">
      <formula>NOT(ISERROR(SEARCH("Контрола",A121)))</formula>
    </cfRule>
  </conditionalFormatting>
  <conditionalFormatting sqref="A121">
    <cfRule type="containsText" dxfId="7222" priority="253" operator="containsText" text="△">
      <formula>NOT(ISERROR(SEARCH("△",A121)))</formula>
    </cfRule>
  </conditionalFormatting>
  <conditionalFormatting sqref="A122">
    <cfRule type="containsText" dxfId="7221" priority="252" operator="containsText" text="Контрола">
      <formula>NOT(ISERROR(SEARCH("Контрола",A122)))</formula>
    </cfRule>
  </conditionalFormatting>
  <conditionalFormatting sqref="A123">
    <cfRule type="containsText" dxfId="7220" priority="251" operator="containsText" text="Контрола">
      <formula>NOT(ISERROR(SEARCH("Контрола",A123)))</formula>
    </cfRule>
  </conditionalFormatting>
  <conditionalFormatting sqref="A123">
    <cfRule type="containsText" dxfId="7219" priority="250" operator="containsText" text="△">
      <formula>NOT(ISERROR(SEARCH("△",A123)))</formula>
    </cfRule>
  </conditionalFormatting>
  <conditionalFormatting sqref="A124">
    <cfRule type="containsText" dxfId="7218" priority="249" operator="containsText" text="Контрола">
      <formula>NOT(ISERROR(SEARCH("Контрола",A124)))</formula>
    </cfRule>
  </conditionalFormatting>
  <conditionalFormatting sqref="A125">
    <cfRule type="containsText" dxfId="7217" priority="248" operator="containsText" text="Контрола">
      <formula>NOT(ISERROR(SEARCH("Контрола",A125)))</formula>
    </cfRule>
  </conditionalFormatting>
  <conditionalFormatting sqref="A125">
    <cfRule type="containsText" dxfId="7216" priority="247" operator="containsText" text="△">
      <formula>NOT(ISERROR(SEARCH("△",A125)))</formula>
    </cfRule>
  </conditionalFormatting>
  <conditionalFormatting sqref="A126">
    <cfRule type="containsText" dxfId="7215" priority="246" operator="containsText" text="Контрола">
      <formula>NOT(ISERROR(SEARCH("Контрола",A126)))</formula>
    </cfRule>
  </conditionalFormatting>
  <conditionalFormatting sqref="A127">
    <cfRule type="containsText" dxfId="7214" priority="245" operator="containsText" text="Контрола">
      <formula>NOT(ISERROR(SEARCH("Контрола",A127)))</formula>
    </cfRule>
  </conditionalFormatting>
  <conditionalFormatting sqref="A127">
    <cfRule type="containsText" dxfId="7213" priority="244" operator="containsText" text="△">
      <formula>NOT(ISERROR(SEARCH("△",A127)))</formula>
    </cfRule>
  </conditionalFormatting>
  <conditionalFormatting sqref="A128">
    <cfRule type="containsText" dxfId="7212" priority="243" operator="containsText" text="Контрола">
      <formula>NOT(ISERROR(SEARCH("Контрола",A128)))</formula>
    </cfRule>
  </conditionalFormatting>
  <conditionalFormatting sqref="A129">
    <cfRule type="containsText" dxfId="7211" priority="242" operator="containsText" text="Контрола">
      <formula>NOT(ISERROR(SEARCH("Контрола",A129)))</formula>
    </cfRule>
  </conditionalFormatting>
  <conditionalFormatting sqref="A129">
    <cfRule type="containsText" dxfId="7210" priority="241" operator="containsText" text="△">
      <formula>NOT(ISERROR(SEARCH("△",A129)))</formula>
    </cfRule>
  </conditionalFormatting>
  <conditionalFormatting sqref="A130">
    <cfRule type="containsText" dxfId="7209" priority="240" operator="containsText" text="Контрола">
      <formula>NOT(ISERROR(SEARCH("Контрола",A130)))</formula>
    </cfRule>
  </conditionalFormatting>
  <conditionalFormatting sqref="A131">
    <cfRule type="containsText" dxfId="7208" priority="239" operator="containsText" text="Контрола">
      <formula>NOT(ISERROR(SEARCH("Контрола",A131)))</formula>
    </cfRule>
  </conditionalFormatting>
  <conditionalFormatting sqref="A131">
    <cfRule type="containsText" dxfId="7207" priority="238" operator="containsText" text="△">
      <formula>NOT(ISERROR(SEARCH("△",A131)))</formula>
    </cfRule>
  </conditionalFormatting>
  <conditionalFormatting sqref="A132">
    <cfRule type="containsText" dxfId="7206" priority="237" operator="containsText" text="Контрола">
      <formula>NOT(ISERROR(SEARCH("Контрола",A132)))</formula>
    </cfRule>
  </conditionalFormatting>
  <conditionalFormatting sqref="A133">
    <cfRule type="containsText" dxfId="7205" priority="236" operator="containsText" text="Контрола">
      <formula>NOT(ISERROR(SEARCH("Контрола",A133)))</formula>
    </cfRule>
  </conditionalFormatting>
  <conditionalFormatting sqref="A133">
    <cfRule type="containsText" dxfId="7204" priority="235" operator="containsText" text="△">
      <formula>NOT(ISERROR(SEARCH("△",A133)))</formula>
    </cfRule>
  </conditionalFormatting>
  <conditionalFormatting sqref="A134">
    <cfRule type="containsText" dxfId="7203" priority="234" operator="containsText" text="Контрола">
      <formula>NOT(ISERROR(SEARCH("Контрола",A134)))</formula>
    </cfRule>
  </conditionalFormatting>
  <conditionalFormatting sqref="A135">
    <cfRule type="containsText" dxfId="7202" priority="233" operator="containsText" text="Контрола">
      <formula>NOT(ISERROR(SEARCH("Контрола",A135)))</formula>
    </cfRule>
  </conditionalFormatting>
  <conditionalFormatting sqref="A135">
    <cfRule type="containsText" dxfId="7201" priority="232" operator="containsText" text="△">
      <formula>NOT(ISERROR(SEARCH("△",A135)))</formula>
    </cfRule>
  </conditionalFormatting>
  <conditionalFormatting sqref="A136">
    <cfRule type="containsText" dxfId="7200" priority="231" operator="containsText" text="Контрола">
      <formula>NOT(ISERROR(SEARCH("Контрола",A136)))</formula>
    </cfRule>
  </conditionalFormatting>
  <conditionalFormatting sqref="A137">
    <cfRule type="containsText" dxfId="7199" priority="230" operator="containsText" text="Контрола">
      <formula>NOT(ISERROR(SEARCH("Контрола",A137)))</formula>
    </cfRule>
  </conditionalFormatting>
  <conditionalFormatting sqref="A137">
    <cfRule type="containsText" dxfId="7198" priority="229" operator="containsText" text="△">
      <formula>NOT(ISERROR(SEARCH("△",A137)))</formula>
    </cfRule>
  </conditionalFormatting>
  <conditionalFormatting sqref="A138">
    <cfRule type="containsText" dxfId="7197" priority="228" operator="containsText" text="Контрола">
      <formula>NOT(ISERROR(SEARCH("Контрола",A138)))</formula>
    </cfRule>
  </conditionalFormatting>
  <conditionalFormatting sqref="A139">
    <cfRule type="containsText" dxfId="7196" priority="227" operator="containsText" text="Контрола">
      <formula>NOT(ISERROR(SEARCH("Контрола",A139)))</formula>
    </cfRule>
  </conditionalFormatting>
  <conditionalFormatting sqref="A139">
    <cfRule type="containsText" dxfId="7195" priority="226" operator="containsText" text="△">
      <formula>NOT(ISERROR(SEARCH("△",A139)))</formula>
    </cfRule>
  </conditionalFormatting>
  <conditionalFormatting sqref="A140">
    <cfRule type="containsText" dxfId="7194" priority="225" operator="containsText" text="Контрола">
      <formula>NOT(ISERROR(SEARCH("Контрола",A140)))</formula>
    </cfRule>
  </conditionalFormatting>
  <conditionalFormatting sqref="A141">
    <cfRule type="containsText" dxfId="7193" priority="224" operator="containsText" text="Контрола">
      <formula>NOT(ISERROR(SEARCH("Контрола",A141)))</formula>
    </cfRule>
  </conditionalFormatting>
  <conditionalFormatting sqref="A141">
    <cfRule type="containsText" dxfId="7192" priority="223" operator="containsText" text="△">
      <formula>NOT(ISERROR(SEARCH("△",A141)))</formula>
    </cfRule>
  </conditionalFormatting>
  <conditionalFormatting sqref="A73">
    <cfRule type="containsText" dxfId="7191" priority="222" operator="containsText" text="Контрола">
      <formula>NOT(ISERROR(SEARCH("Контрола",A73)))</formula>
    </cfRule>
  </conditionalFormatting>
  <conditionalFormatting sqref="A74">
    <cfRule type="containsText" dxfId="7190" priority="221" operator="containsText" text="Контрола">
      <formula>NOT(ISERROR(SEARCH("Контрола",A74)))</formula>
    </cfRule>
  </conditionalFormatting>
  <conditionalFormatting sqref="A74">
    <cfRule type="containsText" dxfId="7189" priority="220" operator="containsText" text="△">
      <formula>NOT(ISERROR(SEARCH("△",A74)))</formula>
    </cfRule>
  </conditionalFormatting>
  <conditionalFormatting sqref="A75">
    <cfRule type="containsText" dxfId="7188" priority="219" operator="containsText" text="Контрола">
      <formula>NOT(ISERROR(SEARCH("Контрола",A75)))</formula>
    </cfRule>
  </conditionalFormatting>
  <conditionalFormatting sqref="A76">
    <cfRule type="containsText" dxfId="7187" priority="218" operator="containsText" text="Контрола">
      <formula>NOT(ISERROR(SEARCH("Контрола",A76)))</formula>
    </cfRule>
  </conditionalFormatting>
  <conditionalFormatting sqref="A76">
    <cfRule type="containsText" dxfId="7186" priority="217" operator="containsText" text="△">
      <formula>NOT(ISERROR(SEARCH("△",A76)))</formula>
    </cfRule>
  </conditionalFormatting>
  <conditionalFormatting sqref="A77">
    <cfRule type="containsText" dxfId="7185" priority="216" operator="containsText" text="Контрола">
      <formula>NOT(ISERROR(SEARCH("Контрола",A77)))</formula>
    </cfRule>
  </conditionalFormatting>
  <conditionalFormatting sqref="A78">
    <cfRule type="containsText" dxfId="7184" priority="215" operator="containsText" text="Контрола">
      <formula>NOT(ISERROR(SEARCH("Контрола",A78)))</formula>
    </cfRule>
  </conditionalFormatting>
  <conditionalFormatting sqref="A78">
    <cfRule type="containsText" dxfId="7183" priority="214" operator="containsText" text="△">
      <formula>NOT(ISERROR(SEARCH("△",A78)))</formula>
    </cfRule>
  </conditionalFormatting>
  <conditionalFormatting sqref="A79">
    <cfRule type="containsText" dxfId="7182" priority="213" operator="containsText" text="Контрола">
      <formula>NOT(ISERROR(SEARCH("Контрола",A79)))</formula>
    </cfRule>
  </conditionalFormatting>
  <conditionalFormatting sqref="A80">
    <cfRule type="containsText" dxfId="7181" priority="212" operator="containsText" text="Контрола">
      <formula>NOT(ISERROR(SEARCH("Контрола",A80)))</formula>
    </cfRule>
  </conditionalFormatting>
  <conditionalFormatting sqref="A80">
    <cfRule type="containsText" dxfId="7180" priority="211" operator="containsText" text="△">
      <formula>NOT(ISERROR(SEARCH("△",A80)))</formula>
    </cfRule>
  </conditionalFormatting>
  <conditionalFormatting sqref="A81">
    <cfRule type="containsText" dxfId="7179" priority="210" operator="containsText" text="Контрола">
      <formula>NOT(ISERROR(SEARCH("Контрола",A81)))</formula>
    </cfRule>
  </conditionalFormatting>
  <conditionalFormatting sqref="A82">
    <cfRule type="containsText" dxfId="7178" priority="209" operator="containsText" text="Контрола">
      <formula>NOT(ISERROR(SEARCH("Контрола",A82)))</formula>
    </cfRule>
  </conditionalFormatting>
  <conditionalFormatting sqref="A82">
    <cfRule type="containsText" dxfId="7177" priority="208" operator="containsText" text="△">
      <formula>NOT(ISERROR(SEARCH("△",A82)))</formula>
    </cfRule>
  </conditionalFormatting>
  <conditionalFormatting sqref="A83">
    <cfRule type="containsText" dxfId="7176" priority="207" operator="containsText" text="Контрола">
      <formula>NOT(ISERROR(SEARCH("Контрола",A83)))</formula>
    </cfRule>
  </conditionalFormatting>
  <conditionalFormatting sqref="A84">
    <cfRule type="containsText" dxfId="7175" priority="206" operator="containsText" text="Контрола">
      <formula>NOT(ISERROR(SEARCH("Контрола",A84)))</formula>
    </cfRule>
  </conditionalFormatting>
  <conditionalFormatting sqref="A84">
    <cfRule type="containsText" dxfId="7174" priority="205" operator="containsText" text="△">
      <formula>NOT(ISERROR(SEARCH("△",A84)))</formula>
    </cfRule>
  </conditionalFormatting>
  <conditionalFormatting sqref="A85">
    <cfRule type="containsText" dxfId="7173" priority="204" operator="containsText" text="Контрола">
      <formula>NOT(ISERROR(SEARCH("Контрола",A85)))</formula>
    </cfRule>
  </conditionalFormatting>
  <conditionalFormatting sqref="A86">
    <cfRule type="containsText" dxfId="7172" priority="203" operator="containsText" text="Контрола">
      <formula>NOT(ISERROR(SEARCH("Контрола",A86)))</formula>
    </cfRule>
  </conditionalFormatting>
  <conditionalFormatting sqref="A86">
    <cfRule type="containsText" dxfId="7171" priority="202" operator="containsText" text="△">
      <formula>NOT(ISERROR(SEARCH("△",A86)))</formula>
    </cfRule>
  </conditionalFormatting>
  <conditionalFormatting sqref="A87">
    <cfRule type="containsText" dxfId="7170" priority="201" operator="containsText" text="Контрола">
      <formula>NOT(ISERROR(SEARCH("Контрола",A87)))</formula>
    </cfRule>
  </conditionalFormatting>
  <conditionalFormatting sqref="A88">
    <cfRule type="containsText" dxfId="7169" priority="200" operator="containsText" text="Контрола">
      <formula>NOT(ISERROR(SEARCH("Контрола",A88)))</formula>
    </cfRule>
  </conditionalFormatting>
  <conditionalFormatting sqref="A88">
    <cfRule type="containsText" dxfId="7168" priority="199" operator="containsText" text="△">
      <formula>NOT(ISERROR(SEARCH("△",A88)))</formula>
    </cfRule>
  </conditionalFormatting>
  <conditionalFormatting sqref="A89">
    <cfRule type="containsText" dxfId="7167" priority="198" operator="containsText" text="Контрола">
      <formula>NOT(ISERROR(SEARCH("Контрола",A89)))</formula>
    </cfRule>
  </conditionalFormatting>
  <conditionalFormatting sqref="A90">
    <cfRule type="containsText" dxfId="7166" priority="197" operator="containsText" text="Контрола">
      <formula>NOT(ISERROR(SEARCH("Контрола",A90)))</formula>
    </cfRule>
  </conditionalFormatting>
  <conditionalFormatting sqref="A90">
    <cfRule type="containsText" dxfId="7165" priority="196" operator="containsText" text="△">
      <formula>NOT(ISERROR(SEARCH("△",A90)))</formula>
    </cfRule>
  </conditionalFormatting>
  <conditionalFormatting sqref="A91">
    <cfRule type="containsText" dxfId="7164" priority="195" operator="containsText" text="Контрола">
      <formula>NOT(ISERROR(SEARCH("Контрола",A91)))</formula>
    </cfRule>
  </conditionalFormatting>
  <conditionalFormatting sqref="A92">
    <cfRule type="containsText" dxfId="7163" priority="194" operator="containsText" text="Контрола">
      <formula>NOT(ISERROR(SEARCH("Контрола",A92)))</formula>
    </cfRule>
  </conditionalFormatting>
  <conditionalFormatting sqref="A92">
    <cfRule type="containsText" dxfId="7162" priority="193" operator="containsText" text="△">
      <formula>NOT(ISERROR(SEARCH("△",A92)))</formula>
    </cfRule>
  </conditionalFormatting>
  <conditionalFormatting sqref="A93">
    <cfRule type="containsText" dxfId="7161" priority="192" operator="containsText" text="Контрола">
      <formula>NOT(ISERROR(SEARCH("Контрола",A93)))</formula>
    </cfRule>
  </conditionalFormatting>
  <conditionalFormatting sqref="A94">
    <cfRule type="containsText" dxfId="7160" priority="191" operator="containsText" text="Контрола">
      <formula>NOT(ISERROR(SEARCH("Контрола",A94)))</formula>
    </cfRule>
  </conditionalFormatting>
  <conditionalFormatting sqref="A94">
    <cfRule type="containsText" dxfId="7159" priority="190" operator="containsText" text="△">
      <formula>NOT(ISERROR(SEARCH("△",A94)))</formula>
    </cfRule>
  </conditionalFormatting>
  <conditionalFormatting sqref="A95">
    <cfRule type="containsText" dxfId="7158" priority="189" operator="containsText" text="Контрола">
      <formula>NOT(ISERROR(SEARCH("Контрола",A95)))</formula>
    </cfRule>
  </conditionalFormatting>
  <conditionalFormatting sqref="A96">
    <cfRule type="containsText" dxfId="7157" priority="188" operator="containsText" text="Контрола">
      <formula>NOT(ISERROR(SEARCH("Контрола",A96)))</formula>
    </cfRule>
  </conditionalFormatting>
  <conditionalFormatting sqref="A96">
    <cfRule type="containsText" dxfId="7156" priority="187" operator="containsText" text="△">
      <formula>NOT(ISERROR(SEARCH("△",A96)))</formula>
    </cfRule>
  </conditionalFormatting>
  <conditionalFormatting sqref="A97">
    <cfRule type="containsText" dxfId="7155" priority="186" operator="containsText" text="Контрола">
      <formula>NOT(ISERROR(SEARCH("Контрола",A97)))</formula>
    </cfRule>
  </conditionalFormatting>
  <conditionalFormatting sqref="A98">
    <cfRule type="containsText" dxfId="7154" priority="185" operator="containsText" text="Контрола">
      <formula>NOT(ISERROR(SEARCH("Контрола",A98)))</formula>
    </cfRule>
  </conditionalFormatting>
  <conditionalFormatting sqref="A98">
    <cfRule type="containsText" dxfId="7153" priority="184" operator="containsText" text="△">
      <formula>NOT(ISERROR(SEARCH("△",A98)))</formula>
    </cfRule>
  </conditionalFormatting>
  <conditionalFormatting sqref="A99">
    <cfRule type="containsText" dxfId="7152" priority="183" operator="containsText" text="Контрола">
      <formula>NOT(ISERROR(SEARCH("Контрола",A99)))</formula>
    </cfRule>
  </conditionalFormatting>
  <conditionalFormatting sqref="A100">
    <cfRule type="containsText" dxfId="7151" priority="182" operator="containsText" text="Контрола">
      <formula>NOT(ISERROR(SEARCH("Контрола",A100)))</formula>
    </cfRule>
  </conditionalFormatting>
  <conditionalFormatting sqref="A100">
    <cfRule type="containsText" dxfId="7150" priority="181" operator="containsText" text="△">
      <formula>NOT(ISERROR(SEARCH("△",A100)))</formula>
    </cfRule>
  </conditionalFormatting>
  <conditionalFormatting sqref="A101">
    <cfRule type="containsText" dxfId="7149" priority="180" operator="containsText" text="Контрола">
      <formula>NOT(ISERROR(SEARCH("Контрола",A101)))</formula>
    </cfRule>
  </conditionalFormatting>
  <conditionalFormatting sqref="A102">
    <cfRule type="containsText" dxfId="7148" priority="179" operator="containsText" text="Контрола">
      <formula>NOT(ISERROR(SEARCH("Контрола",A102)))</formula>
    </cfRule>
  </conditionalFormatting>
  <conditionalFormatting sqref="A102">
    <cfRule type="containsText" dxfId="7147" priority="178" operator="containsText" text="△">
      <formula>NOT(ISERROR(SEARCH("△",A102)))</formula>
    </cfRule>
  </conditionalFormatting>
  <conditionalFormatting sqref="A36">
    <cfRule type="containsText" dxfId="7146" priority="177" operator="containsText" text="Контрола">
      <formula>NOT(ISERROR(SEARCH("Контрола",A36)))</formula>
    </cfRule>
  </conditionalFormatting>
  <conditionalFormatting sqref="A37">
    <cfRule type="containsText" dxfId="7145" priority="176" operator="containsText" text="Контрола">
      <formula>NOT(ISERROR(SEARCH("Контрола",A37)))</formula>
    </cfRule>
  </conditionalFormatting>
  <conditionalFormatting sqref="A37">
    <cfRule type="containsText" dxfId="7144" priority="175" operator="containsText" text="△">
      <formula>NOT(ISERROR(SEARCH("△",A37)))</formula>
    </cfRule>
  </conditionalFormatting>
  <conditionalFormatting sqref="A38">
    <cfRule type="containsText" dxfId="7143" priority="174" operator="containsText" text="Контрола">
      <formula>NOT(ISERROR(SEARCH("Контрола",A38)))</formula>
    </cfRule>
  </conditionalFormatting>
  <conditionalFormatting sqref="A39">
    <cfRule type="containsText" dxfId="7142" priority="173" operator="containsText" text="Контрола">
      <formula>NOT(ISERROR(SEARCH("Контрола",A39)))</formula>
    </cfRule>
  </conditionalFormatting>
  <conditionalFormatting sqref="A39">
    <cfRule type="containsText" dxfId="7141" priority="172" operator="containsText" text="△">
      <formula>NOT(ISERROR(SEARCH("△",A39)))</formula>
    </cfRule>
  </conditionalFormatting>
  <conditionalFormatting sqref="A40">
    <cfRule type="containsText" dxfId="7140" priority="171" operator="containsText" text="Контрола">
      <formula>NOT(ISERROR(SEARCH("Контрола",A40)))</formula>
    </cfRule>
  </conditionalFormatting>
  <conditionalFormatting sqref="A41">
    <cfRule type="containsText" dxfId="7139" priority="170" operator="containsText" text="Контрола">
      <formula>NOT(ISERROR(SEARCH("Контрола",A41)))</formula>
    </cfRule>
  </conditionalFormatting>
  <conditionalFormatting sqref="A41">
    <cfRule type="containsText" dxfId="7138" priority="169" operator="containsText" text="△">
      <formula>NOT(ISERROR(SEARCH("△",A41)))</formula>
    </cfRule>
  </conditionalFormatting>
  <conditionalFormatting sqref="A42">
    <cfRule type="containsText" dxfId="7137" priority="168" operator="containsText" text="Контрола">
      <formula>NOT(ISERROR(SEARCH("Контрола",A42)))</formula>
    </cfRule>
  </conditionalFormatting>
  <conditionalFormatting sqref="A43">
    <cfRule type="containsText" dxfId="7136" priority="167" operator="containsText" text="Контрола">
      <formula>NOT(ISERROR(SEARCH("Контрола",A43)))</formula>
    </cfRule>
  </conditionalFormatting>
  <conditionalFormatting sqref="A43">
    <cfRule type="containsText" dxfId="7135" priority="166" operator="containsText" text="△">
      <formula>NOT(ISERROR(SEARCH("△",A43)))</formula>
    </cfRule>
  </conditionalFormatting>
  <conditionalFormatting sqref="A44">
    <cfRule type="containsText" dxfId="7134" priority="165" operator="containsText" text="Контрола">
      <formula>NOT(ISERROR(SEARCH("Контрола",A44)))</formula>
    </cfRule>
  </conditionalFormatting>
  <conditionalFormatting sqref="A45">
    <cfRule type="containsText" dxfId="7133" priority="164" operator="containsText" text="Контрола">
      <formula>NOT(ISERROR(SEARCH("Контрола",A45)))</formula>
    </cfRule>
  </conditionalFormatting>
  <conditionalFormatting sqref="A45">
    <cfRule type="containsText" dxfId="7132" priority="163" operator="containsText" text="△">
      <formula>NOT(ISERROR(SEARCH("△",A45)))</formula>
    </cfRule>
  </conditionalFormatting>
  <conditionalFormatting sqref="A46">
    <cfRule type="containsText" dxfId="7131" priority="162" operator="containsText" text="Контрола">
      <formula>NOT(ISERROR(SEARCH("Контрола",A46)))</formula>
    </cfRule>
  </conditionalFormatting>
  <conditionalFormatting sqref="A47">
    <cfRule type="containsText" dxfId="7130" priority="161" operator="containsText" text="Контрола">
      <formula>NOT(ISERROR(SEARCH("Контрола",A47)))</formula>
    </cfRule>
  </conditionalFormatting>
  <conditionalFormatting sqref="A47">
    <cfRule type="containsText" dxfId="7129" priority="160" operator="containsText" text="△">
      <formula>NOT(ISERROR(SEARCH("△",A47)))</formula>
    </cfRule>
  </conditionalFormatting>
  <conditionalFormatting sqref="A48">
    <cfRule type="containsText" dxfId="7128" priority="159" operator="containsText" text="Контрола">
      <formula>NOT(ISERROR(SEARCH("Контрола",A48)))</formula>
    </cfRule>
  </conditionalFormatting>
  <conditionalFormatting sqref="A49">
    <cfRule type="containsText" dxfId="7127" priority="158" operator="containsText" text="Контрола">
      <formula>NOT(ISERROR(SEARCH("Контрола",A49)))</formula>
    </cfRule>
  </conditionalFormatting>
  <conditionalFormatting sqref="A49">
    <cfRule type="containsText" dxfId="7126" priority="157" operator="containsText" text="△">
      <formula>NOT(ISERROR(SEARCH("△",A49)))</formula>
    </cfRule>
  </conditionalFormatting>
  <conditionalFormatting sqref="A50">
    <cfRule type="containsText" dxfId="7125" priority="156" operator="containsText" text="Контрола">
      <formula>NOT(ISERROR(SEARCH("Контрола",A50)))</formula>
    </cfRule>
  </conditionalFormatting>
  <conditionalFormatting sqref="A51">
    <cfRule type="containsText" dxfId="7124" priority="155" operator="containsText" text="Контрола">
      <formula>NOT(ISERROR(SEARCH("Контрола",A51)))</formula>
    </cfRule>
  </conditionalFormatting>
  <conditionalFormatting sqref="A51">
    <cfRule type="containsText" dxfId="7123" priority="154" operator="containsText" text="△">
      <formula>NOT(ISERROR(SEARCH("△",A51)))</formula>
    </cfRule>
  </conditionalFormatting>
  <conditionalFormatting sqref="A52">
    <cfRule type="containsText" dxfId="7122" priority="153" operator="containsText" text="Контрола">
      <formula>NOT(ISERROR(SEARCH("Контрола",A52)))</formula>
    </cfRule>
  </conditionalFormatting>
  <conditionalFormatting sqref="A53">
    <cfRule type="containsText" dxfId="7121" priority="152" operator="containsText" text="Контрола">
      <formula>NOT(ISERROR(SEARCH("Контрола",A53)))</formula>
    </cfRule>
  </conditionalFormatting>
  <conditionalFormatting sqref="A53">
    <cfRule type="containsText" dxfId="7120" priority="151" operator="containsText" text="△">
      <formula>NOT(ISERROR(SEARCH("△",A53)))</formula>
    </cfRule>
  </conditionalFormatting>
  <conditionalFormatting sqref="A54">
    <cfRule type="containsText" dxfId="7119" priority="150" operator="containsText" text="Контрола">
      <formula>NOT(ISERROR(SEARCH("Контрола",A54)))</formula>
    </cfRule>
  </conditionalFormatting>
  <conditionalFormatting sqref="A55">
    <cfRule type="containsText" dxfId="7118" priority="149" operator="containsText" text="Контрола">
      <formula>NOT(ISERROR(SEARCH("Контрола",A55)))</formula>
    </cfRule>
  </conditionalFormatting>
  <conditionalFormatting sqref="A55">
    <cfRule type="containsText" dxfId="7117" priority="148" operator="containsText" text="△">
      <formula>NOT(ISERROR(SEARCH("△",A55)))</formula>
    </cfRule>
  </conditionalFormatting>
  <conditionalFormatting sqref="A56">
    <cfRule type="containsText" dxfId="7116" priority="147" operator="containsText" text="Контрола">
      <formula>NOT(ISERROR(SEARCH("Контрола",A56)))</formula>
    </cfRule>
  </conditionalFormatting>
  <conditionalFormatting sqref="A57">
    <cfRule type="containsText" dxfId="7115" priority="146" operator="containsText" text="Контрола">
      <formula>NOT(ISERROR(SEARCH("Контрола",A57)))</formula>
    </cfRule>
  </conditionalFormatting>
  <conditionalFormatting sqref="A57">
    <cfRule type="containsText" dxfId="7114" priority="145" operator="containsText" text="△">
      <formula>NOT(ISERROR(SEARCH("△",A57)))</formula>
    </cfRule>
  </conditionalFormatting>
  <conditionalFormatting sqref="A58">
    <cfRule type="containsText" dxfId="7113" priority="144" operator="containsText" text="Контрола">
      <formula>NOT(ISERROR(SEARCH("Контрола",A58)))</formula>
    </cfRule>
  </conditionalFormatting>
  <conditionalFormatting sqref="A59">
    <cfRule type="containsText" dxfId="7112" priority="143" operator="containsText" text="Контрола">
      <formula>NOT(ISERROR(SEARCH("Контрола",A59)))</formula>
    </cfRule>
  </conditionalFormatting>
  <conditionalFormatting sqref="A59">
    <cfRule type="containsText" dxfId="7111" priority="142" operator="containsText" text="△">
      <formula>NOT(ISERROR(SEARCH("△",A59)))</formula>
    </cfRule>
  </conditionalFormatting>
  <conditionalFormatting sqref="A60">
    <cfRule type="containsText" dxfId="7110" priority="141" operator="containsText" text="Контрола">
      <formula>NOT(ISERROR(SEARCH("Контрола",A60)))</formula>
    </cfRule>
  </conditionalFormatting>
  <conditionalFormatting sqref="A61">
    <cfRule type="containsText" dxfId="7109" priority="140" operator="containsText" text="Контрола">
      <formula>NOT(ISERROR(SEARCH("Контрола",A61)))</formula>
    </cfRule>
  </conditionalFormatting>
  <conditionalFormatting sqref="A61">
    <cfRule type="containsText" dxfId="7108" priority="139" operator="containsText" text="△">
      <formula>NOT(ISERROR(SEARCH("△",A61)))</formula>
    </cfRule>
  </conditionalFormatting>
  <conditionalFormatting sqref="A62">
    <cfRule type="containsText" dxfId="7107" priority="138" operator="containsText" text="Контрола">
      <formula>NOT(ISERROR(SEARCH("Контрола",A62)))</formula>
    </cfRule>
  </conditionalFormatting>
  <conditionalFormatting sqref="A63">
    <cfRule type="containsText" dxfId="7106" priority="137" operator="containsText" text="Контрола">
      <formula>NOT(ISERROR(SEARCH("Контрола",A63)))</formula>
    </cfRule>
  </conditionalFormatting>
  <conditionalFormatting sqref="A63">
    <cfRule type="containsText" dxfId="7105" priority="136" operator="containsText" text="△">
      <formula>NOT(ISERROR(SEARCH("△",A63)))</formula>
    </cfRule>
  </conditionalFormatting>
  <conditionalFormatting sqref="A151">
    <cfRule type="containsText" dxfId="7104" priority="135" operator="containsText" text="Контрола">
      <formula>NOT(ISERROR(SEARCH("Контрола",A151)))</formula>
    </cfRule>
  </conditionalFormatting>
  <conditionalFormatting sqref="A152">
    <cfRule type="containsText" dxfId="7103" priority="134" operator="containsText" text="Контрола">
      <formula>NOT(ISERROR(SEARCH("Контрола",A152)))</formula>
    </cfRule>
  </conditionalFormatting>
  <conditionalFormatting sqref="A152">
    <cfRule type="containsText" dxfId="7102" priority="133" operator="containsText" text="△">
      <formula>NOT(ISERROR(SEARCH("△",A152)))</formula>
    </cfRule>
  </conditionalFormatting>
  <conditionalFormatting sqref="A153">
    <cfRule type="containsText" dxfId="7101" priority="132" operator="containsText" text="Контрола">
      <formula>NOT(ISERROR(SEARCH("Контрола",A153)))</formula>
    </cfRule>
  </conditionalFormatting>
  <conditionalFormatting sqref="A154">
    <cfRule type="containsText" dxfId="7100" priority="131" operator="containsText" text="Контрола">
      <formula>NOT(ISERROR(SEARCH("Контрола",A154)))</formula>
    </cfRule>
  </conditionalFormatting>
  <conditionalFormatting sqref="A154">
    <cfRule type="containsText" dxfId="7099" priority="130" operator="containsText" text="△">
      <formula>NOT(ISERROR(SEARCH("△",A154)))</formula>
    </cfRule>
  </conditionalFormatting>
  <conditionalFormatting sqref="A155">
    <cfRule type="containsText" dxfId="7098" priority="129" operator="containsText" text="Контрола">
      <formula>NOT(ISERROR(SEARCH("Контрола",A155)))</formula>
    </cfRule>
  </conditionalFormatting>
  <conditionalFormatting sqref="A156">
    <cfRule type="containsText" dxfId="7097" priority="128" operator="containsText" text="Контрола">
      <formula>NOT(ISERROR(SEARCH("Контрола",A156)))</formula>
    </cfRule>
  </conditionalFormatting>
  <conditionalFormatting sqref="A156">
    <cfRule type="containsText" dxfId="7096" priority="127" operator="containsText" text="△">
      <formula>NOT(ISERROR(SEARCH("△",A156)))</formula>
    </cfRule>
  </conditionalFormatting>
  <conditionalFormatting sqref="A157">
    <cfRule type="containsText" dxfId="7095" priority="126" operator="containsText" text="Контрола">
      <formula>NOT(ISERROR(SEARCH("Контрола",A157)))</formula>
    </cfRule>
  </conditionalFormatting>
  <conditionalFormatting sqref="A158">
    <cfRule type="containsText" dxfId="7094" priority="125" operator="containsText" text="Контрола">
      <formula>NOT(ISERROR(SEARCH("Контрола",A158)))</formula>
    </cfRule>
  </conditionalFormatting>
  <conditionalFormatting sqref="A158">
    <cfRule type="containsText" dxfId="7093" priority="124" operator="containsText" text="△">
      <formula>NOT(ISERROR(SEARCH("△",A158)))</formula>
    </cfRule>
  </conditionalFormatting>
  <conditionalFormatting sqref="A159">
    <cfRule type="containsText" dxfId="7092" priority="123" operator="containsText" text="Контрола">
      <formula>NOT(ISERROR(SEARCH("Контрола",A159)))</formula>
    </cfRule>
  </conditionalFormatting>
  <conditionalFormatting sqref="A160">
    <cfRule type="containsText" dxfId="7091" priority="122" operator="containsText" text="Контрола">
      <formula>NOT(ISERROR(SEARCH("Контрола",A160)))</formula>
    </cfRule>
  </conditionalFormatting>
  <conditionalFormatting sqref="A160">
    <cfRule type="containsText" dxfId="7090" priority="121" operator="containsText" text="△">
      <formula>NOT(ISERROR(SEARCH("△",A160)))</formula>
    </cfRule>
  </conditionalFormatting>
  <conditionalFormatting sqref="A161">
    <cfRule type="containsText" dxfId="7089" priority="120" operator="containsText" text="Контрола">
      <formula>NOT(ISERROR(SEARCH("Контрола",A161)))</formula>
    </cfRule>
  </conditionalFormatting>
  <conditionalFormatting sqref="A162">
    <cfRule type="containsText" dxfId="7088" priority="119" operator="containsText" text="Контрола">
      <formula>NOT(ISERROR(SEARCH("Контрола",A162)))</formula>
    </cfRule>
  </conditionalFormatting>
  <conditionalFormatting sqref="A162">
    <cfRule type="containsText" dxfId="7087" priority="118" operator="containsText" text="△">
      <formula>NOT(ISERROR(SEARCH("△",A162)))</formula>
    </cfRule>
  </conditionalFormatting>
  <conditionalFormatting sqref="A163">
    <cfRule type="containsText" dxfId="7086" priority="117" operator="containsText" text="Контрола">
      <formula>NOT(ISERROR(SEARCH("Контрола",A163)))</formula>
    </cfRule>
  </conditionalFormatting>
  <conditionalFormatting sqref="A164">
    <cfRule type="containsText" dxfId="7085" priority="116" operator="containsText" text="Контрола">
      <formula>NOT(ISERROR(SEARCH("Контрола",A164)))</formula>
    </cfRule>
  </conditionalFormatting>
  <conditionalFormatting sqref="A164">
    <cfRule type="containsText" dxfId="7084" priority="115" operator="containsText" text="△">
      <formula>NOT(ISERROR(SEARCH("△",A164)))</formula>
    </cfRule>
  </conditionalFormatting>
  <conditionalFormatting sqref="A165">
    <cfRule type="containsText" dxfId="7083" priority="114" operator="containsText" text="Контрола">
      <formula>NOT(ISERROR(SEARCH("Контрола",A165)))</formula>
    </cfRule>
  </conditionalFormatting>
  <conditionalFormatting sqref="A166">
    <cfRule type="containsText" dxfId="7082" priority="113" operator="containsText" text="Контрола">
      <formula>NOT(ISERROR(SEARCH("Контрола",A166)))</formula>
    </cfRule>
  </conditionalFormatting>
  <conditionalFormatting sqref="A166">
    <cfRule type="containsText" dxfId="7081" priority="112" operator="containsText" text="△">
      <formula>NOT(ISERROR(SEARCH("△",A166)))</formula>
    </cfRule>
  </conditionalFormatting>
  <conditionalFormatting sqref="A167">
    <cfRule type="containsText" dxfId="7080" priority="111" operator="containsText" text="Контрола">
      <formula>NOT(ISERROR(SEARCH("Контрола",A167)))</formula>
    </cfRule>
  </conditionalFormatting>
  <conditionalFormatting sqref="A168">
    <cfRule type="containsText" dxfId="7079" priority="110" operator="containsText" text="Контрола">
      <formula>NOT(ISERROR(SEARCH("Контрола",A168)))</formula>
    </cfRule>
  </conditionalFormatting>
  <conditionalFormatting sqref="A168">
    <cfRule type="containsText" dxfId="7078" priority="109" operator="containsText" text="△">
      <formula>NOT(ISERROR(SEARCH("△",A168)))</formula>
    </cfRule>
  </conditionalFormatting>
  <conditionalFormatting sqref="A169">
    <cfRule type="containsText" dxfId="7077" priority="108" operator="containsText" text="Контрола">
      <formula>NOT(ISERROR(SEARCH("Контрола",A169)))</formula>
    </cfRule>
  </conditionalFormatting>
  <conditionalFormatting sqref="A170">
    <cfRule type="containsText" dxfId="7076" priority="107" operator="containsText" text="Контрола">
      <formula>NOT(ISERROR(SEARCH("Контрола",A170)))</formula>
    </cfRule>
  </conditionalFormatting>
  <conditionalFormatting sqref="A170">
    <cfRule type="containsText" dxfId="7075" priority="106" operator="containsText" text="△">
      <formula>NOT(ISERROR(SEARCH("△",A170)))</formula>
    </cfRule>
  </conditionalFormatting>
  <conditionalFormatting sqref="A171">
    <cfRule type="containsText" dxfId="7074" priority="105" operator="containsText" text="Контрола">
      <formula>NOT(ISERROR(SEARCH("Контрола",A171)))</formula>
    </cfRule>
  </conditionalFormatting>
  <conditionalFormatting sqref="A172">
    <cfRule type="containsText" dxfId="7073" priority="104" operator="containsText" text="Контрола">
      <formula>NOT(ISERROR(SEARCH("Контрола",A172)))</formula>
    </cfRule>
  </conditionalFormatting>
  <conditionalFormatting sqref="A172">
    <cfRule type="containsText" dxfId="7072" priority="103" operator="containsText" text="△">
      <formula>NOT(ISERROR(SEARCH("△",A172)))</formula>
    </cfRule>
  </conditionalFormatting>
  <conditionalFormatting sqref="A173">
    <cfRule type="containsText" dxfId="7071" priority="102" operator="containsText" text="Контрола">
      <formula>NOT(ISERROR(SEARCH("Контрола",A173)))</formula>
    </cfRule>
  </conditionalFormatting>
  <conditionalFormatting sqref="A174">
    <cfRule type="containsText" dxfId="7070" priority="101" operator="containsText" text="Контрола">
      <formula>NOT(ISERROR(SEARCH("Контрола",A174)))</formula>
    </cfRule>
  </conditionalFormatting>
  <conditionalFormatting sqref="A174">
    <cfRule type="containsText" dxfId="7069" priority="100" operator="containsText" text="△">
      <formula>NOT(ISERROR(SEARCH("△",A174)))</formula>
    </cfRule>
  </conditionalFormatting>
  <conditionalFormatting sqref="A175">
    <cfRule type="containsText" dxfId="7068" priority="99" operator="containsText" text="Контрола">
      <formula>NOT(ISERROR(SEARCH("Контрола",A175)))</formula>
    </cfRule>
  </conditionalFormatting>
  <conditionalFormatting sqref="A176">
    <cfRule type="containsText" dxfId="7067" priority="98" operator="containsText" text="Контрола">
      <formula>NOT(ISERROR(SEARCH("Контрола",A176)))</formula>
    </cfRule>
  </conditionalFormatting>
  <conditionalFormatting sqref="A176">
    <cfRule type="containsText" dxfId="7066" priority="97" operator="containsText" text="△">
      <formula>NOT(ISERROR(SEARCH("△",A176)))</formula>
    </cfRule>
  </conditionalFormatting>
  <conditionalFormatting sqref="A177">
    <cfRule type="containsText" dxfId="7065" priority="96" operator="containsText" text="Контрола">
      <formula>NOT(ISERROR(SEARCH("Контрола",A177)))</formula>
    </cfRule>
  </conditionalFormatting>
  <conditionalFormatting sqref="A178">
    <cfRule type="containsText" dxfId="7064" priority="95" operator="containsText" text="Контрола">
      <formula>NOT(ISERROR(SEARCH("Контрола",A178)))</formula>
    </cfRule>
  </conditionalFormatting>
  <conditionalFormatting sqref="A178">
    <cfRule type="containsText" dxfId="7063" priority="94" operator="containsText" text="△">
      <formula>NOT(ISERROR(SEARCH("△",A178)))</formula>
    </cfRule>
  </conditionalFormatting>
  <conditionalFormatting sqref="A179">
    <cfRule type="containsText" dxfId="7062" priority="93" operator="containsText" text="Контрола">
      <formula>NOT(ISERROR(SEARCH("Контрола",A179)))</formula>
    </cfRule>
  </conditionalFormatting>
  <conditionalFormatting sqref="A180">
    <cfRule type="containsText" dxfId="7061" priority="92" operator="containsText" text="Контрола">
      <formula>NOT(ISERROR(SEARCH("Контрола",A180)))</formula>
    </cfRule>
  </conditionalFormatting>
  <conditionalFormatting sqref="A180">
    <cfRule type="containsText" dxfId="7060" priority="91" operator="containsText" text="△">
      <formula>NOT(ISERROR(SEARCH("△",A180)))</formula>
    </cfRule>
  </conditionalFormatting>
  <conditionalFormatting sqref="A190">
    <cfRule type="containsText" dxfId="7059" priority="90" operator="containsText" text="Контрола">
      <formula>NOT(ISERROR(SEARCH("Контрола",A190)))</formula>
    </cfRule>
  </conditionalFormatting>
  <conditionalFormatting sqref="A191">
    <cfRule type="containsText" dxfId="7058" priority="89" operator="containsText" text="Контрола">
      <formula>NOT(ISERROR(SEARCH("Контрола",A191)))</formula>
    </cfRule>
  </conditionalFormatting>
  <conditionalFormatting sqref="A191">
    <cfRule type="containsText" dxfId="7057" priority="88" operator="containsText" text="△">
      <formula>NOT(ISERROR(SEARCH("△",A191)))</formula>
    </cfRule>
  </conditionalFormatting>
  <conditionalFormatting sqref="A192">
    <cfRule type="containsText" dxfId="7056" priority="87" operator="containsText" text="Контрола">
      <formula>NOT(ISERROR(SEARCH("Контрола",A192)))</formula>
    </cfRule>
  </conditionalFormatting>
  <conditionalFormatting sqref="A193">
    <cfRule type="containsText" dxfId="7055" priority="86" operator="containsText" text="Контрола">
      <formula>NOT(ISERROR(SEARCH("Контрола",A193)))</formula>
    </cfRule>
  </conditionalFormatting>
  <conditionalFormatting sqref="A193">
    <cfRule type="containsText" dxfId="7054" priority="85" operator="containsText" text="△">
      <formula>NOT(ISERROR(SEARCH("△",A193)))</formula>
    </cfRule>
  </conditionalFormatting>
  <conditionalFormatting sqref="A194">
    <cfRule type="containsText" dxfId="7053" priority="84" operator="containsText" text="Контрола">
      <formula>NOT(ISERROR(SEARCH("Контрола",A194)))</formula>
    </cfRule>
  </conditionalFormatting>
  <conditionalFormatting sqref="A195">
    <cfRule type="containsText" dxfId="7052" priority="83" operator="containsText" text="Контрола">
      <formula>NOT(ISERROR(SEARCH("Контрола",A195)))</formula>
    </cfRule>
  </conditionalFormatting>
  <conditionalFormatting sqref="A195">
    <cfRule type="containsText" dxfId="7051" priority="82" operator="containsText" text="△">
      <formula>NOT(ISERROR(SEARCH("△",A195)))</formula>
    </cfRule>
  </conditionalFormatting>
  <conditionalFormatting sqref="A196">
    <cfRule type="containsText" dxfId="7050" priority="81" operator="containsText" text="Контрола">
      <formula>NOT(ISERROR(SEARCH("Контрола",A196)))</formula>
    </cfRule>
  </conditionalFormatting>
  <conditionalFormatting sqref="A197">
    <cfRule type="containsText" dxfId="7049" priority="80" operator="containsText" text="Контрола">
      <formula>NOT(ISERROR(SEARCH("Контрола",A197)))</formula>
    </cfRule>
  </conditionalFormatting>
  <conditionalFormatting sqref="A197">
    <cfRule type="containsText" dxfId="7048" priority="79" operator="containsText" text="△">
      <formula>NOT(ISERROR(SEARCH("△",A197)))</formula>
    </cfRule>
  </conditionalFormatting>
  <conditionalFormatting sqref="A198">
    <cfRule type="containsText" dxfId="7047" priority="78" operator="containsText" text="Контрола">
      <formula>NOT(ISERROR(SEARCH("Контрола",A198)))</formula>
    </cfRule>
  </conditionalFormatting>
  <conditionalFormatting sqref="A199">
    <cfRule type="containsText" dxfId="7046" priority="77" operator="containsText" text="Контрола">
      <formula>NOT(ISERROR(SEARCH("Контрола",A199)))</formula>
    </cfRule>
  </conditionalFormatting>
  <conditionalFormatting sqref="A199">
    <cfRule type="containsText" dxfId="7045" priority="76" operator="containsText" text="△">
      <formula>NOT(ISERROR(SEARCH("△",A199)))</formula>
    </cfRule>
  </conditionalFormatting>
  <conditionalFormatting sqref="A200">
    <cfRule type="containsText" dxfId="7044" priority="75" operator="containsText" text="Контрола">
      <formula>NOT(ISERROR(SEARCH("Контрола",A200)))</formula>
    </cfRule>
  </conditionalFormatting>
  <conditionalFormatting sqref="A201">
    <cfRule type="containsText" dxfId="7043" priority="74" operator="containsText" text="Контрола">
      <formula>NOT(ISERROR(SEARCH("Контрола",A201)))</formula>
    </cfRule>
  </conditionalFormatting>
  <conditionalFormatting sqref="A201">
    <cfRule type="containsText" dxfId="7042" priority="73" operator="containsText" text="△">
      <formula>NOT(ISERROR(SEARCH("△",A201)))</formula>
    </cfRule>
  </conditionalFormatting>
  <conditionalFormatting sqref="A202">
    <cfRule type="containsText" dxfId="7041" priority="72" operator="containsText" text="Контрола">
      <formula>NOT(ISERROR(SEARCH("Контрола",A202)))</formula>
    </cfRule>
  </conditionalFormatting>
  <conditionalFormatting sqref="A203">
    <cfRule type="containsText" dxfId="7040" priority="71" operator="containsText" text="Контрола">
      <formula>NOT(ISERROR(SEARCH("Контрола",A203)))</formula>
    </cfRule>
  </conditionalFormatting>
  <conditionalFormatting sqref="A203">
    <cfRule type="containsText" dxfId="7039" priority="70" operator="containsText" text="△">
      <formula>NOT(ISERROR(SEARCH("△",A203)))</formula>
    </cfRule>
  </conditionalFormatting>
  <conditionalFormatting sqref="A204">
    <cfRule type="containsText" dxfId="7038" priority="69" operator="containsText" text="Контрола">
      <formula>NOT(ISERROR(SEARCH("Контрола",A204)))</formula>
    </cfRule>
  </conditionalFormatting>
  <conditionalFormatting sqref="A205">
    <cfRule type="containsText" dxfId="7037" priority="68" operator="containsText" text="Контрола">
      <formula>NOT(ISERROR(SEARCH("Контрола",A205)))</formula>
    </cfRule>
  </conditionalFormatting>
  <conditionalFormatting sqref="A205">
    <cfRule type="containsText" dxfId="7036" priority="67" operator="containsText" text="△">
      <formula>NOT(ISERROR(SEARCH("△",A205)))</formula>
    </cfRule>
  </conditionalFormatting>
  <conditionalFormatting sqref="A206">
    <cfRule type="containsText" dxfId="7035" priority="66" operator="containsText" text="Контрола">
      <formula>NOT(ISERROR(SEARCH("Контрола",A206)))</formula>
    </cfRule>
  </conditionalFormatting>
  <conditionalFormatting sqref="A207">
    <cfRule type="containsText" dxfId="7034" priority="65" operator="containsText" text="Контрола">
      <formula>NOT(ISERROR(SEARCH("Контрола",A207)))</formula>
    </cfRule>
  </conditionalFormatting>
  <conditionalFormatting sqref="A207">
    <cfRule type="containsText" dxfId="7033" priority="64" operator="containsText" text="△">
      <formula>NOT(ISERROR(SEARCH("△",A207)))</formula>
    </cfRule>
  </conditionalFormatting>
  <conditionalFormatting sqref="A208">
    <cfRule type="containsText" dxfId="7032" priority="63" operator="containsText" text="Контрола">
      <formula>NOT(ISERROR(SEARCH("Контрола",A208)))</formula>
    </cfRule>
  </conditionalFormatting>
  <conditionalFormatting sqref="A209">
    <cfRule type="containsText" dxfId="7031" priority="62" operator="containsText" text="Контрола">
      <formula>NOT(ISERROR(SEARCH("Контрола",A209)))</formula>
    </cfRule>
  </conditionalFormatting>
  <conditionalFormatting sqref="A209">
    <cfRule type="containsText" dxfId="7030" priority="61" operator="containsText" text="△">
      <formula>NOT(ISERROR(SEARCH("△",A209)))</formula>
    </cfRule>
  </conditionalFormatting>
  <conditionalFormatting sqref="A210">
    <cfRule type="containsText" dxfId="7029" priority="60" operator="containsText" text="Контрола">
      <formula>NOT(ISERROR(SEARCH("Контрола",A210)))</formula>
    </cfRule>
  </conditionalFormatting>
  <conditionalFormatting sqref="A211">
    <cfRule type="containsText" dxfId="7028" priority="59" operator="containsText" text="Контрола">
      <formula>NOT(ISERROR(SEARCH("Контрола",A211)))</formula>
    </cfRule>
  </conditionalFormatting>
  <conditionalFormatting sqref="A211">
    <cfRule type="containsText" dxfId="7027" priority="58" operator="containsText" text="△">
      <formula>NOT(ISERROR(SEARCH("△",A211)))</formula>
    </cfRule>
  </conditionalFormatting>
  <conditionalFormatting sqref="A212">
    <cfRule type="containsText" dxfId="7026" priority="57" operator="containsText" text="Контрола">
      <formula>NOT(ISERROR(SEARCH("Контрола",A212)))</formula>
    </cfRule>
  </conditionalFormatting>
  <conditionalFormatting sqref="A213">
    <cfRule type="containsText" dxfId="7025" priority="56" operator="containsText" text="Контрола">
      <formula>NOT(ISERROR(SEARCH("Контрола",A213)))</formula>
    </cfRule>
  </conditionalFormatting>
  <conditionalFormatting sqref="A213">
    <cfRule type="containsText" dxfId="7024" priority="55" operator="containsText" text="△">
      <formula>NOT(ISERROR(SEARCH("△",A213)))</formula>
    </cfRule>
  </conditionalFormatting>
  <conditionalFormatting sqref="A214">
    <cfRule type="containsText" dxfId="7023" priority="54" operator="containsText" text="Контрола">
      <formula>NOT(ISERROR(SEARCH("Контрола",A214)))</formula>
    </cfRule>
  </conditionalFormatting>
  <conditionalFormatting sqref="A215">
    <cfRule type="containsText" dxfId="7022" priority="53" operator="containsText" text="Контрола">
      <formula>NOT(ISERROR(SEARCH("Контрола",A215)))</formula>
    </cfRule>
  </conditionalFormatting>
  <conditionalFormatting sqref="A215">
    <cfRule type="containsText" dxfId="7021" priority="52" operator="containsText" text="△">
      <formula>NOT(ISERROR(SEARCH("△",A215)))</formula>
    </cfRule>
  </conditionalFormatting>
  <conditionalFormatting sqref="A216">
    <cfRule type="containsText" dxfId="7020" priority="51" operator="containsText" text="Контрола">
      <formula>NOT(ISERROR(SEARCH("Контрола",A216)))</formula>
    </cfRule>
  </conditionalFormatting>
  <conditionalFormatting sqref="A217">
    <cfRule type="containsText" dxfId="7019" priority="50" operator="containsText" text="Контрола">
      <formula>NOT(ISERROR(SEARCH("Контрола",A217)))</formula>
    </cfRule>
  </conditionalFormatting>
  <conditionalFormatting sqref="A217">
    <cfRule type="containsText" dxfId="7018" priority="49" operator="containsText" text="△">
      <formula>NOT(ISERROR(SEARCH("△",A217)))</formula>
    </cfRule>
  </conditionalFormatting>
  <conditionalFormatting sqref="A218">
    <cfRule type="containsText" dxfId="7017" priority="48" operator="containsText" text="Контрола">
      <formula>NOT(ISERROR(SEARCH("Контрола",A218)))</formula>
    </cfRule>
  </conditionalFormatting>
  <conditionalFormatting sqref="A219">
    <cfRule type="containsText" dxfId="7016" priority="47" operator="containsText" text="Контрола">
      <formula>NOT(ISERROR(SEARCH("Контрола",A219)))</formula>
    </cfRule>
  </conditionalFormatting>
  <conditionalFormatting sqref="A219">
    <cfRule type="containsText" dxfId="7015" priority="46" operator="containsText" text="△">
      <formula>NOT(ISERROR(SEARCH("△",A219)))</formula>
    </cfRule>
  </conditionalFormatting>
  <conditionalFormatting sqref="A229">
    <cfRule type="containsText" dxfId="7014" priority="45" operator="containsText" text="Контрола">
      <formula>NOT(ISERROR(SEARCH("Контрола",A229)))</formula>
    </cfRule>
  </conditionalFormatting>
  <conditionalFormatting sqref="A230">
    <cfRule type="containsText" dxfId="7013" priority="44" operator="containsText" text="Контрола">
      <formula>NOT(ISERROR(SEARCH("Контрола",A230)))</formula>
    </cfRule>
  </conditionalFormatting>
  <conditionalFormatting sqref="A230">
    <cfRule type="containsText" dxfId="7012" priority="43" operator="containsText" text="△">
      <formula>NOT(ISERROR(SEARCH("△",A230)))</formula>
    </cfRule>
  </conditionalFormatting>
  <conditionalFormatting sqref="A231">
    <cfRule type="containsText" dxfId="7011" priority="42" operator="containsText" text="Контрола">
      <formula>NOT(ISERROR(SEARCH("Контрола",A231)))</formula>
    </cfRule>
  </conditionalFormatting>
  <conditionalFormatting sqref="A232">
    <cfRule type="containsText" dxfId="7010" priority="41" operator="containsText" text="Контрола">
      <formula>NOT(ISERROR(SEARCH("Контрола",A232)))</formula>
    </cfRule>
  </conditionalFormatting>
  <conditionalFormatting sqref="A232">
    <cfRule type="containsText" dxfId="7009" priority="40" operator="containsText" text="△">
      <formula>NOT(ISERROR(SEARCH("△",A232)))</formula>
    </cfRule>
  </conditionalFormatting>
  <conditionalFormatting sqref="A233">
    <cfRule type="containsText" dxfId="7008" priority="39" operator="containsText" text="Контрола">
      <formula>NOT(ISERROR(SEARCH("Контрола",A233)))</formula>
    </cfRule>
  </conditionalFormatting>
  <conditionalFormatting sqref="A234">
    <cfRule type="containsText" dxfId="7007" priority="38" operator="containsText" text="Контрола">
      <formula>NOT(ISERROR(SEARCH("Контрола",A234)))</formula>
    </cfRule>
  </conditionalFormatting>
  <conditionalFormatting sqref="A234">
    <cfRule type="containsText" dxfId="7006" priority="37" operator="containsText" text="△">
      <formula>NOT(ISERROR(SEARCH("△",A234)))</formula>
    </cfRule>
  </conditionalFormatting>
  <conditionalFormatting sqref="A235">
    <cfRule type="containsText" dxfId="7005" priority="36" operator="containsText" text="Контрола">
      <formula>NOT(ISERROR(SEARCH("Контрола",A235)))</formula>
    </cfRule>
  </conditionalFormatting>
  <conditionalFormatting sqref="A236">
    <cfRule type="containsText" dxfId="7004" priority="35" operator="containsText" text="Контрола">
      <formula>NOT(ISERROR(SEARCH("Контрола",A236)))</formula>
    </cfRule>
  </conditionalFormatting>
  <conditionalFormatting sqref="A236">
    <cfRule type="containsText" dxfId="7003" priority="34" operator="containsText" text="△">
      <formula>NOT(ISERROR(SEARCH("△",A236)))</formula>
    </cfRule>
  </conditionalFormatting>
  <conditionalFormatting sqref="A237">
    <cfRule type="containsText" dxfId="7002" priority="33" operator="containsText" text="Контрола">
      <formula>NOT(ISERROR(SEARCH("Контрола",A237)))</formula>
    </cfRule>
  </conditionalFormatting>
  <conditionalFormatting sqref="A238">
    <cfRule type="containsText" dxfId="7001" priority="32" operator="containsText" text="Контрола">
      <formula>NOT(ISERROR(SEARCH("Контрола",A238)))</formula>
    </cfRule>
  </conditionalFormatting>
  <conditionalFormatting sqref="A238">
    <cfRule type="containsText" dxfId="7000" priority="31" operator="containsText" text="△">
      <formula>NOT(ISERROR(SEARCH("△",A238)))</formula>
    </cfRule>
  </conditionalFormatting>
  <conditionalFormatting sqref="A239">
    <cfRule type="containsText" dxfId="6999" priority="30" operator="containsText" text="Контрола">
      <formula>NOT(ISERROR(SEARCH("Контрола",A239)))</formula>
    </cfRule>
  </conditionalFormatting>
  <conditionalFormatting sqref="A240">
    <cfRule type="containsText" dxfId="6998" priority="29" operator="containsText" text="Контрола">
      <formula>NOT(ISERROR(SEARCH("Контрола",A240)))</formula>
    </cfRule>
  </conditionalFormatting>
  <conditionalFormatting sqref="A240">
    <cfRule type="containsText" dxfId="6997" priority="28" operator="containsText" text="△">
      <formula>NOT(ISERROR(SEARCH("△",A240)))</formula>
    </cfRule>
  </conditionalFormatting>
  <conditionalFormatting sqref="A241">
    <cfRule type="containsText" dxfId="6996" priority="27" operator="containsText" text="Контрола">
      <formula>NOT(ISERROR(SEARCH("Контрола",A241)))</formula>
    </cfRule>
  </conditionalFormatting>
  <conditionalFormatting sqref="A242">
    <cfRule type="containsText" dxfId="6995" priority="26" operator="containsText" text="Контрола">
      <formula>NOT(ISERROR(SEARCH("Контрола",A242)))</formula>
    </cfRule>
  </conditionalFormatting>
  <conditionalFormatting sqref="A242">
    <cfRule type="containsText" dxfId="6994" priority="25" operator="containsText" text="△">
      <formula>NOT(ISERROR(SEARCH("△",A242)))</formula>
    </cfRule>
  </conditionalFormatting>
  <conditionalFormatting sqref="A243">
    <cfRule type="containsText" dxfId="6993" priority="24" operator="containsText" text="Контрола">
      <formula>NOT(ISERROR(SEARCH("Контрола",A243)))</formula>
    </cfRule>
  </conditionalFormatting>
  <conditionalFormatting sqref="A244">
    <cfRule type="containsText" dxfId="6992" priority="23" operator="containsText" text="Контрола">
      <formula>NOT(ISERROR(SEARCH("Контрола",A244)))</formula>
    </cfRule>
  </conditionalFormatting>
  <conditionalFormatting sqref="A244">
    <cfRule type="containsText" dxfId="6991" priority="22" operator="containsText" text="△">
      <formula>NOT(ISERROR(SEARCH("△",A244)))</formula>
    </cfRule>
  </conditionalFormatting>
  <conditionalFormatting sqref="A245">
    <cfRule type="containsText" dxfId="6990" priority="21" operator="containsText" text="Контрола">
      <formula>NOT(ISERROR(SEARCH("Контрола",A245)))</formula>
    </cfRule>
  </conditionalFormatting>
  <conditionalFormatting sqref="A246">
    <cfRule type="containsText" dxfId="6989" priority="20" operator="containsText" text="Контрола">
      <formula>NOT(ISERROR(SEARCH("Контрола",A246)))</formula>
    </cfRule>
  </conditionalFormatting>
  <conditionalFormatting sqref="A246">
    <cfRule type="containsText" dxfId="6988" priority="19" operator="containsText" text="△">
      <formula>NOT(ISERROR(SEARCH("△",A246)))</formula>
    </cfRule>
  </conditionalFormatting>
  <conditionalFormatting sqref="A247">
    <cfRule type="containsText" dxfId="6987" priority="18" operator="containsText" text="Контрола">
      <formula>NOT(ISERROR(SEARCH("Контрола",A247)))</formula>
    </cfRule>
  </conditionalFormatting>
  <conditionalFormatting sqref="A248">
    <cfRule type="containsText" dxfId="6986" priority="17" operator="containsText" text="Контрола">
      <formula>NOT(ISERROR(SEARCH("Контрола",A248)))</formula>
    </cfRule>
  </conditionalFormatting>
  <conditionalFormatting sqref="A248">
    <cfRule type="containsText" dxfId="6985" priority="16" operator="containsText" text="△">
      <formula>NOT(ISERROR(SEARCH("△",A248)))</formula>
    </cfRule>
  </conditionalFormatting>
  <conditionalFormatting sqref="A249">
    <cfRule type="containsText" dxfId="6984" priority="15" operator="containsText" text="Контрола">
      <formula>NOT(ISERROR(SEARCH("Контрола",A249)))</formula>
    </cfRule>
  </conditionalFormatting>
  <conditionalFormatting sqref="A250">
    <cfRule type="containsText" dxfId="6983" priority="14" operator="containsText" text="Контрола">
      <formula>NOT(ISERROR(SEARCH("Контрола",A250)))</formula>
    </cfRule>
  </conditionalFormatting>
  <conditionalFormatting sqref="A250">
    <cfRule type="containsText" dxfId="6982" priority="13" operator="containsText" text="△">
      <formula>NOT(ISERROR(SEARCH("△",A250)))</formula>
    </cfRule>
  </conditionalFormatting>
  <conditionalFormatting sqref="A251">
    <cfRule type="containsText" dxfId="6981" priority="12" operator="containsText" text="Контрола">
      <formula>NOT(ISERROR(SEARCH("Контрола",A251)))</formula>
    </cfRule>
  </conditionalFormatting>
  <conditionalFormatting sqref="A252">
    <cfRule type="containsText" dxfId="6980" priority="11" operator="containsText" text="Контрола">
      <formula>NOT(ISERROR(SEARCH("Контрола",A252)))</formula>
    </cfRule>
  </conditionalFormatting>
  <conditionalFormatting sqref="A252">
    <cfRule type="containsText" dxfId="6979" priority="10" operator="containsText" text="△">
      <formula>NOT(ISERROR(SEARCH("△",A252)))</formula>
    </cfRule>
  </conditionalFormatting>
  <conditionalFormatting sqref="A253">
    <cfRule type="containsText" dxfId="6978" priority="9" operator="containsText" text="Контрола">
      <formula>NOT(ISERROR(SEARCH("Контрола",A253)))</formula>
    </cfRule>
  </conditionalFormatting>
  <conditionalFormatting sqref="A254">
    <cfRule type="containsText" dxfId="6977" priority="8" operator="containsText" text="Контрола">
      <formula>NOT(ISERROR(SEARCH("Контрола",A254)))</formula>
    </cfRule>
  </conditionalFormatting>
  <conditionalFormatting sqref="A254">
    <cfRule type="containsText" dxfId="6976" priority="7" operator="containsText" text="△">
      <formula>NOT(ISERROR(SEARCH("△",A254)))</formula>
    </cfRule>
  </conditionalFormatting>
  <conditionalFormatting sqref="A255">
    <cfRule type="containsText" dxfId="6975" priority="6" operator="containsText" text="Контрола">
      <formula>NOT(ISERROR(SEARCH("Контрола",A255)))</formula>
    </cfRule>
  </conditionalFormatting>
  <conditionalFormatting sqref="A256">
    <cfRule type="containsText" dxfId="6974" priority="5" operator="containsText" text="Контрола">
      <formula>NOT(ISERROR(SEARCH("Контрола",A256)))</formula>
    </cfRule>
  </conditionalFormatting>
  <conditionalFormatting sqref="A256">
    <cfRule type="containsText" dxfId="6973" priority="4" operator="containsText" text="△">
      <formula>NOT(ISERROR(SEARCH("△",A256)))</formula>
    </cfRule>
  </conditionalFormatting>
  <conditionalFormatting sqref="A257">
    <cfRule type="containsText" dxfId="6972" priority="3" operator="containsText" text="Контрола">
      <formula>NOT(ISERROR(SEARCH("Контрола",A257)))</formula>
    </cfRule>
  </conditionalFormatting>
  <conditionalFormatting sqref="A258">
    <cfRule type="containsText" dxfId="6971" priority="2" operator="containsText" text="Контрола">
      <formula>NOT(ISERROR(SEARCH("Контрола",A258)))</formula>
    </cfRule>
  </conditionalFormatting>
  <conditionalFormatting sqref="A258">
    <cfRule type="containsText" dxfId="6970" priority="1" operator="containsText" text="△">
      <formula>NOT(ISERROR(SEARCH("△",A258)))</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E07E2AB9-BF13-4CB1-9A8B-316FEEAB610F}">
          <x14:formula1>
            <xm:f>'Организационе јединице'!$B$3:$B$20</xm:f>
          </x14:formula1>
          <xm:sqref>C4:F4</xm:sqref>
        </x14:dataValidation>
        <x14:dataValidation type="list" allowBlank="1" showInputMessage="1" showErrorMessage="1" xr:uid="{FBDFEA6F-8AE3-4EFB-A1C9-DD6A19C8434B}">
          <x14:formula1>
            <xm:f>siiiii!$B$16:$B$20</xm:f>
          </x14:formula1>
          <xm:sqref>A190 A73 A77 A75 A79 A151 A155 A153 A157 A91 A112 A116 A114 A118 A130 A36 A40 A38 A42 A54 A169 A171 A175 A173 A177 A194 A192 A196 A208 A210 A93 A97 A95 A99 A101 A81 A83 A87 A85 A89 A132 A136 A134 A138 A140 A120 A122 A126 A124 A128 A56 A58 A60 A62 A44 A46 A50 A48 A52 A214 A212 A216 A218 A198 A200 A204 A202 A206 A179 A159 A161 A165 A163 A167 A229 A233 A231 A235 A247 A249 A253 A251 A255 A257 A237 A239 A243 A241 A245</xm:sqref>
        </x14:dataValidation>
        <x14:dataValidation type="list" allowBlank="1" showInputMessage="1" showErrorMessage="1" xr:uid="{7D818C12-4C0F-45B5-A79A-BA3E42F22B1E}">
          <x14:formula1>
            <xm:f>'Листа пословних процеса'!$C$7:$C$94</xm:f>
          </x14:formula1>
          <xm:sqref>C3:F3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258"/>
  <sheetViews>
    <sheetView view="pageBreakPreview" zoomScale="90" zoomScaleNormal="96" zoomScaleSheetLayoutView="90" workbookViewId="0">
      <selection sqref="A1:XFD1048576"/>
    </sheetView>
  </sheetViews>
  <sheetFormatPr defaultColWidth="9.1796875" defaultRowHeight="14.5" x14ac:dyDescent="0.35"/>
  <cols>
    <col min="1" max="1" width="15.17968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4"/>
  </cols>
  <sheetData>
    <row r="1" spans="1:6" ht="33.75" customHeight="1" x14ac:dyDescent="0.35">
      <c r="A1" s="211" t="s">
        <v>199</v>
      </c>
      <c r="B1" s="221"/>
      <c r="C1" s="221"/>
      <c r="D1" s="221"/>
      <c r="E1" s="221"/>
      <c r="F1" s="212"/>
    </row>
    <row r="2" spans="1:6" ht="33.75" customHeight="1" x14ac:dyDescent="0.35">
      <c r="A2" s="211" t="s">
        <v>12</v>
      </c>
      <c r="B2" s="212"/>
      <c r="C2" s="225" t="s">
        <v>197</v>
      </c>
      <c r="D2" s="225"/>
      <c r="E2" s="225"/>
      <c r="F2" s="225"/>
    </row>
    <row r="3" spans="1:6" ht="45" customHeight="1" x14ac:dyDescent="0.35">
      <c r="A3" s="201" t="str">
        <f>IF(ISNA(VLOOKUP(C3,'Сви процеси'!$B$5:$Q$74,2,0))=TRUE," ",VLOOKUP(C3,'Сви процеси'!$B$5:$Q$74,2,0))</f>
        <v xml:space="preserve"> </v>
      </c>
      <c r="B3" s="203"/>
      <c r="C3" s="226"/>
      <c r="D3" s="226"/>
      <c r="E3" s="226"/>
      <c r="F3" s="226"/>
    </row>
    <row r="4" spans="1:6" ht="37.4" customHeight="1" x14ac:dyDescent="0.35">
      <c r="A4" s="211" t="s">
        <v>200</v>
      </c>
      <c r="B4" s="212"/>
      <c r="C4" s="222"/>
      <c r="D4" s="223"/>
      <c r="E4" s="223"/>
      <c r="F4" s="224"/>
    </row>
    <row r="5" spans="1:6" x14ac:dyDescent="0.35">
      <c r="A5" s="193"/>
      <c r="B5" s="200"/>
      <c r="C5" s="200"/>
      <c r="D5" s="200"/>
      <c r="E5" s="200"/>
      <c r="F5" s="194"/>
    </row>
    <row r="6" spans="1:6" ht="32.15" customHeight="1" x14ac:dyDescent="0.35">
      <c r="A6" s="211" t="s">
        <v>201</v>
      </c>
      <c r="B6" s="212"/>
      <c r="C6" s="201" t="str">
        <f>IF(ISNA(VLOOKUP(C4,'Организационе јединице'!$B$3:$C$36,2,0))=TRUE,"     ", VLOOKUP(C4,'Организационе јединице'!$B$3:$C36,2,0))</f>
        <v xml:space="preserve">     </v>
      </c>
      <c r="D6" s="202"/>
      <c r="E6" s="202"/>
      <c r="F6" s="203"/>
    </row>
    <row r="7" spans="1:6" x14ac:dyDescent="0.35">
      <c r="A7" s="213"/>
      <c r="B7" s="199"/>
      <c r="C7" s="199"/>
      <c r="D7" s="199"/>
      <c r="E7" s="199"/>
      <c r="F7" s="214"/>
    </row>
    <row r="8" spans="1:6" ht="67.5" customHeight="1" x14ac:dyDescent="0.35">
      <c r="A8" s="38" t="s">
        <v>14</v>
      </c>
      <c r="B8" s="215" t="str">
        <f>IF(ISNA(VLOOKUP(C3,'Сви процеси'!$B$5:$Q$103,4,0))=TRUE," ",VLOOKUP(C3,'Сви процеси'!$B$5:$Q$103,4,0))</f>
        <v xml:space="preserve"> </v>
      </c>
      <c r="C8" s="216"/>
      <c r="D8" s="216"/>
      <c r="E8" s="216"/>
      <c r="F8" s="217"/>
    </row>
    <row r="9" spans="1:6" ht="26.5" customHeight="1" x14ac:dyDescent="0.35">
      <c r="A9" s="227" t="s">
        <v>202</v>
      </c>
      <c r="B9" s="218" t="str">
        <f>IF(ISNA(VLOOKUP(C3,'Сви процеси'!$B$5:$T$103,17,0))=TRUE," ",VLOOKUP(C3,'Сви процеси'!$B$5:$T$103,17,0))</f>
        <v xml:space="preserve"> </v>
      </c>
      <c r="C9" s="219"/>
      <c r="D9" s="219"/>
      <c r="E9" s="219"/>
      <c r="F9" s="220"/>
    </row>
    <row r="10" spans="1:6" ht="25.75" customHeight="1" x14ac:dyDescent="0.35">
      <c r="A10" s="228"/>
      <c r="B10" s="219" t="str">
        <f>IF(ISNA(VLOOKUP(C3,'Сви процеси'!$B$5:$T$103,18,0))=TRUE," ",VLOOKUP(C3,'Сви процеси'!$B$5:$T$103,18,0))</f>
        <v xml:space="preserve"> </v>
      </c>
      <c r="C10" s="219"/>
      <c r="D10" s="219"/>
      <c r="E10" s="219"/>
      <c r="F10" s="219"/>
    </row>
    <row r="11" spans="1:6" ht="24.65" customHeight="1" x14ac:dyDescent="0.35">
      <c r="A11" s="229"/>
      <c r="B11" s="219" t="str">
        <f>IF(ISNA(VLOOKUP(C3,'Сви процеси'!$B$5:$T$103,19,0))=TRUE," ",VLOOKUP(C3,'Сви процеси'!$B$5:$T$103,19,0))</f>
        <v xml:space="preserve"> </v>
      </c>
      <c r="C11" s="219"/>
      <c r="D11" s="219"/>
      <c r="E11" s="219"/>
      <c r="F11" s="219"/>
    </row>
    <row r="12" spans="1:6" x14ac:dyDescent="0.35">
      <c r="A12" s="199"/>
      <c r="B12" s="199"/>
      <c r="C12" s="199"/>
      <c r="D12" s="199"/>
      <c r="E12" s="199"/>
      <c r="F12" s="199"/>
    </row>
    <row r="13" spans="1:6" x14ac:dyDescent="0.35">
      <c r="A13" s="225" t="s">
        <v>203</v>
      </c>
      <c r="B13" s="225"/>
      <c r="C13" s="225"/>
      <c r="D13" s="225"/>
      <c r="E13" s="225"/>
      <c r="F13" s="225"/>
    </row>
    <row r="14" spans="1:6" ht="36" customHeight="1" x14ac:dyDescent="0.35">
      <c r="A14" s="40" t="s">
        <v>204</v>
      </c>
      <c r="B14" s="226"/>
      <c r="C14" s="226"/>
      <c r="D14" s="226"/>
      <c r="E14" s="226"/>
      <c r="F14" s="226"/>
    </row>
    <row r="15" spans="1:6" ht="117" customHeight="1" x14ac:dyDescent="0.35">
      <c r="A15" s="40" t="s">
        <v>205</v>
      </c>
      <c r="B15" s="192" t="str">
        <f>IF(ISNA(VLOOKUP(C3,'Сви процеси'!$B$5:$Q$103,3,0))=TRUE," ",VLOOKUP(C3,'Сви процеси'!$B$5:$Q$103,3,0))</f>
        <v xml:space="preserve"> </v>
      </c>
      <c r="C15" s="192"/>
      <c r="D15" s="192"/>
      <c r="E15" s="192"/>
      <c r="F15" s="192"/>
    </row>
    <row r="16" spans="1:6" ht="37.75" customHeight="1" x14ac:dyDescent="0.35">
      <c r="A16" s="40" t="s">
        <v>206</v>
      </c>
      <c r="B16" s="189"/>
      <c r="C16" s="189"/>
      <c r="D16" s="189"/>
      <c r="E16" s="189"/>
      <c r="F16" s="189"/>
    </row>
    <row r="17" spans="1:8" x14ac:dyDescent="0.35">
      <c r="A17" s="199"/>
      <c r="B17" s="199"/>
      <c r="C17" s="199"/>
      <c r="D17" s="199"/>
      <c r="E17" s="199"/>
      <c r="F17" s="199"/>
    </row>
    <row r="18" spans="1:8" ht="29" x14ac:dyDescent="0.35">
      <c r="A18" s="39" t="s">
        <v>207</v>
      </c>
      <c r="B18" s="211" t="s">
        <v>208</v>
      </c>
      <c r="C18" s="221"/>
      <c r="D18" s="221"/>
      <c r="E18" s="221"/>
      <c r="F18" s="212"/>
    </row>
    <row r="19" spans="1:8" ht="26.5" customHeight="1" x14ac:dyDescent="0.35">
      <c r="A19" s="35" t="str">
        <f>IF(ISNA(VLOOKUP(C3,'Сви процеси'!$B$5:$Q$103,5,0))=TRUE," ",VLOOKUP(C3,'Сви процеси'!$B$5:$Q$103,5,0))</f>
        <v xml:space="preserve"> </v>
      </c>
      <c r="B19" s="192" t="str">
        <f>IF(ISNA(VLOOKUP(C3,'Сви процеси'!$B$5:$Q$103,6,0))=TRUE," ",VLOOKUP(C3,'Сви процеси'!$B$5:$Q$103,6,0))</f>
        <v xml:space="preserve"> </v>
      </c>
      <c r="C19" s="192"/>
      <c r="D19" s="192"/>
      <c r="E19" s="192"/>
      <c r="F19" s="192"/>
    </row>
    <row r="20" spans="1:8" ht="27" customHeight="1" x14ac:dyDescent="0.35">
      <c r="A20" s="35" t="str">
        <f>IF(ISNA(VLOOKUP(C3,'Сви процеси'!$B$5:$Q$103,7,0))=TRUE," ",VLOOKUP(C3,'Сви процеси'!$B$5:$Q$103,7,0))</f>
        <v xml:space="preserve"> </v>
      </c>
      <c r="B20" s="192" t="str">
        <f>IF(ISNA(VLOOKUP(C3,'Сви процеси'!$B$5:$Q$103,8,0))=TRUE,"  ",VLOOKUP(C3,'Сви процеси'!$B$5:$Q$103,8,0))</f>
        <v xml:space="preserve">  </v>
      </c>
      <c r="C20" s="192"/>
      <c r="D20" s="192"/>
      <c r="E20" s="192"/>
      <c r="F20" s="192"/>
    </row>
    <row r="21" spans="1:8" ht="31.4" customHeight="1" x14ac:dyDescent="0.35">
      <c r="A21" s="35" t="str">
        <f>IF(ISNA(VLOOKUP(C3,'Сви процеси'!$B$5:$Q$103,9,0))=TRUE," ",VLOOKUP(C3,'Сви процеси'!$B$5:$Q$103,9,0))</f>
        <v xml:space="preserve"> </v>
      </c>
      <c r="B21" s="192" t="str">
        <f>IF(ISNA(VLOOKUP(C3,'Сви процеси'!$B$5:$Q$103,10,0))=TRUE," ",VLOOKUP(C3,'Сви процеси'!$B$5:$Q$103,10,0))</f>
        <v xml:space="preserve"> </v>
      </c>
      <c r="C21" s="192"/>
      <c r="D21" s="192"/>
      <c r="E21" s="192"/>
      <c r="F21" s="192"/>
    </row>
    <row r="22" spans="1:8" ht="26.5" customHeight="1" x14ac:dyDescent="0.35">
      <c r="A22" s="35" t="str">
        <f>IF(ISNA(VLOOKUP(C3,'Сви процеси'!$B$5:$Q$103,11,0))=TRUE," ",VLOOKUP(C3,'Сви процеси'!$B$5:$Q$103,11,0))</f>
        <v xml:space="preserve"> </v>
      </c>
      <c r="B22" s="192" t="str">
        <f>IF(ISNA(VLOOKUP(C3,'Сви процеси'!$B$5:$Q$103,12,0))=TRUE," ",VLOOKUP(C3,'Сви процеси'!$B$5:$Q$103,12,0))</f>
        <v xml:space="preserve"> </v>
      </c>
      <c r="C22" s="192"/>
      <c r="D22" s="192"/>
      <c r="E22" s="192"/>
      <c r="F22" s="192"/>
    </row>
    <row r="23" spans="1:8" ht="26.15" customHeight="1" x14ac:dyDescent="0.35">
      <c r="A23" s="35" t="str">
        <f>IF(ISNA(VLOOKUP(C3,'Сви процеси'!$B$5:$Q$103,13,0))=TRUE," ",VLOOKUP(C3,'Сви процеси'!$B$5:$Q$103,13,0))</f>
        <v xml:space="preserve"> </v>
      </c>
      <c r="B23" s="192" t="str">
        <f>IF(ISNA(VLOOKUP(C3,'Сви процеси'!$B$5:$Q$103,14,0))=TRUE," ",VLOOKUP(C3,'Сви процеси'!$B$5:$Q$103,14,0))</f>
        <v xml:space="preserve"> </v>
      </c>
      <c r="C23" s="192"/>
      <c r="D23" s="192"/>
      <c r="E23" s="192"/>
      <c r="F23" s="192"/>
    </row>
    <row r="24" spans="1:8" ht="26.15" customHeight="1" x14ac:dyDescent="0.35">
      <c r="A24" s="35" t="str">
        <f>IF(ISNA(VLOOKUP(C3,'Сви процеси'!$B$5:$Q$103,15,0))=TRUE," ",VLOOKUP(C3,'Сви процеси'!$B$5:$Q$103,15,0))</f>
        <v xml:space="preserve"> </v>
      </c>
      <c r="B24" s="192" t="str">
        <f>IF(ISNA(VLOOKUP(C3,'Сви процеси'!$B$5:$Q$103,16,0))=TRUE," ",VLOOKUP(C3,'Сви процеси'!$B$5:$Q$103,16,0))</f>
        <v xml:space="preserve"> </v>
      </c>
      <c r="C24" s="192"/>
      <c r="D24" s="192"/>
      <c r="E24" s="192"/>
      <c r="F24" s="192"/>
    </row>
    <row r="25" spans="1:8" ht="14.5" customHeight="1" x14ac:dyDescent="0.35">
      <c r="A25" s="202"/>
      <c r="B25" s="202"/>
      <c r="C25" s="202"/>
      <c r="D25" s="202"/>
      <c r="E25" s="202"/>
      <c r="F25" s="202"/>
    </row>
    <row r="26" spans="1:8" ht="29.5" customHeight="1" x14ac:dyDescent="0.35">
      <c r="A26" s="230" t="s">
        <v>209</v>
      </c>
      <c r="B26" s="231"/>
      <c r="C26" s="231"/>
      <c r="D26" s="231"/>
      <c r="E26" s="231"/>
      <c r="F26" s="232"/>
    </row>
    <row r="27" spans="1:8" x14ac:dyDescent="0.35">
      <c r="A27" s="199"/>
      <c r="B27" s="199"/>
      <c r="C27" s="199"/>
      <c r="D27" s="199"/>
      <c r="E27" s="199"/>
      <c r="F27" s="199"/>
    </row>
    <row r="28" spans="1:8" ht="14.5" customHeight="1" x14ac:dyDescent="0.35">
      <c r="A28" s="185" t="s">
        <v>210</v>
      </c>
      <c r="B28" s="186"/>
      <c r="C28" s="186"/>
      <c r="D28" s="186"/>
      <c r="E28" s="186"/>
      <c r="F28" s="187"/>
    </row>
    <row r="29" spans="1:8" ht="22.4" customHeight="1" x14ac:dyDescent="0.35">
      <c r="A29" s="35" t="str">
        <f>A19</f>
        <v xml:space="preserve"> </v>
      </c>
      <c r="B29" s="192" t="str">
        <f>B19</f>
        <v xml:space="preserve"> </v>
      </c>
      <c r="C29" s="192"/>
      <c r="D29" s="192"/>
      <c r="E29" s="192"/>
      <c r="F29" s="192"/>
      <c r="H29" s="15"/>
    </row>
    <row r="30" spans="1:8" x14ac:dyDescent="0.35">
      <c r="A30" s="188"/>
      <c r="B30" s="188"/>
      <c r="C30" s="188"/>
      <c r="D30" s="188"/>
      <c r="E30" s="188"/>
      <c r="F30" s="188"/>
    </row>
    <row r="31" spans="1:8" ht="110.15" customHeight="1" x14ac:dyDescent="0.35">
      <c r="A31" s="41" t="s">
        <v>211</v>
      </c>
      <c r="B31" s="189"/>
      <c r="C31" s="189"/>
      <c r="D31" s="189"/>
      <c r="E31" s="189"/>
      <c r="F31" s="189"/>
    </row>
    <row r="32" spans="1:8" x14ac:dyDescent="0.35">
      <c r="A32" s="190"/>
      <c r="B32" s="190"/>
      <c r="C32" s="190"/>
      <c r="D32" s="190"/>
      <c r="E32" s="190"/>
      <c r="F32" s="190"/>
    </row>
    <row r="33" spans="1:6" x14ac:dyDescent="0.35">
      <c r="A33" s="191" t="s">
        <v>212</v>
      </c>
      <c r="B33" s="191"/>
      <c r="C33" s="191"/>
      <c r="D33" s="191"/>
      <c r="E33" s="191"/>
      <c r="F33" s="191"/>
    </row>
    <row r="35" spans="1:6" x14ac:dyDescent="0.35">
      <c r="A35" s="36" t="s">
        <v>213</v>
      </c>
      <c r="B35" s="193" t="s">
        <v>214</v>
      </c>
      <c r="C35" s="194"/>
      <c r="D35" s="37" t="s">
        <v>215</v>
      </c>
      <c r="E35" s="110" t="s">
        <v>216</v>
      </c>
      <c r="F35" s="37" t="s">
        <v>217</v>
      </c>
    </row>
    <row r="36" spans="1:6" ht="15.65" customHeight="1" x14ac:dyDescent="0.35">
      <c r="A36" s="101" t="s">
        <v>222</v>
      </c>
      <c r="B36" s="181"/>
      <c r="C36" s="182"/>
      <c r="D36" s="179"/>
      <c r="E36" s="179"/>
      <c r="F36" s="179"/>
    </row>
    <row r="37" spans="1:6" ht="35.5" customHeight="1" x14ac:dyDescent="0.35">
      <c r="A37" s="100" t="str">
        <f>VLOOKUP(A36,siiiii!$B$16:$C$20,2,0)</f>
        <v xml:space="preserve">                                                           </v>
      </c>
      <c r="B37" s="183"/>
      <c r="C37" s="184"/>
      <c r="D37" s="180"/>
      <c r="E37" s="180"/>
      <c r="F37" s="180"/>
    </row>
    <row r="38" spans="1:6" x14ac:dyDescent="0.35">
      <c r="A38" s="101" t="s">
        <v>222</v>
      </c>
      <c r="B38" s="181"/>
      <c r="C38" s="182"/>
      <c r="D38" s="179"/>
      <c r="E38" s="179"/>
      <c r="F38" s="179"/>
    </row>
    <row r="39" spans="1:6" ht="35" customHeight="1" x14ac:dyDescent="0.35">
      <c r="A39" s="100" t="str">
        <f>VLOOKUP(A38,siiiii!$B$16:$C$20,2,0)</f>
        <v xml:space="preserve">                                                           </v>
      </c>
      <c r="B39" s="183"/>
      <c r="C39" s="184"/>
      <c r="D39" s="180"/>
      <c r="E39" s="180"/>
      <c r="F39" s="180"/>
    </row>
    <row r="40" spans="1:6" x14ac:dyDescent="0.35">
      <c r="A40" s="101" t="s">
        <v>222</v>
      </c>
      <c r="B40" s="206"/>
      <c r="C40" s="182"/>
      <c r="D40" s="179"/>
      <c r="E40" s="179"/>
      <c r="F40" s="179"/>
    </row>
    <row r="41" spans="1:6" ht="41" customHeight="1" x14ac:dyDescent="0.35">
      <c r="A41" s="100" t="str">
        <f>VLOOKUP(A40,siiiii!$B$16:$C$20,2,0)</f>
        <v xml:space="preserve">                                                           </v>
      </c>
      <c r="B41" s="183"/>
      <c r="C41" s="184"/>
      <c r="D41" s="180"/>
      <c r="E41" s="180"/>
      <c r="F41" s="180"/>
    </row>
    <row r="42" spans="1:6" x14ac:dyDescent="0.35">
      <c r="A42" s="101" t="s">
        <v>222</v>
      </c>
      <c r="B42" s="181"/>
      <c r="C42" s="182"/>
      <c r="D42" s="179"/>
      <c r="E42" s="179"/>
      <c r="F42" s="179"/>
    </row>
    <row r="43" spans="1:6" ht="39.5" customHeight="1" x14ac:dyDescent="0.35">
      <c r="A43" s="100" t="str">
        <f>VLOOKUP(A42,siiiii!$B$16:$C$20,2,0)</f>
        <v xml:space="preserve">                                                           </v>
      </c>
      <c r="B43" s="183"/>
      <c r="C43" s="184"/>
      <c r="D43" s="180"/>
      <c r="E43" s="180"/>
      <c r="F43" s="180"/>
    </row>
    <row r="44" spans="1:6" x14ac:dyDescent="0.35">
      <c r="A44" s="101" t="s">
        <v>222</v>
      </c>
      <c r="B44" s="181"/>
      <c r="C44" s="182"/>
      <c r="D44" s="179"/>
      <c r="E44" s="179"/>
      <c r="F44" s="179"/>
    </row>
    <row r="45" spans="1:6" ht="44" customHeight="1" x14ac:dyDescent="0.35">
      <c r="A45" s="100" t="str">
        <f>VLOOKUP(A44,siiiii!$B$16:$C$20,2,0)</f>
        <v xml:space="preserve">                                                           </v>
      </c>
      <c r="B45" s="183"/>
      <c r="C45" s="184"/>
      <c r="D45" s="180"/>
      <c r="E45" s="180"/>
      <c r="F45" s="180"/>
    </row>
    <row r="46" spans="1:6" ht="15.65" customHeight="1" x14ac:dyDescent="0.35">
      <c r="A46" s="101" t="s">
        <v>222</v>
      </c>
      <c r="B46" s="181"/>
      <c r="C46" s="182"/>
      <c r="D46" s="179"/>
      <c r="E46" s="179"/>
      <c r="F46" s="179"/>
    </row>
    <row r="47" spans="1:6" ht="38.5" customHeight="1" x14ac:dyDescent="0.35">
      <c r="A47" s="100" t="str">
        <f>VLOOKUP(A46,siiiii!$B$16:$C$20,2,0)</f>
        <v xml:space="preserve">                                                           </v>
      </c>
      <c r="B47" s="183"/>
      <c r="C47" s="184"/>
      <c r="D47" s="180"/>
      <c r="E47" s="180"/>
      <c r="F47" s="180"/>
    </row>
    <row r="48" spans="1:6" x14ac:dyDescent="0.35">
      <c r="A48" s="101" t="s">
        <v>222</v>
      </c>
      <c r="B48" s="181"/>
      <c r="C48" s="182"/>
      <c r="D48" s="179"/>
      <c r="E48" s="179"/>
      <c r="F48" s="179"/>
    </row>
    <row r="49" spans="1:6" ht="42" customHeight="1" x14ac:dyDescent="0.35">
      <c r="A49" s="100" t="str">
        <f>VLOOKUP(A48,siiiii!$B$16:$C$20,2,0)</f>
        <v xml:space="preserve">                                                           </v>
      </c>
      <c r="B49" s="183"/>
      <c r="C49" s="184"/>
      <c r="D49" s="180"/>
      <c r="E49" s="180"/>
      <c r="F49" s="180"/>
    </row>
    <row r="50" spans="1:6" x14ac:dyDescent="0.35">
      <c r="A50" s="101" t="s">
        <v>222</v>
      </c>
      <c r="B50" s="181"/>
      <c r="C50" s="182"/>
      <c r="D50" s="179"/>
      <c r="E50" s="179"/>
      <c r="F50" s="179"/>
    </row>
    <row r="51" spans="1:6" ht="51" customHeight="1" x14ac:dyDescent="0.35">
      <c r="A51" s="100" t="str">
        <f>VLOOKUP(A50,siiiii!$B$16:$C$20,2,0)</f>
        <v xml:space="preserve">                                                           </v>
      </c>
      <c r="B51" s="183"/>
      <c r="C51" s="184"/>
      <c r="D51" s="180"/>
      <c r="E51" s="180"/>
      <c r="F51" s="180"/>
    </row>
    <row r="52" spans="1:6" x14ac:dyDescent="0.35">
      <c r="A52" s="101" t="s">
        <v>222</v>
      </c>
      <c r="B52" s="181"/>
      <c r="C52" s="182"/>
      <c r="D52" s="179"/>
      <c r="E52" s="179"/>
      <c r="F52" s="179"/>
    </row>
    <row r="53" spans="1:6" ht="46" x14ac:dyDescent="0.35">
      <c r="A53" s="100" t="str">
        <f>VLOOKUP(A52,siiiii!$B$16:$C$20,2,0)</f>
        <v xml:space="preserve">                                                           </v>
      </c>
      <c r="B53" s="183"/>
      <c r="C53" s="184"/>
      <c r="D53" s="180"/>
      <c r="E53" s="180"/>
      <c r="F53" s="180"/>
    </row>
    <row r="54" spans="1:6" x14ac:dyDescent="0.35">
      <c r="A54" s="101" t="s">
        <v>222</v>
      </c>
      <c r="B54" s="181"/>
      <c r="C54" s="182"/>
      <c r="D54" s="209"/>
      <c r="E54" s="179"/>
      <c r="F54" s="179"/>
    </row>
    <row r="55" spans="1:6" ht="52" customHeight="1" x14ac:dyDescent="0.35">
      <c r="A55" s="100" t="str">
        <f>VLOOKUP(A54,siiiii!$B$16:$C$20,2,0)</f>
        <v xml:space="preserve">                                                           </v>
      </c>
      <c r="B55" s="183"/>
      <c r="C55" s="184"/>
      <c r="D55" s="210"/>
      <c r="E55" s="180"/>
      <c r="F55" s="180"/>
    </row>
    <row r="56" spans="1:6" ht="15.65" customHeight="1" x14ac:dyDescent="0.35">
      <c r="A56" s="101" t="s">
        <v>222</v>
      </c>
      <c r="B56" s="181"/>
      <c r="C56" s="182"/>
      <c r="D56" s="179"/>
      <c r="E56" s="179"/>
      <c r="F56" s="179"/>
    </row>
    <row r="57" spans="1:6" ht="46.5" customHeight="1" x14ac:dyDescent="0.35">
      <c r="A57" s="100" t="str">
        <f>VLOOKUP(A56,siiiii!$B$16:$C$20,2,0)</f>
        <v xml:space="preserve">                                                           </v>
      </c>
      <c r="B57" s="183"/>
      <c r="C57" s="184"/>
      <c r="D57" s="180"/>
      <c r="E57" s="180"/>
      <c r="F57" s="180"/>
    </row>
    <row r="58" spans="1:6" x14ac:dyDescent="0.35">
      <c r="A58" s="101" t="s">
        <v>222</v>
      </c>
      <c r="B58" s="181"/>
      <c r="C58" s="182"/>
      <c r="D58" s="179"/>
      <c r="E58" s="179"/>
      <c r="F58" s="179"/>
    </row>
    <row r="59" spans="1:6" ht="46" customHeight="1" x14ac:dyDescent="0.35">
      <c r="A59" s="100" t="str">
        <f>VLOOKUP(A58,siiiii!$B$16:$C$20,2,0)</f>
        <v xml:space="preserve">                                                           </v>
      </c>
      <c r="B59" s="183"/>
      <c r="C59" s="184"/>
      <c r="D59" s="180"/>
      <c r="E59" s="180"/>
      <c r="F59" s="180"/>
    </row>
    <row r="60" spans="1:6" x14ac:dyDescent="0.35">
      <c r="A60" s="101" t="s">
        <v>222</v>
      </c>
      <c r="B60" s="181"/>
      <c r="C60" s="182"/>
      <c r="D60" s="179"/>
      <c r="E60" s="179"/>
      <c r="F60" s="179"/>
    </row>
    <row r="61" spans="1:6" ht="46" x14ac:dyDescent="0.35">
      <c r="A61" s="100" t="str">
        <f>VLOOKUP(A60,siiiii!$B$16:$C$20,2,0)</f>
        <v xml:space="preserve">                                                           </v>
      </c>
      <c r="B61" s="183"/>
      <c r="C61" s="184"/>
      <c r="D61" s="180"/>
      <c r="E61" s="180"/>
      <c r="F61" s="180"/>
    </row>
    <row r="62" spans="1:6" x14ac:dyDescent="0.35">
      <c r="A62" s="101" t="s">
        <v>222</v>
      </c>
      <c r="B62" s="181"/>
      <c r="C62" s="182"/>
      <c r="D62" s="179"/>
      <c r="E62" s="179"/>
      <c r="F62" s="179"/>
    </row>
    <row r="63" spans="1:6" ht="46" x14ac:dyDescent="0.35">
      <c r="A63" s="100" t="str">
        <f>VLOOKUP(A62,siiiii!$B$16:$C$20,2,0)</f>
        <v xml:space="preserve">                                                           </v>
      </c>
      <c r="B63" s="183"/>
      <c r="C63" s="184"/>
      <c r="D63" s="180"/>
      <c r="E63" s="180"/>
      <c r="F63" s="180"/>
    </row>
    <row r="64" spans="1:6" x14ac:dyDescent="0.35">
      <c r="A64" s="199"/>
      <c r="B64" s="199"/>
      <c r="C64" s="199"/>
      <c r="D64" s="199"/>
      <c r="E64" s="199"/>
      <c r="F64" s="199"/>
    </row>
    <row r="65" spans="1:8" ht="15.75" customHeight="1" x14ac:dyDescent="0.35">
      <c r="A65" s="185" t="s">
        <v>210</v>
      </c>
      <c r="B65" s="186"/>
      <c r="C65" s="186"/>
      <c r="D65" s="186"/>
      <c r="E65" s="186"/>
      <c r="F65" s="187"/>
    </row>
    <row r="66" spans="1:8" ht="34.4" customHeight="1" x14ac:dyDescent="0.35">
      <c r="A66" s="35" t="str">
        <f>A20</f>
        <v xml:space="preserve"> </v>
      </c>
      <c r="B66" s="201" t="str">
        <f>B20</f>
        <v xml:space="preserve">  </v>
      </c>
      <c r="C66" s="202"/>
      <c r="D66" s="202"/>
      <c r="E66" s="202"/>
      <c r="F66" s="203"/>
      <c r="H66" s="15"/>
    </row>
    <row r="67" spans="1:8" x14ac:dyDescent="0.35">
      <c r="A67" s="193"/>
      <c r="B67" s="200"/>
      <c r="C67" s="200"/>
      <c r="D67" s="200"/>
      <c r="E67" s="200"/>
      <c r="F67" s="194"/>
    </row>
    <row r="68" spans="1:8" ht="110.15" customHeight="1" x14ac:dyDescent="0.35">
      <c r="A68" s="41" t="s">
        <v>211</v>
      </c>
      <c r="B68" s="189"/>
      <c r="C68" s="189"/>
      <c r="D68" s="189"/>
      <c r="E68" s="189"/>
      <c r="F68" s="189"/>
    </row>
    <row r="69" spans="1:8" x14ac:dyDescent="0.35">
      <c r="A69" s="190"/>
      <c r="B69" s="190"/>
      <c r="C69" s="190"/>
      <c r="D69" s="190"/>
      <c r="E69" s="190"/>
      <c r="F69" s="190"/>
    </row>
    <row r="70" spans="1:8" x14ac:dyDescent="0.35">
      <c r="A70" s="191" t="s">
        <v>212</v>
      </c>
      <c r="B70" s="191"/>
      <c r="C70" s="191"/>
      <c r="D70" s="191"/>
      <c r="E70" s="191"/>
      <c r="F70" s="191"/>
    </row>
    <row r="72" spans="1:8" x14ac:dyDescent="0.35">
      <c r="A72" s="37" t="s">
        <v>213</v>
      </c>
      <c r="B72" s="193" t="s">
        <v>214</v>
      </c>
      <c r="C72" s="194"/>
      <c r="D72" s="37" t="s">
        <v>215</v>
      </c>
      <c r="E72" s="110" t="s">
        <v>216</v>
      </c>
      <c r="F72" s="37" t="s">
        <v>217</v>
      </c>
    </row>
    <row r="73" spans="1:8" x14ac:dyDescent="0.35">
      <c r="A73" s="101" t="s">
        <v>222</v>
      </c>
      <c r="B73" s="181"/>
      <c r="C73" s="182"/>
      <c r="D73" s="179"/>
      <c r="E73" s="179"/>
      <c r="F73" s="179"/>
    </row>
    <row r="74" spans="1:8" ht="41" customHeight="1" x14ac:dyDescent="0.35">
      <c r="A74" s="149" t="str">
        <f>VLOOKUP(A73,siiiii!$B$16:$C$20,2,0)</f>
        <v xml:space="preserve">                                                           </v>
      </c>
      <c r="B74" s="183"/>
      <c r="C74" s="184"/>
      <c r="D74" s="180"/>
      <c r="E74" s="180"/>
      <c r="F74" s="180"/>
    </row>
    <row r="75" spans="1:8" ht="15" customHeight="1" x14ac:dyDescent="0.35">
      <c r="A75" s="101" t="s">
        <v>222</v>
      </c>
      <c r="B75" s="206"/>
      <c r="C75" s="182"/>
      <c r="D75" s="179"/>
      <c r="E75" s="179"/>
      <c r="F75" s="179"/>
    </row>
    <row r="76" spans="1:8" ht="51.5" customHeight="1" x14ac:dyDescent="0.35">
      <c r="A76" s="100" t="str">
        <f>VLOOKUP(A75,siiiii!$B$16:$C$20,2,0)</f>
        <v xml:space="preserve">                                                           </v>
      </c>
      <c r="B76" s="183"/>
      <c r="C76" s="184"/>
      <c r="D76" s="180"/>
      <c r="E76" s="180"/>
      <c r="F76" s="180"/>
    </row>
    <row r="77" spans="1:8" ht="15" customHeight="1" x14ac:dyDescent="0.35">
      <c r="A77" s="101" t="s">
        <v>222</v>
      </c>
      <c r="B77" s="181"/>
      <c r="C77" s="182"/>
      <c r="D77" s="179"/>
      <c r="E77" s="179"/>
      <c r="F77" s="179"/>
    </row>
    <row r="78" spans="1:8" ht="63" customHeight="1" x14ac:dyDescent="0.35">
      <c r="A78" s="100" t="str">
        <f>VLOOKUP(A77,siiiii!$B$16:$C$20,2,0)</f>
        <v xml:space="preserve">                                                           </v>
      </c>
      <c r="B78" s="183"/>
      <c r="C78" s="184"/>
      <c r="D78" s="180"/>
      <c r="E78" s="180"/>
      <c r="F78" s="180"/>
    </row>
    <row r="79" spans="1:8" x14ac:dyDescent="0.35">
      <c r="A79" s="101" t="s">
        <v>222</v>
      </c>
      <c r="B79" s="181"/>
      <c r="C79" s="182"/>
      <c r="D79" s="179"/>
      <c r="E79" s="179"/>
      <c r="F79" s="179"/>
    </row>
    <row r="80" spans="1:8" ht="45.75" customHeight="1" x14ac:dyDescent="0.35">
      <c r="A80" s="100" t="str">
        <f>VLOOKUP(A79,siiiii!$B$16:$C$20,2,0)</f>
        <v xml:space="preserve">                                                           </v>
      </c>
      <c r="B80" s="183"/>
      <c r="C80" s="184"/>
      <c r="D80" s="180"/>
      <c r="E80" s="180"/>
      <c r="F80" s="180"/>
    </row>
    <row r="81" spans="1:6" x14ac:dyDescent="0.35">
      <c r="A81" s="101" t="s">
        <v>222</v>
      </c>
      <c r="B81" s="181"/>
      <c r="C81" s="182"/>
      <c r="D81" s="207"/>
      <c r="E81" s="179"/>
      <c r="F81" s="179"/>
    </row>
    <row r="82" spans="1:6" ht="46" x14ac:dyDescent="0.35">
      <c r="A82" s="100" t="str">
        <f>VLOOKUP(A81,siiiii!$B$16:$C$20,2,0)</f>
        <v xml:space="preserve">                                                           </v>
      </c>
      <c r="B82" s="183"/>
      <c r="C82" s="184"/>
      <c r="D82" s="208"/>
      <c r="E82" s="180"/>
      <c r="F82" s="180"/>
    </row>
    <row r="83" spans="1:6" x14ac:dyDescent="0.35">
      <c r="A83" s="101" t="s">
        <v>222</v>
      </c>
      <c r="B83" s="181"/>
      <c r="C83" s="182"/>
      <c r="D83" s="179"/>
      <c r="E83" s="179"/>
      <c r="F83" s="179"/>
    </row>
    <row r="84" spans="1:6" ht="46" x14ac:dyDescent="0.35">
      <c r="A84" s="100" t="str">
        <f>VLOOKUP(A83,siiiii!$B$16:$C$20,2,0)</f>
        <v xml:space="preserve">                                                           </v>
      </c>
      <c r="B84" s="183"/>
      <c r="C84" s="184"/>
      <c r="D84" s="180"/>
      <c r="E84" s="180"/>
      <c r="F84" s="180"/>
    </row>
    <row r="85" spans="1:6" x14ac:dyDescent="0.35">
      <c r="A85" s="101" t="s">
        <v>222</v>
      </c>
      <c r="B85" s="181"/>
      <c r="C85" s="182"/>
      <c r="D85" s="179"/>
      <c r="E85" s="179"/>
      <c r="F85" s="179"/>
    </row>
    <row r="86" spans="1:6" ht="66" customHeight="1" x14ac:dyDescent="0.35">
      <c r="A86" s="100" t="str">
        <f>VLOOKUP(A85,siiiii!$B$16:$C$20,2,0)</f>
        <v xml:space="preserve">                                                           </v>
      </c>
      <c r="B86" s="183"/>
      <c r="C86" s="184"/>
      <c r="D86" s="180"/>
      <c r="E86" s="180"/>
      <c r="F86" s="180"/>
    </row>
    <row r="87" spans="1:6" x14ac:dyDescent="0.35">
      <c r="A87" s="101" t="s">
        <v>222</v>
      </c>
      <c r="B87" s="181"/>
      <c r="C87" s="182"/>
      <c r="D87" s="207"/>
      <c r="E87" s="179"/>
      <c r="F87" s="179"/>
    </row>
    <row r="88" spans="1:6" ht="56.25" customHeight="1" x14ac:dyDescent="0.35">
      <c r="A88" s="100" t="str">
        <f>VLOOKUP(A87,siiiii!$B$16:$C$20,2,0)</f>
        <v xml:space="preserve">                                                           </v>
      </c>
      <c r="B88" s="183"/>
      <c r="C88" s="184"/>
      <c r="D88" s="208"/>
      <c r="E88" s="180"/>
      <c r="F88" s="180"/>
    </row>
    <row r="89" spans="1:6" x14ac:dyDescent="0.35">
      <c r="A89" s="101" t="s">
        <v>222</v>
      </c>
      <c r="B89" s="181"/>
      <c r="C89" s="182"/>
      <c r="D89" s="179"/>
      <c r="E89" s="179"/>
      <c r="F89" s="179"/>
    </row>
    <row r="90" spans="1:6" ht="62" customHeight="1" x14ac:dyDescent="0.35">
      <c r="A90" s="100" t="str">
        <f>VLOOKUP(A89,siiiii!$B$16:$C$20,2,0)</f>
        <v xml:space="preserve">                                                           </v>
      </c>
      <c r="B90" s="183"/>
      <c r="C90" s="184"/>
      <c r="D90" s="180"/>
      <c r="E90" s="180"/>
      <c r="F90" s="180"/>
    </row>
    <row r="91" spans="1:6" x14ac:dyDescent="0.35">
      <c r="A91" s="101" t="s">
        <v>222</v>
      </c>
      <c r="B91" s="181"/>
      <c r="C91" s="182"/>
      <c r="D91" s="179"/>
      <c r="E91" s="179"/>
      <c r="F91" s="179"/>
    </row>
    <row r="92" spans="1:6" ht="46" x14ac:dyDescent="0.35">
      <c r="A92" s="100" t="str">
        <f>VLOOKUP(A91,siiiii!$B$16:$C$20,2,0)</f>
        <v xml:space="preserve">                                                           </v>
      </c>
      <c r="B92" s="183"/>
      <c r="C92" s="184"/>
      <c r="D92" s="180"/>
      <c r="E92" s="180"/>
      <c r="F92" s="180"/>
    </row>
    <row r="93" spans="1:6" x14ac:dyDescent="0.35">
      <c r="A93" s="101" t="s">
        <v>222</v>
      </c>
      <c r="B93" s="181"/>
      <c r="C93" s="182"/>
      <c r="D93" s="179"/>
      <c r="E93" s="179"/>
      <c r="F93" s="179"/>
    </row>
    <row r="94" spans="1:6" ht="54.5" customHeight="1" x14ac:dyDescent="0.35">
      <c r="A94" s="100" t="str">
        <f>VLOOKUP(A93,siiiii!$B$16:$C$20,2,0)</f>
        <v xml:space="preserve">                                                           </v>
      </c>
      <c r="B94" s="183"/>
      <c r="C94" s="184"/>
      <c r="D94" s="180"/>
      <c r="E94" s="180"/>
      <c r="F94" s="180"/>
    </row>
    <row r="95" spans="1:6" x14ac:dyDescent="0.35">
      <c r="A95" s="101" t="s">
        <v>222</v>
      </c>
      <c r="B95" s="181"/>
      <c r="C95" s="182"/>
      <c r="D95" s="204"/>
      <c r="E95" s="179"/>
      <c r="F95" s="179"/>
    </row>
    <row r="96" spans="1:6" ht="46" x14ac:dyDescent="0.35">
      <c r="A96" s="100" t="str">
        <f>VLOOKUP(A95,siiiii!$B$16:$C$20,2,0)</f>
        <v xml:space="preserve">                                                           </v>
      </c>
      <c r="B96" s="183"/>
      <c r="C96" s="184"/>
      <c r="D96" s="205"/>
      <c r="E96" s="180"/>
      <c r="F96" s="180"/>
    </row>
    <row r="97" spans="1:8" ht="15" customHeight="1" x14ac:dyDescent="0.35">
      <c r="A97" s="147" t="s">
        <v>222</v>
      </c>
      <c r="B97" s="181"/>
      <c r="C97" s="182"/>
      <c r="D97" s="179"/>
      <c r="E97" s="179"/>
      <c r="F97" s="179"/>
    </row>
    <row r="98" spans="1:8" ht="46.5" customHeight="1" x14ac:dyDescent="0.35">
      <c r="A98" s="148" t="str">
        <f>VLOOKUP(A97,siiiii!$B$16:$C$20,2,0)</f>
        <v xml:space="preserve">                                                           </v>
      </c>
      <c r="B98" s="183"/>
      <c r="C98" s="184"/>
      <c r="D98" s="180"/>
      <c r="E98" s="180"/>
      <c r="F98" s="180"/>
    </row>
    <row r="99" spans="1:8" ht="15" customHeight="1" x14ac:dyDescent="0.35">
      <c r="A99" s="101" t="s">
        <v>222</v>
      </c>
      <c r="B99" s="181"/>
      <c r="C99" s="182"/>
      <c r="D99" s="179"/>
      <c r="E99" s="179"/>
      <c r="F99" s="179"/>
    </row>
    <row r="100" spans="1:8" ht="63" customHeight="1" x14ac:dyDescent="0.35">
      <c r="A100" s="100" t="str">
        <f>VLOOKUP(A99,siiiii!$B$16:$C$20,2,0)</f>
        <v xml:space="preserve">                                                           </v>
      </c>
      <c r="B100" s="183"/>
      <c r="C100" s="184"/>
      <c r="D100" s="180"/>
      <c r="E100" s="180"/>
      <c r="F100" s="180"/>
    </row>
    <row r="101" spans="1:8" x14ac:dyDescent="0.35">
      <c r="A101" s="101" t="s">
        <v>222</v>
      </c>
      <c r="B101" s="181"/>
      <c r="C101" s="182"/>
      <c r="D101" s="179"/>
      <c r="E101" s="179"/>
      <c r="F101" s="179"/>
    </row>
    <row r="102" spans="1:8" ht="46" x14ac:dyDescent="0.35">
      <c r="A102" s="100" t="str">
        <f>VLOOKUP(A101,siiiii!$B$16:$C$20,2,0)</f>
        <v xml:space="preserve">                                                           </v>
      </c>
      <c r="B102" s="183"/>
      <c r="C102" s="184"/>
      <c r="D102" s="180"/>
      <c r="E102" s="180"/>
      <c r="F102" s="180"/>
    </row>
    <row r="104" spans="1:8" ht="15.75" customHeight="1" x14ac:dyDescent="0.35">
      <c r="A104" s="185" t="s">
        <v>210</v>
      </c>
      <c r="B104" s="186"/>
      <c r="C104" s="186"/>
      <c r="D104" s="186"/>
      <c r="E104" s="186"/>
      <c r="F104" s="187"/>
    </row>
    <row r="105" spans="1:8" ht="34.4" customHeight="1" x14ac:dyDescent="0.35">
      <c r="A105" s="35" t="str">
        <f>A21</f>
        <v xml:space="preserve"> </v>
      </c>
      <c r="B105" s="192" t="str">
        <f>B21</f>
        <v xml:space="preserve"> </v>
      </c>
      <c r="C105" s="192"/>
      <c r="D105" s="192"/>
      <c r="E105" s="192"/>
      <c r="F105" s="192"/>
      <c r="H105" s="15"/>
    </row>
    <row r="106" spans="1:8" x14ac:dyDescent="0.35">
      <c r="A106" s="188"/>
      <c r="B106" s="188"/>
      <c r="C106" s="188"/>
      <c r="D106" s="188"/>
      <c r="E106" s="188"/>
      <c r="F106" s="188"/>
    </row>
    <row r="107" spans="1:8" ht="107" customHeight="1" x14ac:dyDescent="0.35">
      <c r="A107" s="41" t="s">
        <v>211</v>
      </c>
      <c r="B107" s="189"/>
      <c r="C107" s="189"/>
      <c r="D107" s="189"/>
      <c r="E107" s="189"/>
      <c r="F107" s="189"/>
    </row>
    <row r="108" spans="1:8" x14ac:dyDescent="0.35">
      <c r="A108" s="190"/>
      <c r="B108" s="190"/>
      <c r="C108" s="190"/>
      <c r="D108" s="190"/>
      <c r="E108" s="190"/>
      <c r="F108" s="190"/>
    </row>
    <row r="109" spans="1:8" x14ac:dyDescent="0.35">
      <c r="A109" s="191" t="s">
        <v>212</v>
      </c>
      <c r="B109" s="191"/>
      <c r="C109" s="191"/>
      <c r="D109" s="191"/>
      <c r="E109" s="191"/>
      <c r="F109" s="191"/>
    </row>
    <row r="111" spans="1:8" x14ac:dyDescent="0.35">
      <c r="A111" s="37" t="s">
        <v>213</v>
      </c>
      <c r="B111" s="193" t="s">
        <v>214</v>
      </c>
      <c r="C111" s="194"/>
      <c r="D111" s="37" t="s">
        <v>215</v>
      </c>
      <c r="E111" s="110" t="s">
        <v>216</v>
      </c>
      <c r="F111" s="37" t="s">
        <v>217</v>
      </c>
    </row>
    <row r="112" spans="1:8" x14ac:dyDescent="0.35">
      <c r="A112" s="101" t="s">
        <v>222</v>
      </c>
      <c r="B112" s="181"/>
      <c r="C112" s="182"/>
      <c r="D112" s="179"/>
      <c r="E112" s="179"/>
      <c r="F112" s="179"/>
    </row>
    <row r="113" spans="1:6" ht="46" x14ac:dyDescent="0.35">
      <c r="A113" s="149" t="str">
        <f>VLOOKUP(A112,siiiii!$B$16:$C$20,2,0)</f>
        <v xml:space="preserve">                                                           </v>
      </c>
      <c r="B113" s="183"/>
      <c r="C113" s="184"/>
      <c r="D113" s="180"/>
      <c r="E113" s="180"/>
      <c r="F113" s="180"/>
    </row>
    <row r="114" spans="1:6" x14ac:dyDescent="0.35">
      <c r="A114" s="101" t="s">
        <v>222</v>
      </c>
      <c r="B114" s="195"/>
      <c r="C114" s="196"/>
      <c r="D114" s="179"/>
      <c r="E114" s="179"/>
      <c r="F114" s="179"/>
    </row>
    <row r="115" spans="1:6" ht="66.75" customHeight="1" x14ac:dyDescent="0.35">
      <c r="A115" s="100" t="str">
        <f>VLOOKUP(A114,siiiii!$B$16:$C$20,2,0)</f>
        <v xml:space="preserve">                                                           </v>
      </c>
      <c r="B115" s="197"/>
      <c r="C115" s="198"/>
      <c r="D115" s="180"/>
      <c r="E115" s="180"/>
      <c r="F115" s="180"/>
    </row>
    <row r="116" spans="1:6" x14ac:dyDescent="0.35">
      <c r="A116" s="101" t="s">
        <v>222</v>
      </c>
      <c r="B116" s="181"/>
      <c r="C116" s="182"/>
      <c r="D116" s="179"/>
      <c r="E116" s="179"/>
      <c r="F116" s="179"/>
    </row>
    <row r="117" spans="1:6" ht="46.5" customHeight="1" x14ac:dyDescent="0.35">
      <c r="A117" s="100" t="str">
        <f>VLOOKUP(A116,siiiii!$B$16:$C$20,2,0)</f>
        <v xml:space="preserve">                                                           </v>
      </c>
      <c r="B117" s="183"/>
      <c r="C117" s="184"/>
      <c r="D117" s="180"/>
      <c r="E117" s="180"/>
      <c r="F117" s="180"/>
    </row>
    <row r="118" spans="1:6" x14ac:dyDescent="0.35">
      <c r="A118" s="101" t="s">
        <v>222</v>
      </c>
      <c r="B118" s="181"/>
      <c r="C118" s="182"/>
      <c r="D118" s="179"/>
      <c r="E118" s="179"/>
      <c r="F118" s="179"/>
    </row>
    <row r="119" spans="1:6" ht="74.25" customHeight="1" x14ac:dyDescent="0.35">
      <c r="A119" s="100" t="str">
        <f>VLOOKUP(A118,siiiii!$B$16:$C$20,2,0)</f>
        <v xml:space="preserve">                                                           </v>
      </c>
      <c r="B119" s="183"/>
      <c r="C119" s="184"/>
      <c r="D119" s="180"/>
      <c r="E119" s="180"/>
      <c r="F119" s="180"/>
    </row>
    <row r="120" spans="1:6" x14ac:dyDescent="0.35">
      <c r="A120" s="101" t="s">
        <v>222</v>
      </c>
      <c r="B120" s="181"/>
      <c r="C120" s="182"/>
      <c r="D120" s="179"/>
      <c r="E120" s="179"/>
      <c r="F120" s="179"/>
    </row>
    <row r="121" spans="1:6" ht="46" x14ac:dyDescent="0.35">
      <c r="A121" s="100" t="str">
        <f>VLOOKUP(A120,siiiii!$B$16:$C$20,2,0)</f>
        <v xml:space="preserve">                                                           </v>
      </c>
      <c r="B121" s="183"/>
      <c r="C121" s="184"/>
      <c r="D121" s="180"/>
      <c r="E121" s="180"/>
      <c r="F121" s="180"/>
    </row>
    <row r="122" spans="1:6" x14ac:dyDescent="0.35">
      <c r="A122" s="101" t="s">
        <v>222</v>
      </c>
      <c r="B122" s="181"/>
      <c r="C122" s="182"/>
      <c r="D122" s="179"/>
      <c r="E122" s="179"/>
      <c r="F122" s="179"/>
    </row>
    <row r="123" spans="1:6" ht="46" x14ac:dyDescent="0.35">
      <c r="A123" s="100" t="str">
        <f>VLOOKUP(A122,siiiii!$B$16:$C$20,2,0)</f>
        <v xml:space="preserve">                                                           </v>
      </c>
      <c r="B123" s="183"/>
      <c r="C123" s="184"/>
      <c r="D123" s="180"/>
      <c r="E123" s="180"/>
      <c r="F123" s="180"/>
    </row>
    <row r="124" spans="1:6" x14ac:dyDescent="0.35">
      <c r="A124" s="101" t="s">
        <v>222</v>
      </c>
      <c r="B124" s="181"/>
      <c r="C124" s="182"/>
      <c r="D124" s="179"/>
      <c r="E124" s="179"/>
      <c r="F124" s="179"/>
    </row>
    <row r="125" spans="1:6" ht="46.5" customHeight="1" x14ac:dyDescent="0.35">
      <c r="A125" s="100" t="str">
        <f>VLOOKUP(A124,siiiii!$B$16:$C$20,2,0)</f>
        <v xml:space="preserve">                                                           </v>
      </c>
      <c r="B125" s="183"/>
      <c r="C125" s="184"/>
      <c r="D125" s="180"/>
      <c r="E125" s="180"/>
      <c r="F125" s="180"/>
    </row>
    <row r="126" spans="1:6" x14ac:dyDescent="0.35">
      <c r="A126" s="101" t="s">
        <v>222</v>
      </c>
      <c r="B126" s="181"/>
      <c r="C126" s="182"/>
      <c r="D126" s="179"/>
      <c r="E126" s="179"/>
      <c r="F126" s="179"/>
    </row>
    <row r="127" spans="1:6" ht="79.5" customHeight="1" x14ac:dyDescent="0.35">
      <c r="A127" s="100" t="str">
        <f>VLOOKUP(A126,siiiii!$B$16:$C$20,2,0)</f>
        <v xml:space="preserve">                                                           </v>
      </c>
      <c r="B127" s="183"/>
      <c r="C127" s="184"/>
      <c r="D127" s="180"/>
      <c r="E127" s="180"/>
      <c r="F127" s="180"/>
    </row>
    <row r="128" spans="1:6" x14ac:dyDescent="0.35">
      <c r="A128" s="101" t="s">
        <v>222</v>
      </c>
      <c r="B128" s="181"/>
      <c r="C128" s="182"/>
      <c r="D128" s="179"/>
      <c r="E128" s="179"/>
      <c r="F128" s="179"/>
    </row>
    <row r="129" spans="1:8" ht="46.5" customHeight="1" x14ac:dyDescent="0.35">
      <c r="A129" s="100" t="str">
        <f>VLOOKUP(A128,siiiii!$B$16:$C$20,2,0)</f>
        <v xml:space="preserve">                                                           </v>
      </c>
      <c r="B129" s="183"/>
      <c r="C129" s="184"/>
      <c r="D129" s="180"/>
      <c r="E129" s="180"/>
      <c r="F129" s="180"/>
    </row>
    <row r="130" spans="1:8" x14ac:dyDescent="0.35">
      <c r="A130" s="101" t="s">
        <v>222</v>
      </c>
      <c r="B130" s="181"/>
      <c r="C130" s="182"/>
      <c r="D130" s="179"/>
      <c r="E130" s="179"/>
      <c r="F130" s="179"/>
    </row>
    <row r="131" spans="1:8" ht="55" customHeight="1" x14ac:dyDescent="0.35">
      <c r="A131" s="100" t="str">
        <f>VLOOKUP(A130,siiiii!$B$16:$C$20,2,0)</f>
        <v xml:space="preserve">                                                           </v>
      </c>
      <c r="B131" s="183"/>
      <c r="C131" s="184"/>
      <c r="D131" s="180"/>
      <c r="E131" s="180"/>
      <c r="F131" s="180"/>
    </row>
    <row r="132" spans="1:8" x14ac:dyDescent="0.35">
      <c r="A132" s="101" t="s">
        <v>222</v>
      </c>
      <c r="B132" s="181"/>
      <c r="C132" s="182"/>
      <c r="D132" s="179"/>
      <c r="E132" s="179"/>
      <c r="F132" s="179"/>
    </row>
    <row r="133" spans="1:8" ht="46" x14ac:dyDescent="0.35">
      <c r="A133" s="100" t="str">
        <f>VLOOKUP(A132,siiiii!$B$16:$C$20,2,0)</f>
        <v xml:space="preserve">                                                           </v>
      </c>
      <c r="B133" s="183"/>
      <c r="C133" s="184"/>
      <c r="D133" s="180"/>
      <c r="E133" s="180"/>
      <c r="F133" s="180"/>
    </row>
    <row r="134" spans="1:8" x14ac:dyDescent="0.35">
      <c r="A134" s="101" t="s">
        <v>222</v>
      </c>
      <c r="B134" s="181"/>
      <c r="C134" s="182"/>
      <c r="D134" s="179"/>
      <c r="E134" s="179"/>
      <c r="F134" s="179"/>
    </row>
    <row r="135" spans="1:8" ht="46.5" customHeight="1" x14ac:dyDescent="0.35">
      <c r="A135" s="100" t="str">
        <f>VLOOKUP(A134,siiiii!$B$16:$C$20,2,0)</f>
        <v xml:space="preserve">                                                           </v>
      </c>
      <c r="B135" s="183"/>
      <c r="C135" s="184"/>
      <c r="D135" s="180"/>
      <c r="E135" s="180"/>
      <c r="F135" s="180"/>
    </row>
    <row r="136" spans="1:8" x14ac:dyDescent="0.35">
      <c r="A136" s="101" t="s">
        <v>222</v>
      </c>
      <c r="B136" s="181"/>
      <c r="C136" s="182"/>
      <c r="D136" s="179"/>
      <c r="E136" s="179"/>
      <c r="F136" s="179"/>
    </row>
    <row r="137" spans="1:8" ht="46" x14ac:dyDescent="0.35">
      <c r="A137" s="100" t="str">
        <f>VLOOKUP(A136,siiiii!$B$16:$C$20,2,0)</f>
        <v xml:space="preserve">                                                           </v>
      </c>
      <c r="B137" s="183"/>
      <c r="C137" s="184"/>
      <c r="D137" s="180"/>
      <c r="E137" s="180"/>
      <c r="F137" s="180"/>
    </row>
    <row r="138" spans="1:8" x14ac:dyDescent="0.35">
      <c r="A138" s="101" t="s">
        <v>222</v>
      </c>
      <c r="B138" s="181"/>
      <c r="C138" s="182"/>
      <c r="D138" s="179"/>
      <c r="E138" s="179"/>
      <c r="F138" s="179"/>
    </row>
    <row r="139" spans="1:8" ht="46" x14ac:dyDescent="0.35">
      <c r="A139" s="100" t="str">
        <f>VLOOKUP(A138,siiiii!$B$16:$C$20,2,0)</f>
        <v xml:space="preserve">                                                           </v>
      </c>
      <c r="B139" s="183"/>
      <c r="C139" s="184"/>
      <c r="D139" s="180"/>
      <c r="E139" s="180"/>
      <c r="F139" s="180"/>
    </row>
    <row r="140" spans="1:8" x14ac:dyDescent="0.35">
      <c r="A140" s="101" t="s">
        <v>222</v>
      </c>
      <c r="B140" s="181"/>
      <c r="C140" s="182"/>
      <c r="D140" s="179"/>
      <c r="E140" s="179"/>
      <c r="F140" s="179"/>
    </row>
    <row r="141" spans="1:8" ht="46" x14ac:dyDescent="0.35">
      <c r="A141" s="100" t="str">
        <f>VLOOKUP(A140,siiiii!$B$16:$C$20,2,0)</f>
        <v xml:space="preserve">                                                           </v>
      </c>
      <c r="B141" s="183"/>
      <c r="C141" s="184"/>
      <c r="D141" s="180"/>
      <c r="E141" s="180"/>
      <c r="F141" s="180"/>
    </row>
    <row r="143" spans="1:8" ht="15.75" customHeight="1" x14ac:dyDescent="0.35">
      <c r="A143" s="185" t="s">
        <v>223</v>
      </c>
      <c r="B143" s="186"/>
      <c r="C143" s="186"/>
      <c r="D143" s="186"/>
      <c r="E143" s="186"/>
      <c r="F143" s="187"/>
    </row>
    <row r="144" spans="1:8" ht="34.4" customHeight="1" x14ac:dyDescent="0.35">
      <c r="A144" s="35" t="str">
        <f>A22</f>
        <v xml:space="preserve"> </v>
      </c>
      <c r="B144" s="192" t="str">
        <f>B22</f>
        <v xml:space="preserve"> </v>
      </c>
      <c r="C144" s="192"/>
      <c r="D144" s="192"/>
      <c r="E144" s="192"/>
      <c r="F144" s="192"/>
      <c r="H144" s="15"/>
    </row>
    <row r="145" spans="1:6" x14ac:dyDescent="0.35">
      <c r="A145" s="188"/>
      <c r="B145" s="188"/>
      <c r="C145" s="188"/>
      <c r="D145" s="188"/>
      <c r="E145" s="188"/>
      <c r="F145" s="188"/>
    </row>
    <row r="146" spans="1:6" ht="110.15" customHeight="1" x14ac:dyDescent="0.35">
      <c r="A146" s="41" t="s">
        <v>211</v>
      </c>
      <c r="B146" s="189"/>
      <c r="C146" s="189"/>
      <c r="D146" s="189"/>
      <c r="E146" s="189"/>
      <c r="F146" s="189"/>
    </row>
    <row r="147" spans="1:6" x14ac:dyDescent="0.35">
      <c r="A147" s="190"/>
      <c r="B147" s="190"/>
      <c r="C147" s="190"/>
      <c r="D147" s="190"/>
      <c r="E147" s="190"/>
      <c r="F147" s="190"/>
    </row>
    <row r="148" spans="1:6" ht="15" customHeight="1" x14ac:dyDescent="0.35">
      <c r="A148" s="191" t="s">
        <v>212</v>
      </c>
      <c r="B148" s="191"/>
      <c r="C148" s="191"/>
      <c r="D148" s="191"/>
      <c r="E148" s="191"/>
      <c r="F148" s="191"/>
    </row>
    <row r="150" spans="1:6" x14ac:dyDescent="0.35">
      <c r="A150" s="37" t="s">
        <v>213</v>
      </c>
      <c r="B150" s="193" t="s">
        <v>214</v>
      </c>
      <c r="C150" s="194"/>
      <c r="D150" s="37" t="s">
        <v>215</v>
      </c>
      <c r="E150" s="110" t="s">
        <v>216</v>
      </c>
      <c r="F150" s="37" t="s">
        <v>217</v>
      </c>
    </row>
    <row r="151" spans="1:6" x14ac:dyDescent="0.35">
      <c r="A151" s="101" t="s">
        <v>222</v>
      </c>
      <c r="B151" s="181"/>
      <c r="C151" s="182"/>
      <c r="D151" s="179"/>
      <c r="E151" s="179"/>
      <c r="F151" s="179"/>
    </row>
    <row r="152" spans="1:6" ht="46" x14ac:dyDescent="0.35">
      <c r="A152" s="100" t="str">
        <f>VLOOKUP(A151,siiiii!$B$16:$C$20,2,0)</f>
        <v xml:space="preserve">                                                           </v>
      </c>
      <c r="B152" s="183"/>
      <c r="C152" s="184"/>
      <c r="D152" s="180"/>
      <c r="E152" s="180"/>
      <c r="F152" s="180"/>
    </row>
    <row r="153" spans="1:6" x14ac:dyDescent="0.35">
      <c r="A153" s="101" t="s">
        <v>222</v>
      </c>
      <c r="B153" s="181"/>
      <c r="C153" s="182"/>
      <c r="D153" s="179"/>
      <c r="E153" s="179"/>
      <c r="F153" s="179"/>
    </row>
    <row r="154" spans="1:6" ht="46" x14ac:dyDescent="0.35">
      <c r="A154" s="100" t="str">
        <f>VLOOKUP(A153,siiiii!$B$16:$C$20,2,0)</f>
        <v xml:space="preserve">                                                           </v>
      </c>
      <c r="B154" s="183"/>
      <c r="C154" s="184"/>
      <c r="D154" s="180"/>
      <c r="E154" s="180"/>
      <c r="F154" s="180"/>
    </row>
    <row r="155" spans="1:6" x14ac:dyDescent="0.35">
      <c r="A155" s="101" t="s">
        <v>222</v>
      </c>
      <c r="B155" s="181"/>
      <c r="C155" s="182"/>
      <c r="D155" s="179"/>
      <c r="E155" s="179"/>
      <c r="F155" s="179"/>
    </row>
    <row r="156" spans="1:6" ht="46" x14ac:dyDescent="0.35">
      <c r="A156" s="100" t="str">
        <f>VLOOKUP(A155,siiiii!$B$16:$C$20,2,0)</f>
        <v xml:space="preserve">                                                           </v>
      </c>
      <c r="B156" s="183"/>
      <c r="C156" s="184"/>
      <c r="D156" s="180"/>
      <c r="E156" s="180"/>
      <c r="F156" s="180"/>
    </row>
    <row r="157" spans="1:6" x14ac:dyDescent="0.35">
      <c r="A157" s="101" t="s">
        <v>222</v>
      </c>
      <c r="B157" s="181"/>
      <c r="C157" s="182"/>
      <c r="D157" s="179"/>
      <c r="E157" s="179"/>
      <c r="F157" s="179"/>
    </row>
    <row r="158" spans="1:6" ht="46" x14ac:dyDescent="0.35">
      <c r="A158" s="100" t="str">
        <f>VLOOKUP(A157,siiiii!$B$16:$C$20,2,0)</f>
        <v xml:space="preserve">                                                           </v>
      </c>
      <c r="B158" s="183"/>
      <c r="C158" s="184"/>
      <c r="D158" s="180"/>
      <c r="E158" s="180"/>
      <c r="F158" s="180"/>
    </row>
    <row r="159" spans="1:6" x14ac:dyDescent="0.35">
      <c r="A159" s="101" t="s">
        <v>222</v>
      </c>
      <c r="B159" s="181"/>
      <c r="C159" s="182"/>
      <c r="D159" s="179"/>
      <c r="E159" s="179"/>
      <c r="F159" s="179"/>
    </row>
    <row r="160" spans="1:6" ht="46" x14ac:dyDescent="0.35">
      <c r="A160" s="100" t="str">
        <f>VLOOKUP(A159,siiiii!$B$16:$C$20,2,0)</f>
        <v xml:space="preserve">                                                           </v>
      </c>
      <c r="B160" s="183"/>
      <c r="C160" s="184"/>
      <c r="D160" s="180"/>
      <c r="E160" s="180"/>
      <c r="F160" s="180"/>
    </row>
    <row r="161" spans="1:6" x14ac:dyDescent="0.35">
      <c r="A161" s="101" t="s">
        <v>222</v>
      </c>
      <c r="B161" s="181"/>
      <c r="C161" s="182"/>
      <c r="D161" s="179"/>
      <c r="E161" s="179"/>
      <c r="F161" s="179"/>
    </row>
    <row r="162" spans="1:6" ht="46" x14ac:dyDescent="0.35">
      <c r="A162" s="100" t="str">
        <f>VLOOKUP(A161,siiiii!$B$16:$C$20,2,0)</f>
        <v xml:space="preserve">                                                           </v>
      </c>
      <c r="B162" s="183"/>
      <c r="C162" s="184"/>
      <c r="D162" s="180"/>
      <c r="E162" s="180"/>
      <c r="F162" s="180"/>
    </row>
    <row r="163" spans="1:6" x14ac:dyDescent="0.35">
      <c r="A163" s="101" t="s">
        <v>222</v>
      </c>
      <c r="B163" s="181"/>
      <c r="C163" s="182"/>
      <c r="D163" s="179"/>
      <c r="E163" s="179"/>
      <c r="F163" s="179"/>
    </row>
    <row r="164" spans="1:6" ht="46" x14ac:dyDescent="0.35">
      <c r="A164" s="100" t="str">
        <f>VLOOKUP(A163,siiiii!$B$16:$C$20,2,0)</f>
        <v xml:space="preserve">                                                           </v>
      </c>
      <c r="B164" s="183"/>
      <c r="C164" s="184"/>
      <c r="D164" s="180"/>
      <c r="E164" s="180"/>
      <c r="F164" s="180"/>
    </row>
    <row r="165" spans="1:6" x14ac:dyDescent="0.35">
      <c r="A165" s="101" t="s">
        <v>222</v>
      </c>
      <c r="B165" s="181"/>
      <c r="C165" s="182"/>
      <c r="D165" s="179"/>
      <c r="E165" s="179"/>
      <c r="F165" s="179"/>
    </row>
    <row r="166" spans="1:6" ht="51.75" customHeight="1" x14ac:dyDescent="0.35">
      <c r="A166" s="100" t="str">
        <f>VLOOKUP(A165,siiiii!$B$16:$C$20,2,0)</f>
        <v xml:space="preserve">                                                           </v>
      </c>
      <c r="B166" s="183"/>
      <c r="C166" s="184"/>
      <c r="D166" s="180"/>
      <c r="E166" s="180"/>
      <c r="F166" s="180"/>
    </row>
    <row r="167" spans="1:6" x14ac:dyDescent="0.35">
      <c r="A167" s="101" t="s">
        <v>222</v>
      </c>
      <c r="B167" s="181"/>
      <c r="C167" s="182"/>
      <c r="D167" s="179"/>
      <c r="E167" s="179"/>
      <c r="F167" s="179"/>
    </row>
    <row r="168" spans="1:6" ht="46" x14ac:dyDescent="0.35">
      <c r="A168" s="100" t="str">
        <f>VLOOKUP(A167,siiiii!$B$16:$C$20,2,0)</f>
        <v xml:space="preserve">                                                           </v>
      </c>
      <c r="B168" s="183"/>
      <c r="C168" s="184"/>
      <c r="D168" s="180"/>
      <c r="E168" s="180"/>
      <c r="F168" s="180"/>
    </row>
    <row r="169" spans="1:6" x14ac:dyDescent="0.35">
      <c r="A169" s="101" t="s">
        <v>222</v>
      </c>
      <c r="B169" s="181"/>
      <c r="C169" s="182"/>
      <c r="D169" s="179"/>
      <c r="E169" s="179"/>
      <c r="F169" s="179"/>
    </row>
    <row r="170" spans="1:6" ht="46" x14ac:dyDescent="0.35">
      <c r="A170" s="100" t="str">
        <f>VLOOKUP(A169,siiiii!$B$16:$C$20,2,0)</f>
        <v xml:space="preserve">                                                           </v>
      </c>
      <c r="B170" s="183"/>
      <c r="C170" s="184"/>
      <c r="D170" s="180"/>
      <c r="E170" s="180"/>
      <c r="F170" s="180"/>
    </row>
    <row r="171" spans="1:6" x14ac:dyDescent="0.35">
      <c r="A171" s="101" t="s">
        <v>222</v>
      </c>
      <c r="B171" s="181"/>
      <c r="C171" s="182"/>
      <c r="D171" s="179"/>
      <c r="E171" s="179"/>
      <c r="F171" s="179"/>
    </row>
    <row r="172" spans="1:6" ht="46" x14ac:dyDescent="0.35">
      <c r="A172" s="100" t="str">
        <f>VLOOKUP(A171,siiiii!$B$16:$C$20,2,0)</f>
        <v xml:space="preserve">                                                           </v>
      </c>
      <c r="B172" s="183"/>
      <c r="C172" s="184"/>
      <c r="D172" s="180"/>
      <c r="E172" s="180"/>
      <c r="F172" s="180"/>
    </row>
    <row r="173" spans="1:6" x14ac:dyDescent="0.35">
      <c r="A173" s="101" t="s">
        <v>222</v>
      </c>
      <c r="B173" s="181"/>
      <c r="C173" s="182"/>
      <c r="D173" s="179"/>
      <c r="E173" s="179"/>
      <c r="F173" s="179"/>
    </row>
    <row r="174" spans="1:6" ht="46" x14ac:dyDescent="0.35">
      <c r="A174" s="100" t="str">
        <f>VLOOKUP(A173,siiiii!$B$16:$C$20,2,0)</f>
        <v xml:space="preserve">                                                           </v>
      </c>
      <c r="B174" s="183"/>
      <c r="C174" s="184"/>
      <c r="D174" s="180"/>
      <c r="E174" s="180"/>
      <c r="F174" s="180"/>
    </row>
    <row r="175" spans="1:6" x14ac:dyDescent="0.35">
      <c r="A175" s="101" t="s">
        <v>222</v>
      </c>
      <c r="B175" s="181"/>
      <c r="C175" s="182"/>
      <c r="D175" s="179"/>
      <c r="E175" s="179"/>
      <c r="F175" s="179"/>
    </row>
    <row r="176" spans="1:6" ht="46" x14ac:dyDescent="0.35">
      <c r="A176" s="100" t="str">
        <f>VLOOKUP(A175,siiiii!$B$16:$C$20,2,0)</f>
        <v xml:space="preserve">                                                           </v>
      </c>
      <c r="B176" s="183"/>
      <c r="C176" s="184"/>
      <c r="D176" s="180"/>
      <c r="E176" s="180"/>
      <c r="F176" s="180"/>
    </row>
    <row r="177" spans="1:8" x14ac:dyDescent="0.35">
      <c r="A177" s="101" t="s">
        <v>222</v>
      </c>
      <c r="B177" s="181"/>
      <c r="C177" s="182"/>
      <c r="D177" s="179"/>
      <c r="E177" s="179"/>
      <c r="F177" s="179"/>
    </row>
    <row r="178" spans="1:8" ht="46" x14ac:dyDescent="0.35">
      <c r="A178" s="100" t="str">
        <f>VLOOKUP(A177,siiiii!$B$16:$C$20,2,0)</f>
        <v xml:space="preserve">                                                           </v>
      </c>
      <c r="B178" s="183"/>
      <c r="C178" s="184"/>
      <c r="D178" s="180"/>
      <c r="E178" s="180"/>
      <c r="F178" s="180"/>
    </row>
    <row r="179" spans="1:8" x14ac:dyDescent="0.35">
      <c r="A179" s="101" t="s">
        <v>222</v>
      </c>
      <c r="B179" s="181"/>
      <c r="C179" s="182"/>
      <c r="D179" s="179"/>
      <c r="E179" s="179"/>
      <c r="F179" s="179"/>
    </row>
    <row r="180" spans="1:8" ht="46" x14ac:dyDescent="0.35">
      <c r="A180" s="100" t="str">
        <f>VLOOKUP(A179,siiiii!$B$16:$C$20,2,0)</f>
        <v xml:space="preserve">                                                           </v>
      </c>
      <c r="B180" s="183"/>
      <c r="C180" s="184"/>
      <c r="D180" s="180"/>
      <c r="E180" s="180"/>
      <c r="F180" s="180"/>
    </row>
    <row r="182" spans="1:8" ht="15.75" customHeight="1" x14ac:dyDescent="0.35">
      <c r="A182" s="185" t="s">
        <v>223</v>
      </c>
      <c r="B182" s="186"/>
      <c r="C182" s="186"/>
      <c r="D182" s="186"/>
      <c r="E182" s="186"/>
      <c r="F182" s="187"/>
    </row>
    <row r="183" spans="1:8" ht="34.4" customHeight="1" x14ac:dyDescent="0.35">
      <c r="A183" s="35" t="str">
        <f>A23</f>
        <v xml:space="preserve"> </v>
      </c>
      <c r="B183" s="192" t="str">
        <f>B23</f>
        <v xml:space="preserve"> </v>
      </c>
      <c r="C183" s="192"/>
      <c r="D183" s="192"/>
      <c r="E183" s="192"/>
      <c r="F183" s="192"/>
      <c r="H183" s="15"/>
    </row>
    <row r="184" spans="1:8" x14ac:dyDescent="0.35">
      <c r="A184" s="188"/>
      <c r="B184" s="188"/>
      <c r="C184" s="188"/>
      <c r="D184" s="188"/>
      <c r="E184" s="188"/>
      <c r="F184" s="188"/>
    </row>
    <row r="185" spans="1:8" ht="110.15" customHeight="1" x14ac:dyDescent="0.35">
      <c r="A185" s="41" t="s">
        <v>211</v>
      </c>
      <c r="B185" s="189"/>
      <c r="C185" s="189"/>
      <c r="D185" s="189"/>
      <c r="E185" s="189"/>
      <c r="F185" s="189"/>
    </row>
    <row r="186" spans="1:8" x14ac:dyDescent="0.35">
      <c r="A186" s="190"/>
      <c r="B186" s="190"/>
      <c r="C186" s="190"/>
      <c r="D186" s="190"/>
      <c r="E186" s="190"/>
      <c r="F186" s="190"/>
    </row>
    <row r="187" spans="1:8" ht="15" customHeight="1" x14ac:dyDescent="0.35">
      <c r="A187" s="191" t="s">
        <v>212</v>
      </c>
      <c r="B187" s="191"/>
      <c r="C187" s="191"/>
      <c r="D187" s="191"/>
      <c r="E187" s="191"/>
      <c r="F187" s="191"/>
    </row>
    <row r="189" spans="1:8" x14ac:dyDescent="0.35">
      <c r="A189" s="37" t="s">
        <v>213</v>
      </c>
      <c r="B189" s="193" t="s">
        <v>214</v>
      </c>
      <c r="C189" s="194"/>
      <c r="D189" s="37" t="s">
        <v>215</v>
      </c>
      <c r="E189" s="110" t="s">
        <v>216</v>
      </c>
      <c r="F189" s="37" t="s">
        <v>217</v>
      </c>
    </row>
    <row r="190" spans="1:8" x14ac:dyDescent="0.35">
      <c r="A190" s="101" t="s">
        <v>222</v>
      </c>
      <c r="B190" s="181"/>
      <c r="C190" s="182"/>
      <c r="D190" s="179"/>
      <c r="E190" s="179"/>
      <c r="F190" s="179"/>
    </row>
    <row r="191" spans="1:8" ht="46" x14ac:dyDescent="0.35">
      <c r="A191" s="100" t="str">
        <f>VLOOKUP(A190,siiiii!$B$16:$C$20,2,0)</f>
        <v xml:space="preserve">                                                           </v>
      </c>
      <c r="B191" s="183"/>
      <c r="C191" s="184"/>
      <c r="D191" s="180"/>
      <c r="E191" s="180"/>
      <c r="F191" s="180"/>
    </row>
    <row r="192" spans="1:8" x14ac:dyDescent="0.35">
      <c r="A192" s="101" t="s">
        <v>222</v>
      </c>
      <c r="B192" s="181"/>
      <c r="C192" s="182"/>
      <c r="D192" s="179"/>
      <c r="E192" s="179"/>
      <c r="F192" s="179"/>
    </row>
    <row r="193" spans="1:6" ht="46" x14ac:dyDescent="0.35">
      <c r="A193" s="100" t="str">
        <f>VLOOKUP(A192,siiiii!$B$16:$C$20,2,0)</f>
        <v xml:space="preserve">                                                           </v>
      </c>
      <c r="B193" s="183"/>
      <c r="C193" s="184"/>
      <c r="D193" s="180"/>
      <c r="E193" s="180"/>
      <c r="F193" s="180"/>
    </row>
    <row r="194" spans="1:6" x14ac:dyDescent="0.35">
      <c r="A194" s="101" t="s">
        <v>222</v>
      </c>
      <c r="B194" s="181"/>
      <c r="C194" s="182"/>
      <c r="D194" s="179"/>
      <c r="E194" s="179"/>
      <c r="F194" s="179"/>
    </row>
    <row r="195" spans="1:6" ht="46" x14ac:dyDescent="0.35">
      <c r="A195" s="100" t="str">
        <f>VLOOKUP(A194,siiiii!$B$16:$C$20,2,0)</f>
        <v xml:space="preserve">                                                           </v>
      </c>
      <c r="B195" s="183"/>
      <c r="C195" s="184"/>
      <c r="D195" s="180"/>
      <c r="E195" s="180"/>
      <c r="F195" s="180"/>
    </row>
    <row r="196" spans="1:6" x14ac:dyDescent="0.35">
      <c r="A196" s="101" t="s">
        <v>222</v>
      </c>
      <c r="B196" s="181"/>
      <c r="C196" s="182"/>
      <c r="D196" s="179"/>
      <c r="E196" s="179"/>
      <c r="F196" s="179"/>
    </row>
    <row r="197" spans="1:6" ht="46" x14ac:dyDescent="0.35">
      <c r="A197" s="100" t="str">
        <f>VLOOKUP(A196,siiiii!$B$16:$C$20,2,0)</f>
        <v xml:space="preserve">                                                           </v>
      </c>
      <c r="B197" s="183"/>
      <c r="C197" s="184"/>
      <c r="D197" s="180"/>
      <c r="E197" s="180"/>
      <c r="F197" s="180"/>
    </row>
    <row r="198" spans="1:6" x14ac:dyDescent="0.35">
      <c r="A198" s="101" t="s">
        <v>222</v>
      </c>
      <c r="B198" s="181"/>
      <c r="C198" s="182"/>
      <c r="D198" s="179"/>
      <c r="E198" s="179"/>
      <c r="F198" s="179"/>
    </row>
    <row r="199" spans="1:6" ht="46" x14ac:dyDescent="0.35">
      <c r="A199" s="100" t="str">
        <f>VLOOKUP(A198,siiiii!$B$16:$C$20,2,0)</f>
        <v xml:space="preserve">                                                           </v>
      </c>
      <c r="B199" s="183"/>
      <c r="C199" s="184"/>
      <c r="D199" s="180"/>
      <c r="E199" s="180"/>
      <c r="F199" s="180"/>
    </row>
    <row r="200" spans="1:6" x14ac:dyDescent="0.35">
      <c r="A200" s="101" t="s">
        <v>222</v>
      </c>
      <c r="B200" s="181"/>
      <c r="C200" s="182"/>
      <c r="D200" s="179"/>
      <c r="E200" s="179"/>
      <c r="F200" s="179"/>
    </row>
    <row r="201" spans="1:6" ht="46" x14ac:dyDescent="0.35">
      <c r="A201" s="100" t="str">
        <f>VLOOKUP(A200,siiiii!$B$16:$C$20,2,0)</f>
        <v xml:space="preserve">                                                           </v>
      </c>
      <c r="B201" s="183"/>
      <c r="C201" s="184"/>
      <c r="D201" s="180"/>
      <c r="E201" s="180"/>
      <c r="F201" s="180"/>
    </row>
    <row r="202" spans="1:6" x14ac:dyDescent="0.35">
      <c r="A202" s="101" t="s">
        <v>222</v>
      </c>
      <c r="B202" s="181"/>
      <c r="C202" s="182"/>
      <c r="D202" s="179"/>
      <c r="E202" s="179"/>
      <c r="F202" s="179"/>
    </row>
    <row r="203" spans="1:6" ht="46" x14ac:dyDescent="0.35">
      <c r="A203" s="100" t="str">
        <f>VLOOKUP(A202,siiiii!$B$16:$C$20,2,0)</f>
        <v xml:space="preserve">                                                           </v>
      </c>
      <c r="B203" s="183"/>
      <c r="C203" s="184"/>
      <c r="D203" s="180"/>
      <c r="E203" s="180"/>
      <c r="F203" s="180"/>
    </row>
    <row r="204" spans="1:6" x14ac:dyDescent="0.35">
      <c r="A204" s="101" t="s">
        <v>222</v>
      </c>
      <c r="B204" s="181"/>
      <c r="C204" s="182"/>
      <c r="D204" s="179"/>
      <c r="E204" s="179"/>
      <c r="F204" s="179"/>
    </row>
    <row r="205" spans="1:6" ht="58.5" customHeight="1" x14ac:dyDescent="0.35">
      <c r="A205" s="100" t="str">
        <f>VLOOKUP(A204,siiiii!$B$16:$C$20,2,0)</f>
        <v xml:space="preserve">                                                           </v>
      </c>
      <c r="B205" s="183"/>
      <c r="C205" s="184"/>
      <c r="D205" s="180"/>
      <c r="E205" s="180"/>
      <c r="F205" s="180"/>
    </row>
    <row r="206" spans="1:6" x14ac:dyDescent="0.35">
      <c r="A206" s="101" t="s">
        <v>222</v>
      </c>
      <c r="B206" s="181"/>
      <c r="C206" s="182"/>
      <c r="D206" s="179"/>
      <c r="E206" s="179"/>
      <c r="F206" s="179"/>
    </row>
    <row r="207" spans="1:6" ht="46" x14ac:dyDescent="0.35">
      <c r="A207" s="100" t="str">
        <f>VLOOKUP(A206,siiiii!$B$16:$C$20,2,0)</f>
        <v xml:space="preserve">                                                           </v>
      </c>
      <c r="B207" s="183"/>
      <c r="C207" s="184"/>
      <c r="D207" s="180"/>
      <c r="E207" s="180"/>
      <c r="F207" s="180"/>
    </row>
    <row r="208" spans="1:6" x14ac:dyDescent="0.35">
      <c r="A208" s="101" t="s">
        <v>222</v>
      </c>
      <c r="B208" s="181"/>
      <c r="C208" s="182"/>
      <c r="D208" s="179"/>
      <c r="E208" s="179"/>
      <c r="F208" s="179"/>
    </row>
    <row r="209" spans="1:8" ht="46" x14ac:dyDescent="0.35">
      <c r="A209" s="100" t="str">
        <f>VLOOKUP(A208,siiiii!$B$16:$C$20,2,0)</f>
        <v xml:space="preserve">                                                           </v>
      </c>
      <c r="B209" s="183"/>
      <c r="C209" s="184"/>
      <c r="D209" s="180"/>
      <c r="E209" s="180"/>
      <c r="F209" s="180"/>
    </row>
    <row r="210" spans="1:8" x14ac:dyDescent="0.35">
      <c r="A210" s="101" t="s">
        <v>222</v>
      </c>
      <c r="B210" s="181"/>
      <c r="C210" s="182"/>
      <c r="D210" s="179"/>
      <c r="E210" s="179"/>
      <c r="F210" s="179"/>
    </row>
    <row r="211" spans="1:8" ht="46" x14ac:dyDescent="0.35">
      <c r="A211" s="100" t="str">
        <f>VLOOKUP(A210,siiiii!$B$16:$C$20,2,0)</f>
        <v xml:space="preserve">                                                           </v>
      </c>
      <c r="B211" s="183"/>
      <c r="C211" s="184"/>
      <c r="D211" s="180"/>
      <c r="E211" s="180"/>
      <c r="F211" s="180"/>
    </row>
    <row r="212" spans="1:8" x14ac:dyDescent="0.35">
      <c r="A212" s="101" t="s">
        <v>222</v>
      </c>
      <c r="B212" s="181"/>
      <c r="C212" s="182"/>
      <c r="D212" s="179"/>
      <c r="E212" s="179"/>
      <c r="F212" s="179"/>
    </row>
    <row r="213" spans="1:8" ht="46" x14ac:dyDescent="0.35">
      <c r="A213" s="100" t="str">
        <f>VLOOKUP(A212,siiiii!$B$16:$C$20,2,0)</f>
        <v xml:space="preserve">                                                           </v>
      </c>
      <c r="B213" s="183"/>
      <c r="C213" s="184"/>
      <c r="D213" s="180"/>
      <c r="E213" s="180"/>
      <c r="F213" s="180"/>
    </row>
    <row r="214" spans="1:8" x14ac:dyDescent="0.35">
      <c r="A214" s="101" t="s">
        <v>222</v>
      </c>
      <c r="B214" s="181"/>
      <c r="C214" s="182"/>
      <c r="D214" s="179"/>
      <c r="E214" s="179"/>
      <c r="F214" s="179"/>
    </row>
    <row r="215" spans="1:8" ht="46" x14ac:dyDescent="0.35">
      <c r="A215" s="100" t="str">
        <f>VLOOKUP(A214,siiiii!$B$16:$C$20,2,0)</f>
        <v xml:space="preserve">                                                           </v>
      </c>
      <c r="B215" s="183"/>
      <c r="C215" s="184"/>
      <c r="D215" s="180"/>
      <c r="E215" s="180"/>
      <c r="F215" s="180"/>
    </row>
    <row r="216" spans="1:8" x14ac:dyDescent="0.35">
      <c r="A216" s="101" t="s">
        <v>222</v>
      </c>
      <c r="B216" s="181"/>
      <c r="C216" s="182"/>
      <c r="D216" s="179"/>
      <c r="E216" s="179"/>
      <c r="F216" s="179"/>
    </row>
    <row r="217" spans="1:8" ht="46" x14ac:dyDescent="0.35">
      <c r="A217" s="100" t="str">
        <f>VLOOKUP(A216,siiiii!$B$16:$C$20,2,0)</f>
        <v xml:space="preserve">                                                           </v>
      </c>
      <c r="B217" s="183"/>
      <c r="C217" s="184"/>
      <c r="D217" s="180"/>
      <c r="E217" s="180"/>
      <c r="F217" s="180"/>
    </row>
    <row r="218" spans="1:8" x14ac:dyDescent="0.35">
      <c r="A218" s="101" t="s">
        <v>222</v>
      </c>
      <c r="B218" s="181"/>
      <c r="C218" s="182"/>
      <c r="D218" s="179"/>
      <c r="E218" s="179"/>
      <c r="F218" s="179"/>
    </row>
    <row r="219" spans="1:8" ht="46" x14ac:dyDescent="0.35">
      <c r="A219" s="100" t="str">
        <f>VLOOKUP(A218,siiiii!$B$16:$C$20,2,0)</f>
        <v xml:space="preserve">                                                           </v>
      </c>
      <c r="B219" s="183"/>
      <c r="C219" s="184"/>
      <c r="D219" s="180"/>
      <c r="E219" s="180"/>
      <c r="F219" s="180"/>
    </row>
    <row r="221" spans="1:8" ht="15.75" customHeight="1" x14ac:dyDescent="0.35">
      <c r="A221" s="185" t="s">
        <v>210</v>
      </c>
      <c r="B221" s="186"/>
      <c r="C221" s="186"/>
      <c r="D221" s="186"/>
      <c r="E221" s="186"/>
      <c r="F221" s="187"/>
    </row>
    <row r="222" spans="1:8" ht="34.4" customHeight="1" x14ac:dyDescent="0.35">
      <c r="A222" s="35" t="str">
        <f>A24</f>
        <v xml:space="preserve"> </v>
      </c>
      <c r="B222" s="192" t="str">
        <f>B24</f>
        <v xml:space="preserve"> </v>
      </c>
      <c r="C222" s="192"/>
      <c r="D222" s="192"/>
      <c r="E222" s="192"/>
      <c r="F222" s="192"/>
      <c r="H222" s="15"/>
    </row>
    <row r="223" spans="1:8" x14ac:dyDescent="0.35">
      <c r="A223" s="188"/>
      <c r="B223" s="188"/>
      <c r="C223" s="188"/>
      <c r="D223" s="188"/>
      <c r="E223" s="188"/>
      <c r="F223" s="188"/>
    </row>
    <row r="224" spans="1:8" ht="110.15" customHeight="1" x14ac:dyDescent="0.35">
      <c r="A224" s="41" t="s">
        <v>211</v>
      </c>
      <c r="B224" s="189"/>
      <c r="C224" s="189"/>
      <c r="D224" s="189"/>
      <c r="E224" s="189"/>
      <c r="F224" s="189"/>
    </row>
    <row r="225" spans="1:6" x14ac:dyDescent="0.35">
      <c r="A225" s="190"/>
      <c r="B225" s="190"/>
      <c r="C225" s="190"/>
      <c r="D225" s="190"/>
      <c r="E225" s="190"/>
      <c r="F225" s="190"/>
    </row>
    <row r="226" spans="1:6" ht="15" customHeight="1" x14ac:dyDescent="0.35">
      <c r="A226" s="191" t="s">
        <v>212</v>
      </c>
      <c r="B226" s="191"/>
      <c r="C226" s="191"/>
      <c r="D226" s="191"/>
      <c r="E226" s="191"/>
      <c r="F226" s="191"/>
    </row>
    <row r="228" spans="1:6" x14ac:dyDescent="0.35">
      <c r="A228" s="37" t="s">
        <v>213</v>
      </c>
      <c r="B228" s="193" t="s">
        <v>214</v>
      </c>
      <c r="C228" s="194"/>
      <c r="D228" s="37" t="s">
        <v>215</v>
      </c>
      <c r="E228" s="110" t="s">
        <v>216</v>
      </c>
      <c r="F228" s="37" t="s">
        <v>217</v>
      </c>
    </row>
    <row r="229" spans="1:6" x14ac:dyDescent="0.35">
      <c r="A229" s="101" t="s">
        <v>222</v>
      </c>
      <c r="B229" s="181"/>
      <c r="C229" s="182"/>
      <c r="D229" s="179"/>
      <c r="E229" s="179"/>
      <c r="F229" s="179"/>
    </row>
    <row r="230" spans="1:6" ht="46" x14ac:dyDescent="0.35">
      <c r="A230" s="100" t="str">
        <f>VLOOKUP(A229,siiiii!$B$16:$C$20,2,0)</f>
        <v xml:space="preserve">                                                           </v>
      </c>
      <c r="B230" s="183"/>
      <c r="C230" s="184"/>
      <c r="D230" s="180"/>
      <c r="E230" s="180"/>
      <c r="F230" s="180"/>
    </row>
    <row r="231" spans="1:6" x14ac:dyDescent="0.35">
      <c r="A231" s="101" t="s">
        <v>222</v>
      </c>
      <c r="B231" s="181"/>
      <c r="C231" s="182"/>
      <c r="D231" s="179"/>
      <c r="E231" s="179"/>
      <c r="F231" s="179"/>
    </row>
    <row r="232" spans="1:6" ht="46" x14ac:dyDescent="0.35">
      <c r="A232" s="100" t="str">
        <f>VLOOKUP(A231,siiiii!$B$16:$C$20,2,0)</f>
        <v xml:space="preserve">                                                           </v>
      </c>
      <c r="B232" s="183"/>
      <c r="C232" s="184"/>
      <c r="D232" s="180"/>
      <c r="E232" s="180"/>
      <c r="F232" s="180"/>
    </row>
    <row r="233" spans="1:6" x14ac:dyDescent="0.35">
      <c r="A233" s="101" t="s">
        <v>222</v>
      </c>
      <c r="B233" s="181"/>
      <c r="C233" s="182"/>
      <c r="D233" s="179"/>
      <c r="E233" s="179"/>
      <c r="F233" s="179"/>
    </row>
    <row r="234" spans="1:6" ht="46" x14ac:dyDescent="0.35">
      <c r="A234" s="100" t="str">
        <f>VLOOKUP(A233,siiiii!$B$16:$C$20,2,0)</f>
        <v xml:space="preserve">                                                           </v>
      </c>
      <c r="B234" s="183"/>
      <c r="C234" s="184"/>
      <c r="D234" s="180"/>
      <c r="E234" s="180"/>
      <c r="F234" s="180"/>
    </row>
    <row r="235" spans="1:6" x14ac:dyDescent="0.35">
      <c r="A235" s="101" t="s">
        <v>222</v>
      </c>
      <c r="B235" s="181"/>
      <c r="C235" s="182"/>
      <c r="D235" s="179"/>
      <c r="E235" s="179"/>
      <c r="F235" s="179"/>
    </row>
    <row r="236" spans="1:6" ht="46" x14ac:dyDescent="0.35">
      <c r="A236" s="100" t="str">
        <f>VLOOKUP(A235,siiiii!$B$16:$C$20,2,0)</f>
        <v xml:space="preserve">                                                           </v>
      </c>
      <c r="B236" s="183"/>
      <c r="C236" s="184"/>
      <c r="D236" s="180"/>
      <c r="E236" s="180"/>
      <c r="F236" s="180"/>
    </row>
    <row r="237" spans="1:6" x14ac:dyDescent="0.35">
      <c r="A237" s="101" t="s">
        <v>222</v>
      </c>
      <c r="B237" s="181"/>
      <c r="C237" s="182"/>
      <c r="D237" s="179"/>
      <c r="E237" s="179"/>
      <c r="F237" s="179"/>
    </row>
    <row r="238" spans="1:6" ht="46" x14ac:dyDescent="0.35">
      <c r="A238" s="100" t="str">
        <f>VLOOKUP(A237,siiiii!$B$16:$C$20,2,0)</f>
        <v xml:space="preserve">                                                           </v>
      </c>
      <c r="B238" s="183"/>
      <c r="C238" s="184"/>
      <c r="D238" s="180"/>
      <c r="E238" s="180"/>
      <c r="F238" s="180"/>
    </row>
    <row r="239" spans="1:6" x14ac:dyDescent="0.35">
      <c r="A239" s="101" t="s">
        <v>222</v>
      </c>
      <c r="B239" s="181"/>
      <c r="C239" s="182"/>
      <c r="D239" s="179"/>
      <c r="E239" s="179"/>
      <c r="F239" s="179"/>
    </row>
    <row r="240" spans="1:6" ht="46" x14ac:dyDescent="0.35">
      <c r="A240" s="100" t="str">
        <f>VLOOKUP(A239,siiiii!$B$16:$C$20,2,0)</f>
        <v xml:space="preserve">                                                           </v>
      </c>
      <c r="B240" s="183"/>
      <c r="C240" s="184"/>
      <c r="D240" s="180"/>
      <c r="E240" s="180"/>
      <c r="F240" s="180"/>
    </row>
    <row r="241" spans="1:6" x14ac:dyDescent="0.35">
      <c r="A241" s="101" t="s">
        <v>222</v>
      </c>
      <c r="B241" s="181"/>
      <c r="C241" s="182"/>
      <c r="D241" s="179"/>
      <c r="E241" s="179"/>
      <c r="F241" s="179"/>
    </row>
    <row r="242" spans="1:6" ht="46" x14ac:dyDescent="0.35">
      <c r="A242" s="100" t="str">
        <f>VLOOKUP(A241,siiiii!$B$16:$C$20,2,0)</f>
        <v xml:space="preserve">                                                           </v>
      </c>
      <c r="B242" s="183"/>
      <c r="C242" s="184"/>
      <c r="D242" s="180"/>
      <c r="E242" s="180"/>
      <c r="F242" s="180"/>
    </row>
    <row r="243" spans="1:6" x14ac:dyDescent="0.35">
      <c r="A243" s="101" t="s">
        <v>222</v>
      </c>
      <c r="B243" s="181"/>
      <c r="C243" s="182"/>
      <c r="D243" s="179"/>
      <c r="E243" s="179"/>
      <c r="F243" s="179"/>
    </row>
    <row r="244" spans="1:6" ht="60" customHeight="1" x14ac:dyDescent="0.35">
      <c r="A244" s="100" t="str">
        <f>VLOOKUP(A243,siiiii!$B$16:$C$20,2,0)</f>
        <v xml:space="preserve">                                                           </v>
      </c>
      <c r="B244" s="183"/>
      <c r="C244" s="184"/>
      <c r="D244" s="180"/>
      <c r="E244" s="180"/>
      <c r="F244" s="180"/>
    </row>
    <row r="245" spans="1:6" x14ac:dyDescent="0.35">
      <c r="A245" s="101" t="s">
        <v>222</v>
      </c>
      <c r="B245" s="181"/>
      <c r="C245" s="182"/>
      <c r="D245" s="179"/>
      <c r="E245" s="179"/>
      <c r="F245" s="179"/>
    </row>
    <row r="246" spans="1:6" ht="46" x14ac:dyDescent="0.35">
      <c r="A246" s="100" t="str">
        <f>VLOOKUP(A245,siiiii!$B$16:$C$20,2,0)</f>
        <v xml:space="preserve">                                                           </v>
      </c>
      <c r="B246" s="183"/>
      <c r="C246" s="184"/>
      <c r="D246" s="180"/>
      <c r="E246" s="180"/>
      <c r="F246" s="180"/>
    </row>
    <row r="247" spans="1:6" x14ac:dyDescent="0.35">
      <c r="A247" s="101" t="s">
        <v>222</v>
      </c>
      <c r="B247" s="181"/>
      <c r="C247" s="182"/>
      <c r="D247" s="179"/>
      <c r="E247" s="179"/>
      <c r="F247" s="179"/>
    </row>
    <row r="248" spans="1:6" ht="46" x14ac:dyDescent="0.35">
      <c r="A248" s="100" t="str">
        <f>VLOOKUP(A247,siiiii!$B$16:$C$20,2,0)</f>
        <v xml:space="preserve">                                                           </v>
      </c>
      <c r="B248" s="183"/>
      <c r="C248" s="184"/>
      <c r="D248" s="180"/>
      <c r="E248" s="180"/>
      <c r="F248" s="180"/>
    </row>
    <row r="249" spans="1:6" x14ac:dyDescent="0.35">
      <c r="A249" s="101" t="s">
        <v>222</v>
      </c>
      <c r="B249" s="181"/>
      <c r="C249" s="182"/>
      <c r="D249" s="179"/>
      <c r="E249" s="179"/>
      <c r="F249" s="179"/>
    </row>
    <row r="250" spans="1:6" ht="46" x14ac:dyDescent="0.35">
      <c r="A250" s="100" t="str">
        <f>VLOOKUP(A249,siiiii!$B$16:$C$20,2,0)</f>
        <v xml:space="preserve">                                                           </v>
      </c>
      <c r="B250" s="183"/>
      <c r="C250" s="184"/>
      <c r="D250" s="180"/>
      <c r="E250" s="180"/>
      <c r="F250" s="180"/>
    </row>
    <row r="251" spans="1:6" x14ac:dyDescent="0.35">
      <c r="A251" s="101" t="s">
        <v>222</v>
      </c>
      <c r="B251" s="181"/>
      <c r="C251" s="182"/>
      <c r="D251" s="179"/>
      <c r="E251" s="179"/>
      <c r="F251" s="179"/>
    </row>
    <row r="252" spans="1:6" ht="46" x14ac:dyDescent="0.35">
      <c r="A252" s="100" t="str">
        <f>VLOOKUP(A251,siiiii!$B$16:$C$20,2,0)</f>
        <v xml:space="preserve">                                                           </v>
      </c>
      <c r="B252" s="183"/>
      <c r="C252" s="184"/>
      <c r="D252" s="180"/>
      <c r="E252" s="180"/>
      <c r="F252" s="180"/>
    </row>
    <row r="253" spans="1:6" x14ac:dyDescent="0.35">
      <c r="A253" s="101" t="s">
        <v>222</v>
      </c>
      <c r="B253" s="181"/>
      <c r="C253" s="182"/>
      <c r="D253" s="179"/>
      <c r="E253" s="179"/>
      <c r="F253" s="179"/>
    </row>
    <row r="254" spans="1:6" ht="46" x14ac:dyDescent="0.35">
      <c r="A254" s="100" t="str">
        <f>VLOOKUP(A253,siiiii!$B$16:$C$20,2,0)</f>
        <v xml:space="preserve">                                                           </v>
      </c>
      <c r="B254" s="183"/>
      <c r="C254" s="184"/>
      <c r="D254" s="180"/>
      <c r="E254" s="180"/>
      <c r="F254" s="180"/>
    </row>
    <row r="255" spans="1:6" x14ac:dyDescent="0.35">
      <c r="A255" s="101" t="s">
        <v>222</v>
      </c>
      <c r="B255" s="181"/>
      <c r="C255" s="182"/>
      <c r="D255" s="179"/>
      <c r="E255" s="179"/>
      <c r="F255" s="179"/>
    </row>
    <row r="256" spans="1:6" ht="46" x14ac:dyDescent="0.35">
      <c r="A256" s="100" t="str">
        <f>VLOOKUP(A255,siiiii!$B$16:$C$20,2,0)</f>
        <v xml:space="preserve">                                                           </v>
      </c>
      <c r="B256" s="183"/>
      <c r="C256" s="184"/>
      <c r="D256" s="180"/>
      <c r="E256" s="180"/>
      <c r="F256" s="180"/>
    </row>
    <row r="257" spans="1:6" x14ac:dyDescent="0.35">
      <c r="A257" s="101" t="s">
        <v>222</v>
      </c>
      <c r="B257" s="181"/>
      <c r="C257" s="182"/>
      <c r="D257" s="179"/>
      <c r="E257" s="179"/>
      <c r="F257" s="179"/>
    </row>
    <row r="258" spans="1:6" ht="46" x14ac:dyDescent="0.35">
      <c r="A258" s="100" t="str">
        <f>VLOOKUP(A257,siiiii!$B$16:$C$20,2,0)</f>
        <v xml:space="preserve">                                                           </v>
      </c>
      <c r="B258" s="183"/>
      <c r="C258" s="184"/>
      <c r="D258" s="180"/>
      <c r="E258" s="180"/>
      <c r="F258" s="180"/>
    </row>
  </sheetData>
  <sheetProtection formatCells="0" formatRows="0"/>
  <mergeCells count="431">
    <mergeCell ref="A182:F182"/>
    <mergeCell ref="B183:F183"/>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255:C256"/>
    <mergeCell ref="D255:D256"/>
    <mergeCell ref="F255:F256"/>
    <mergeCell ref="B257:C258"/>
    <mergeCell ref="D257:D258"/>
    <mergeCell ref="F257:F258"/>
    <mergeCell ref="E255:E256"/>
    <mergeCell ref="E257:E258"/>
    <mergeCell ref="B251:C252"/>
    <mergeCell ref="D251:D252"/>
    <mergeCell ref="F251:F252"/>
    <mergeCell ref="B253:C254"/>
    <mergeCell ref="D253:D254"/>
    <mergeCell ref="F253:F254"/>
    <mergeCell ref="E253:E254"/>
    <mergeCell ref="B247:C248"/>
    <mergeCell ref="D247:D248"/>
    <mergeCell ref="F247:F248"/>
    <mergeCell ref="B249:C250"/>
    <mergeCell ref="D249:D250"/>
    <mergeCell ref="F249:F250"/>
    <mergeCell ref="E247:E248"/>
    <mergeCell ref="E249:E250"/>
    <mergeCell ref="E251:E252"/>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35:C236"/>
    <mergeCell ref="D235:D236"/>
    <mergeCell ref="F235:F236"/>
    <mergeCell ref="B237:C238"/>
    <mergeCell ref="D237:D238"/>
    <mergeCell ref="F237:F238"/>
    <mergeCell ref="B231:C232"/>
    <mergeCell ref="D231:D232"/>
    <mergeCell ref="F231:F232"/>
    <mergeCell ref="B233:C234"/>
    <mergeCell ref="D233:D234"/>
    <mergeCell ref="F233:F234"/>
    <mergeCell ref="E231:E232"/>
    <mergeCell ref="E233:E234"/>
    <mergeCell ref="E235:E236"/>
    <mergeCell ref="E237:E238"/>
    <mergeCell ref="B229:C230"/>
    <mergeCell ref="D229:D230"/>
    <mergeCell ref="E229:E230"/>
    <mergeCell ref="F229:F230"/>
    <mergeCell ref="A223:F223"/>
    <mergeCell ref="B224:F224"/>
    <mergeCell ref="A225:F225"/>
    <mergeCell ref="B218:C219"/>
    <mergeCell ref="D218:D219"/>
    <mergeCell ref="F218:F219"/>
    <mergeCell ref="E218:E219"/>
    <mergeCell ref="A221:F221"/>
    <mergeCell ref="B222:F222"/>
    <mergeCell ref="A226:F226"/>
    <mergeCell ref="B228:C228"/>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192:C193"/>
    <mergeCell ref="D192:D193"/>
    <mergeCell ref="F192:F193"/>
    <mergeCell ref="A184:F184"/>
    <mergeCell ref="B185:F185"/>
    <mergeCell ref="A186:F186"/>
    <mergeCell ref="E192:E193"/>
    <mergeCell ref="A187:F187"/>
    <mergeCell ref="B189:C189"/>
    <mergeCell ref="B190:C191"/>
    <mergeCell ref="D190:D191"/>
    <mergeCell ref="E190:E191"/>
    <mergeCell ref="F190:F191"/>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E140:E141"/>
    <mergeCell ref="B153:C154"/>
    <mergeCell ref="D153:D154"/>
    <mergeCell ref="F153:F154"/>
    <mergeCell ref="B155:C156"/>
    <mergeCell ref="D155:D156"/>
    <mergeCell ref="F155:F156"/>
    <mergeCell ref="A145:F145"/>
    <mergeCell ref="B146:F146"/>
    <mergeCell ref="A147:F147"/>
    <mergeCell ref="E153:E154"/>
    <mergeCell ref="E155:E156"/>
    <mergeCell ref="B144:F144"/>
    <mergeCell ref="A148:F148"/>
    <mergeCell ref="B150:C150"/>
    <mergeCell ref="B151:C152"/>
    <mergeCell ref="D151:D152"/>
    <mergeCell ref="E151:E152"/>
    <mergeCell ref="F151:F152"/>
    <mergeCell ref="A143:F143"/>
    <mergeCell ref="D130:D131"/>
    <mergeCell ref="F130:F131"/>
    <mergeCell ref="E128:E129"/>
    <mergeCell ref="E130:E131"/>
    <mergeCell ref="E132:E133"/>
    <mergeCell ref="E134:E135"/>
    <mergeCell ref="D138:D139"/>
    <mergeCell ref="F138:F139"/>
    <mergeCell ref="E136:E137"/>
    <mergeCell ref="E138:E139"/>
    <mergeCell ref="B140:C141"/>
    <mergeCell ref="D140:D141"/>
    <mergeCell ref="F140:F141"/>
    <mergeCell ref="B136:C137"/>
    <mergeCell ref="D136:D137"/>
    <mergeCell ref="F136:F137"/>
    <mergeCell ref="B138:C139"/>
    <mergeCell ref="B124:C125"/>
    <mergeCell ref="D124:D125"/>
    <mergeCell ref="F124:F125"/>
    <mergeCell ref="B126:C127"/>
    <mergeCell ref="D126:D127"/>
    <mergeCell ref="F126:F127"/>
    <mergeCell ref="E126:E127"/>
    <mergeCell ref="B132:C133"/>
    <mergeCell ref="D132:D133"/>
    <mergeCell ref="F132:F133"/>
    <mergeCell ref="B134:C135"/>
    <mergeCell ref="D134:D135"/>
    <mergeCell ref="F134:F135"/>
    <mergeCell ref="B128:C129"/>
    <mergeCell ref="D128:D129"/>
    <mergeCell ref="F128:F129"/>
    <mergeCell ref="B130:C131"/>
    <mergeCell ref="B120:C121"/>
    <mergeCell ref="D120:D121"/>
    <mergeCell ref="F120:F121"/>
    <mergeCell ref="B122:C123"/>
    <mergeCell ref="D122:D123"/>
    <mergeCell ref="F122:F123"/>
    <mergeCell ref="E120:E121"/>
    <mergeCell ref="E122:E123"/>
    <mergeCell ref="E124:E125"/>
    <mergeCell ref="B116:C117"/>
    <mergeCell ref="D116:D117"/>
    <mergeCell ref="F116:F117"/>
    <mergeCell ref="B118:C119"/>
    <mergeCell ref="D118:D119"/>
    <mergeCell ref="F118:F119"/>
    <mergeCell ref="B114:C115"/>
    <mergeCell ref="D114:D115"/>
    <mergeCell ref="F114:F115"/>
    <mergeCell ref="E114:E115"/>
    <mergeCell ref="E116:E117"/>
    <mergeCell ref="E118:E119"/>
    <mergeCell ref="B111:C111"/>
    <mergeCell ref="B112:C113"/>
    <mergeCell ref="D112:D113"/>
    <mergeCell ref="E112:E113"/>
    <mergeCell ref="F112:F113"/>
    <mergeCell ref="A106:F106"/>
    <mergeCell ref="B107:F107"/>
    <mergeCell ref="A108:F108"/>
    <mergeCell ref="B105:F105"/>
    <mergeCell ref="D93:D94"/>
    <mergeCell ref="F93:F94"/>
    <mergeCell ref="E91:E92"/>
    <mergeCell ref="E93:E94"/>
    <mergeCell ref="E95:E96"/>
    <mergeCell ref="E97:E98"/>
    <mergeCell ref="E101:E102"/>
    <mergeCell ref="A104:F104"/>
    <mergeCell ref="A109:F109"/>
    <mergeCell ref="B99:C100"/>
    <mergeCell ref="D99:D100"/>
    <mergeCell ref="F99:F100"/>
    <mergeCell ref="B101:C102"/>
    <mergeCell ref="D101:D102"/>
    <mergeCell ref="F101:F102"/>
    <mergeCell ref="E99:E100"/>
    <mergeCell ref="B87:C88"/>
    <mergeCell ref="D87:D88"/>
    <mergeCell ref="F87:F88"/>
    <mergeCell ref="B89:C90"/>
    <mergeCell ref="D89:D90"/>
    <mergeCell ref="F89:F90"/>
    <mergeCell ref="E89:E90"/>
    <mergeCell ref="B95:C96"/>
    <mergeCell ref="D95:D96"/>
    <mergeCell ref="F95:F96"/>
    <mergeCell ref="B97:C98"/>
    <mergeCell ref="D97:D98"/>
    <mergeCell ref="F97:F98"/>
    <mergeCell ref="B91:C92"/>
    <mergeCell ref="D91:D92"/>
    <mergeCell ref="F91:F92"/>
    <mergeCell ref="B93:C94"/>
    <mergeCell ref="B83:C84"/>
    <mergeCell ref="D83:D84"/>
    <mergeCell ref="F83:F84"/>
    <mergeCell ref="B85:C86"/>
    <mergeCell ref="D85:D86"/>
    <mergeCell ref="F85:F86"/>
    <mergeCell ref="E83:E84"/>
    <mergeCell ref="E85:E86"/>
    <mergeCell ref="E87:E88"/>
    <mergeCell ref="B79:C80"/>
    <mergeCell ref="D79:D80"/>
    <mergeCell ref="F79:F80"/>
    <mergeCell ref="B81:C82"/>
    <mergeCell ref="D81:D82"/>
    <mergeCell ref="F81:F82"/>
    <mergeCell ref="B75:C76"/>
    <mergeCell ref="D75:D76"/>
    <mergeCell ref="F75:F76"/>
    <mergeCell ref="B77:C78"/>
    <mergeCell ref="D77:D78"/>
    <mergeCell ref="F77:F78"/>
    <mergeCell ref="E75:E76"/>
    <mergeCell ref="E77:E78"/>
    <mergeCell ref="E79:E80"/>
    <mergeCell ref="E81:E82"/>
    <mergeCell ref="B72:C72"/>
    <mergeCell ref="B73:C74"/>
    <mergeCell ref="D73:D74"/>
    <mergeCell ref="E73:E74"/>
    <mergeCell ref="F73:F74"/>
    <mergeCell ref="A67:F67"/>
    <mergeCell ref="B68:F68"/>
    <mergeCell ref="A69:F69"/>
    <mergeCell ref="B62:C63"/>
    <mergeCell ref="D62:D63"/>
    <mergeCell ref="F62:F63"/>
    <mergeCell ref="E62:E63"/>
    <mergeCell ref="A64:F64"/>
    <mergeCell ref="A65:F65"/>
    <mergeCell ref="B66:F66"/>
    <mergeCell ref="A70:F70"/>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1:F21"/>
    <mergeCell ref="B22:F22"/>
    <mergeCell ref="B23:F23"/>
    <mergeCell ref="A12:F12"/>
    <mergeCell ref="A13:F13"/>
    <mergeCell ref="B14:F14"/>
    <mergeCell ref="B15:F15"/>
    <mergeCell ref="B16:F16"/>
    <mergeCell ref="A17:F17"/>
    <mergeCell ref="A7:F7"/>
    <mergeCell ref="B8:F8"/>
    <mergeCell ref="A9:A11"/>
    <mergeCell ref="B9:F9"/>
    <mergeCell ref="B10:F10"/>
    <mergeCell ref="B11:F11"/>
    <mergeCell ref="B18:F18"/>
    <mergeCell ref="B19:F19"/>
    <mergeCell ref="B20:F20"/>
    <mergeCell ref="A1:F1"/>
    <mergeCell ref="A2:B2"/>
    <mergeCell ref="C2:F2"/>
    <mergeCell ref="A3:B3"/>
    <mergeCell ref="C3:F3"/>
    <mergeCell ref="A4:B4"/>
    <mergeCell ref="C4:F4"/>
    <mergeCell ref="A5:F5"/>
    <mergeCell ref="A6:B6"/>
    <mergeCell ref="C6:F6"/>
  </mergeCells>
  <conditionalFormatting sqref="A112">
    <cfRule type="containsText" dxfId="6969" priority="267" operator="containsText" text="Контрола">
      <formula>NOT(ISERROR(SEARCH("Контрола",A112)))</formula>
    </cfRule>
  </conditionalFormatting>
  <conditionalFormatting sqref="A113">
    <cfRule type="containsText" dxfId="6968" priority="266" operator="containsText" text="Контрола">
      <formula>NOT(ISERROR(SEARCH("Контрола",A113)))</formula>
    </cfRule>
  </conditionalFormatting>
  <conditionalFormatting sqref="A113">
    <cfRule type="containsText" dxfId="6967" priority="265" operator="containsText" text="△">
      <formula>NOT(ISERROR(SEARCH("△",A113)))</formula>
    </cfRule>
  </conditionalFormatting>
  <conditionalFormatting sqref="A114">
    <cfRule type="containsText" dxfId="6966" priority="264" operator="containsText" text="Контрола">
      <formula>NOT(ISERROR(SEARCH("Контрола",A114)))</formula>
    </cfRule>
  </conditionalFormatting>
  <conditionalFormatting sqref="A115">
    <cfRule type="containsText" dxfId="6965" priority="263" operator="containsText" text="Контрола">
      <formula>NOT(ISERROR(SEARCH("Контрола",A115)))</formula>
    </cfRule>
  </conditionalFormatting>
  <conditionalFormatting sqref="A115">
    <cfRule type="containsText" dxfId="6964" priority="262" operator="containsText" text="△">
      <formula>NOT(ISERROR(SEARCH("△",A115)))</formula>
    </cfRule>
  </conditionalFormatting>
  <conditionalFormatting sqref="A116">
    <cfRule type="containsText" dxfId="6963" priority="261" operator="containsText" text="Контрола">
      <formula>NOT(ISERROR(SEARCH("Контрола",A116)))</formula>
    </cfRule>
  </conditionalFormatting>
  <conditionalFormatting sqref="A117">
    <cfRule type="containsText" dxfId="6962" priority="260" operator="containsText" text="Контрола">
      <formula>NOT(ISERROR(SEARCH("Контрола",A117)))</formula>
    </cfRule>
  </conditionalFormatting>
  <conditionalFormatting sqref="A117">
    <cfRule type="containsText" dxfId="6961" priority="259" operator="containsText" text="△">
      <formula>NOT(ISERROR(SEARCH("△",A117)))</formula>
    </cfRule>
  </conditionalFormatting>
  <conditionalFormatting sqref="A118">
    <cfRule type="containsText" dxfId="6960" priority="258" operator="containsText" text="Контрола">
      <formula>NOT(ISERROR(SEARCH("Контрола",A118)))</formula>
    </cfRule>
  </conditionalFormatting>
  <conditionalFormatting sqref="A119">
    <cfRule type="containsText" dxfId="6959" priority="257" operator="containsText" text="Контрола">
      <formula>NOT(ISERROR(SEARCH("Контрола",A119)))</formula>
    </cfRule>
  </conditionalFormatting>
  <conditionalFormatting sqref="A119">
    <cfRule type="containsText" dxfId="6958" priority="256" operator="containsText" text="△">
      <formula>NOT(ISERROR(SEARCH("△",A119)))</formula>
    </cfRule>
  </conditionalFormatting>
  <conditionalFormatting sqref="A120">
    <cfRule type="containsText" dxfId="6957" priority="255" operator="containsText" text="Контрола">
      <formula>NOT(ISERROR(SEARCH("Контрола",A120)))</formula>
    </cfRule>
  </conditionalFormatting>
  <conditionalFormatting sqref="A121">
    <cfRule type="containsText" dxfId="6956" priority="254" operator="containsText" text="Контрола">
      <formula>NOT(ISERROR(SEARCH("Контрола",A121)))</formula>
    </cfRule>
  </conditionalFormatting>
  <conditionalFormatting sqref="A121">
    <cfRule type="containsText" dxfId="6955" priority="253" operator="containsText" text="△">
      <formula>NOT(ISERROR(SEARCH("△",A121)))</formula>
    </cfRule>
  </conditionalFormatting>
  <conditionalFormatting sqref="A122">
    <cfRule type="containsText" dxfId="6954" priority="252" operator="containsText" text="Контрола">
      <formula>NOT(ISERROR(SEARCH("Контрола",A122)))</formula>
    </cfRule>
  </conditionalFormatting>
  <conditionalFormatting sqref="A123">
    <cfRule type="containsText" dxfId="6953" priority="251" operator="containsText" text="Контрола">
      <formula>NOT(ISERROR(SEARCH("Контрола",A123)))</formula>
    </cfRule>
  </conditionalFormatting>
  <conditionalFormatting sqref="A123">
    <cfRule type="containsText" dxfId="6952" priority="250" operator="containsText" text="△">
      <formula>NOT(ISERROR(SEARCH("△",A123)))</formula>
    </cfRule>
  </conditionalFormatting>
  <conditionalFormatting sqref="A124">
    <cfRule type="containsText" dxfId="6951" priority="249" operator="containsText" text="Контрола">
      <formula>NOT(ISERROR(SEARCH("Контрола",A124)))</formula>
    </cfRule>
  </conditionalFormatting>
  <conditionalFormatting sqref="A125">
    <cfRule type="containsText" dxfId="6950" priority="248" operator="containsText" text="Контрола">
      <formula>NOT(ISERROR(SEARCH("Контрола",A125)))</formula>
    </cfRule>
  </conditionalFormatting>
  <conditionalFormatting sqref="A125">
    <cfRule type="containsText" dxfId="6949" priority="247" operator="containsText" text="△">
      <formula>NOT(ISERROR(SEARCH("△",A125)))</formula>
    </cfRule>
  </conditionalFormatting>
  <conditionalFormatting sqref="A126">
    <cfRule type="containsText" dxfId="6948" priority="246" operator="containsText" text="Контрола">
      <formula>NOT(ISERROR(SEARCH("Контрола",A126)))</formula>
    </cfRule>
  </conditionalFormatting>
  <conditionalFormatting sqref="A127">
    <cfRule type="containsText" dxfId="6947" priority="245" operator="containsText" text="Контрола">
      <formula>NOT(ISERROR(SEARCH("Контрола",A127)))</formula>
    </cfRule>
  </conditionalFormatting>
  <conditionalFormatting sqref="A127">
    <cfRule type="containsText" dxfId="6946" priority="244" operator="containsText" text="△">
      <formula>NOT(ISERROR(SEARCH("△",A127)))</formula>
    </cfRule>
  </conditionalFormatting>
  <conditionalFormatting sqref="A128">
    <cfRule type="containsText" dxfId="6945" priority="243" operator="containsText" text="Контрола">
      <formula>NOT(ISERROR(SEARCH("Контрола",A128)))</formula>
    </cfRule>
  </conditionalFormatting>
  <conditionalFormatting sqref="A129">
    <cfRule type="containsText" dxfId="6944" priority="242" operator="containsText" text="Контрола">
      <formula>NOT(ISERROR(SEARCH("Контрола",A129)))</formula>
    </cfRule>
  </conditionalFormatting>
  <conditionalFormatting sqref="A129">
    <cfRule type="containsText" dxfId="6943" priority="241" operator="containsText" text="△">
      <formula>NOT(ISERROR(SEARCH("△",A129)))</formula>
    </cfRule>
  </conditionalFormatting>
  <conditionalFormatting sqref="A130">
    <cfRule type="containsText" dxfId="6942" priority="240" operator="containsText" text="Контрола">
      <formula>NOT(ISERROR(SEARCH("Контрола",A130)))</formula>
    </cfRule>
  </conditionalFormatting>
  <conditionalFormatting sqref="A131">
    <cfRule type="containsText" dxfId="6941" priority="239" operator="containsText" text="Контрола">
      <formula>NOT(ISERROR(SEARCH("Контрола",A131)))</formula>
    </cfRule>
  </conditionalFormatting>
  <conditionalFormatting sqref="A131">
    <cfRule type="containsText" dxfId="6940" priority="238" operator="containsText" text="△">
      <formula>NOT(ISERROR(SEARCH("△",A131)))</formula>
    </cfRule>
  </conditionalFormatting>
  <conditionalFormatting sqref="A132">
    <cfRule type="containsText" dxfId="6939" priority="237" operator="containsText" text="Контрола">
      <formula>NOT(ISERROR(SEARCH("Контрола",A132)))</formula>
    </cfRule>
  </conditionalFormatting>
  <conditionalFormatting sqref="A133">
    <cfRule type="containsText" dxfId="6938" priority="236" operator="containsText" text="Контрола">
      <formula>NOT(ISERROR(SEARCH("Контрола",A133)))</formula>
    </cfRule>
  </conditionalFormatting>
  <conditionalFormatting sqref="A133">
    <cfRule type="containsText" dxfId="6937" priority="235" operator="containsText" text="△">
      <formula>NOT(ISERROR(SEARCH("△",A133)))</formula>
    </cfRule>
  </conditionalFormatting>
  <conditionalFormatting sqref="A134">
    <cfRule type="containsText" dxfId="6936" priority="234" operator="containsText" text="Контрола">
      <formula>NOT(ISERROR(SEARCH("Контрола",A134)))</formula>
    </cfRule>
  </conditionalFormatting>
  <conditionalFormatting sqref="A135">
    <cfRule type="containsText" dxfId="6935" priority="233" operator="containsText" text="Контрола">
      <formula>NOT(ISERROR(SEARCH("Контрола",A135)))</formula>
    </cfRule>
  </conditionalFormatting>
  <conditionalFormatting sqref="A135">
    <cfRule type="containsText" dxfId="6934" priority="232" operator="containsText" text="△">
      <formula>NOT(ISERROR(SEARCH("△",A135)))</formula>
    </cfRule>
  </conditionalFormatting>
  <conditionalFormatting sqref="A136">
    <cfRule type="containsText" dxfId="6933" priority="231" operator="containsText" text="Контрола">
      <formula>NOT(ISERROR(SEARCH("Контрола",A136)))</formula>
    </cfRule>
  </conditionalFormatting>
  <conditionalFormatting sqref="A137">
    <cfRule type="containsText" dxfId="6932" priority="230" operator="containsText" text="Контрола">
      <formula>NOT(ISERROR(SEARCH("Контрола",A137)))</formula>
    </cfRule>
  </conditionalFormatting>
  <conditionalFormatting sqref="A137">
    <cfRule type="containsText" dxfId="6931" priority="229" operator="containsText" text="△">
      <formula>NOT(ISERROR(SEARCH("△",A137)))</formula>
    </cfRule>
  </conditionalFormatting>
  <conditionalFormatting sqref="A138">
    <cfRule type="containsText" dxfId="6930" priority="228" operator="containsText" text="Контрола">
      <formula>NOT(ISERROR(SEARCH("Контрола",A138)))</formula>
    </cfRule>
  </conditionalFormatting>
  <conditionalFormatting sqref="A139">
    <cfRule type="containsText" dxfId="6929" priority="227" operator="containsText" text="Контрола">
      <formula>NOT(ISERROR(SEARCH("Контрола",A139)))</formula>
    </cfRule>
  </conditionalFormatting>
  <conditionalFormatting sqref="A139">
    <cfRule type="containsText" dxfId="6928" priority="226" operator="containsText" text="△">
      <formula>NOT(ISERROR(SEARCH("△",A139)))</formula>
    </cfRule>
  </conditionalFormatting>
  <conditionalFormatting sqref="A140">
    <cfRule type="containsText" dxfId="6927" priority="225" operator="containsText" text="Контрола">
      <formula>NOT(ISERROR(SEARCH("Контрола",A140)))</formula>
    </cfRule>
  </conditionalFormatting>
  <conditionalFormatting sqref="A141">
    <cfRule type="containsText" dxfId="6926" priority="224" operator="containsText" text="Контрола">
      <formula>NOT(ISERROR(SEARCH("Контрола",A141)))</formula>
    </cfRule>
  </conditionalFormatting>
  <conditionalFormatting sqref="A141">
    <cfRule type="containsText" dxfId="6925" priority="223" operator="containsText" text="△">
      <formula>NOT(ISERROR(SEARCH("△",A141)))</formula>
    </cfRule>
  </conditionalFormatting>
  <conditionalFormatting sqref="A73">
    <cfRule type="containsText" dxfId="6924" priority="222" operator="containsText" text="Контрола">
      <formula>NOT(ISERROR(SEARCH("Контрола",A73)))</formula>
    </cfRule>
  </conditionalFormatting>
  <conditionalFormatting sqref="A74">
    <cfRule type="containsText" dxfId="6923" priority="221" operator="containsText" text="Контрола">
      <formula>NOT(ISERROR(SEARCH("Контрола",A74)))</formula>
    </cfRule>
  </conditionalFormatting>
  <conditionalFormatting sqref="A74">
    <cfRule type="containsText" dxfId="6922" priority="220" operator="containsText" text="△">
      <formula>NOT(ISERROR(SEARCH("△",A74)))</formula>
    </cfRule>
  </conditionalFormatting>
  <conditionalFormatting sqref="A75">
    <cfRule type="containsText" dxfId="6921" priority="219" operator="containsText" text="Контрола">
      <formula>NOT(ISERROR(SEARCH("Контрола",A75)))</formula>
    </cfRule>
  </conditionalFormatting>
  <conditionalFormatting sqref="A76">
    <cfRule type="containsText" dxfId="6920" priority="218" operator="containsText" text="Контрола">
      <formula>NOT(ISERROR(SEARCH("Контрола",A76)))</formula>
    </cfRule>
  </conditionalFormatting>
  <conditionalFormatting sqref="A76">
    <cfRule type="containsText" dxfId="6919" priority="217" operator="containsText" text="△">
      <formula>NOT(ISERROR(SEARCH("△",A76)))</formula>
    </cfRule>
  </conditionalFormatting>
  <conditionalFormatting sqref="A77">
    <cfRule type="containsText" dxfId="6918" priority="216" operator="containsText" text="Контрола">
      <formula>NOT(ISERROR(SEARCH("Контрола",A77)))</formula>
    </cfRule>
  </conditionalFormatting>
  <conditionalFormatting sqref="A78">
    <cfRule type="containsText" dxfId="6917" priority="215" operator="containsText" text="Контрола">
      <formula>NOT(ISERROR(SEARCH("Контрола",A78)))</formula>
    </cfRule>
  </conditionalFormatting>
  <conditionalFormatting sqref="A78">
    <cfRule type="containsText" dxfId="6916" priority="214" operator="containsText" text="△">
      <formula>NOT(ISERROR(SEARCH("△",A78)))</formula>
    </cfRule>
  </conditionalFormatting>
  <conditionalFormatting sqref="A79">
    <cfRule type="containsText" dxfId="6915" priority="213" operator="containsText" text="Контрола">
      <formula>NOT(ISERROR(SEARCH("Контрола",A79)))</formula>
    </cfRule>
  </conditionalFormatting>
  <conditionalFormatting sqref="A80">
    <cfRule type="containsText" dxfId="6914" priority="212" operator="containsText" text="Контрола">
      <formula>NOT(ISERROR(SEARCH("Контрола",A80)))</formula>
    </cfRule>
  </conditionalFormatting>
  <conditionalFormatting sqref="A80">
    <cfRule type="containsText" dxfId="6913" priority="211" operator="containsText" text="△">
      <formula>NOT(ISERROR(SEARCH("△",A80)))</formula>
    </cfRule>
  </conditionalFormatting>
  <conditionalFormatting sqref="A81">
    <cfRule type="containsText" dxfId="6912" priority="210" operator="containsText" text="Контрола">
      <formula>NOT(ISERROR(SEARCH("Контрола",A81)))</formula>
    </cfRule>
  </conditionalFormatting>
  <conditionalFormatting sqref="A82">
    <cfRule type="containsText" dxfId="6911" priority="209" operator="containsText" text="Контрола">
      <formula>NOT(ISERROR(SEARCH("Контрола",A82)))</formula>
    </cfRule>
  </conditionalFormatting>
  <conditionalFormatting sqref="A82">
    <cfRule type="containsText" dxfId="6910" priority="208" operator="containsText" text="△">
      <formula>NOT(ISERROR(SEARCH("△",A82)))</formula>
    </cfRule>
  </conditionalFormatting>
  <conditionalFormatting sqref="A83">
    <cfRule type="containsText" dxfId="6909" priority="207" operator="containsText" text="Контрола">
      <formula>NOT(ISERROR(SEARCH("Контрола",A83)))</formula>
    </cfRule>
  </conditionalFormatting>
  <conditionalFormatting sqref="A84">
    <cfRule type="containsText" dxfId="6908" priority="206" operator="containsText" text="Контрола">
      <formula>NOT(ISERROR(SEARCH("Контрола",A84)))</formula>
    </cfRule>
  </conditionalFormatting>
  <conditionalFormatting sqref="A84">
    <cfRule type="containsText" dxfId="6907" priority="205" operator="containsText" text="△">
      <formula>NOT(ISERROR(SEARCH("△",A84)))</formula>
    </cfRule>
  </conditionalFormatting>
  <conditionalFormatting sqref="A85">
    <cfRule type="containsText" dxfId="6906" priority="204" operator="containsText" text="Контрола">
      <formula>NOT(ISERROR(SEARCH("Контрола",A85)))</formula>
    </cfRule>
  </conditionalFormatting>
  <conditionalFormatting sqref="A86">
    <cfRule type="containsText" dxfId="6905" priority="203" operator="containsText" text="Контрола">
      <formula>NOT(ISERROR(SEARCH("Контрола",A86)))</formula>
    </cfRule>
  </conditionalFormatting>
  <conditionalFormatting sqref="A86">
    <cfRule type="containsText" dxfId="6904" priority="202" operator="containsText" text="△">
      <formula>NOT(ISERROR(SEARCH("△",A86)))</formula>
    </cfRule>
  </conditionalFormatting>
  <conditionalFormatting sqref="A87">
    <cfRule type="containsText" dxfId="6903" priority="201" operator="containsText" text="Контрола">
      <formula>NOT(ISERROR(SEARCH("Контрола",A87)))</formula>
    </cfRule>
  </conditionalFormatting>
  <conditionalFormatting sqref="A88">
    <cfRule type="containsText" dxfId="6902" priority="200" operator="containsText" text="Контрола">
      <formula>NOT(ISERROR(SEARCH("Контрола",A88)))</formula>
    </cfRule>
  </conditionalFormatting>
  <conditionalFormatting sqref="A88">
    <cfRule type="containsText" dxfId="6901" priority="199" operator="containsText" text="△">
      <formula>NOT(ISERROR(SEARCH("△",A88)))</formula>
    </cfRule>
  </conditionalFormatting>
  <conditionalFormatting sqref="A89">
    <cfRule type="containsText" dxfId="6900" priority="198" operator="containsText" text="Контрола">
      <formula>NOT(ISERROR(SEARCH("Контрола",A89)))</formula>
    </cfRule>
  </conditionalFormatting>
  <conditionalFormatting sqref="A90">
    <cfRule type="containsText" dxfId="6899" priority="197" operator="containsText" text="Контрола">
      <formula>NOT(ISERROR(SEARCH("Контрола",A90)))</formula>
    </cfRule>
  </conditionalFormatting>
  <conditionalFormatting sqref="A90">
    <cfRule type="containsText" dxfId="6898" priority="196" operator="containsText" text="△">
      <formula>NOT(ISERROR(SEARCH("△",A90)))</formula>
    </cfRule>
  </conditionalFormatting>
  <conditionalFormatting sqref="A91">
    <cfRule type="containsText" dxfId="6897" priority="195" operator="containsText" text="Контрола">
      <formula>NOT(ISERROR(SEARCH("Контрола",A91)))</formula>
    </cfRule>
  </conditionalFormatting>
  <conditionalFormatting sqref="A92">
    <cfRule type="containsText" dxfId="6896" priority="194" operator="containsText" text="Контрола">
      <formula>NOT(ISERROR(SEARCH("Контрола",A92)))</formula>
    </cfRule>
  </conditionalFormatting>
  <conditionalFormatting sqref="A92">
    <cfRule type="containsText" dxfId="6895" priority="193" operator="containsText" text="△">
      <formula>NOT(ISERROR(SEARCH("△",A92)))</formula>
    </cfRule>
  </conditionalFormatting>
  <conditionalFormatting sqref="A93">
    <cfRule type="containsText" dxfId="6894" priority="192" operator="containsText" text="Контрола">
      <formula>NOT(ISERROR(SEARCH("Контрола",A93)))</formula>
    </cfRule>
  </conditionalFormatting>
  <conditionalFormatting sqref="A94">
    <cfRule type="containsText" dxfId="6893" priority="191" operator="containsText" text="Контрола">
      <formula>NOT(ISERROR(SEARCH("Контрола",A94)))</formula>
    </cfRule>
  </conditionalFormatting>
  <conditionalFormatting sqref="A94">
    <cfRule type="containsText" dxfId="6892" priority="190" operator="containsText" text="△">
      <formula>NOT(ISERROR(SEARCH("△",A94)))</formula>
    </cfRule>
  </conditionalFormatting>
  <conditionalFormatting sqref="A95">
    <cfRule type="containsText" dxfId="6891" priority="189" operator="containsText" text="Контрола">
      <formula>NOT(ISERROR(SEARCH("Контрола",A95)))</formula>
    </cfRule>
  </conditionalFormatting>
  <conditionalFormatting sqref="A96">
    <cfRule type="containsText" dxfId="6890" priority="188" operator="containsText" text="Контрола">
      <formula>NOT(ISERROR(SEARCH("Контрола",A96)))</formula>
    </cfRule>
  </conditionalFormatting>
  <conditionalFormatting sqref="A96">
    <cfRule type="containsText" dxfId="6889" priority="187" operator="containsText" text="△">
      <formula>NOT(ISERROR(SEARCH("△",A96)))</formula>
    </cfRule>
  </conditionalFormatting>
  <conditionalFormatting sqref="A97">
    <cfRule type="containsText" dxfId="6888" priority="186" operator="containsText" text="Контрола">
      <formula>NOT(ISERROR(SEARCH("Контрола",A97)))</formula>
    </cfRule>
  </conditionalFormatting>
  <conditionalFormatting sqref="A98">
    <cfRule type="containsText" dxfId="6887" priority="185" operator="containsText" text="Контрола">
      <formula>NOT(ISERROR(SEARCH("Контрола",A98)))</formula>
    </cfRule>
  </conditionalFormatting>
  <conditionalFormatting sqref="A98">
    <cfRule type="containsText" dxfId="6886" priority="184" operator="containsText" text="△">
      <formula>NOT(ISERROR(SEARCH("△",A98)))</formula>
    </cfRule>
  </conditionalFormatting>
  <conditionalFormatting sqref="A99">
    <cfRule type="containsText" dxfId="6885" priority="183" operator="containsText" text="Контрола">
      <formula>NOT(ISERROR(SEARCH("Контрола",A99)))</formula>
    </cfRule>
  </conditionalFormatting>
  <conditionalFormatting sqref="A100">
    <cfRule type="containsText" dxfId="6884" priority="182" operator="containsText" text="Контрола">
      <formula>NOT(ISERROR(SEARCH("Контрола",A100)))</formula>
    </cfRule>
  </conditionalFormatting>
  <conditionalFormatting sqref="A100">
    <cfRule type="containsText" dxfId="6883" priority="181" operator="containsText" text="△">
      <formula>NOT(ISERROR(SEARCH("△",A100)))</formula>
    </cfRule>
  </conditionalFormatting>
  <conditionalFormatting sqref="A101">
    <cfRule type="containsText" dxfId="6882" priority="180" operator="containsText" text="Контрола">
      <formula>NOT(ISERROR(SEARCH("Контрола",A101)))</formula>
    </cfRule>
  </conditionalFormatting>
  <conditionalFormatting sqref="A102">
    <cfRule type="containsText" dxfId="6881" priority="179" operator="containsText" text="Контрола">
      <formula>NOT(ISERROR(SEARCH("Контрола",A102)))</formula>
    </cfRule>
  </conditionalFormatting>
  <conditionalFormatting sqref="A102">
    <cfRule type="containsText" dxfId="6880" priority="178" operator="containsText" text="△">
      <formula>NOT(ISERROR(SEARCH("△",A102)))</formula>
    </cfRule>
  </conditionalFormatting>
  <conditionalFormatting sqref="A36">
    <cfRule type="containsText" dxfId="6879" priority="177" operator="containsText" text="Контрола">
      <formula>NOT(ISERROR(SEARCH("Контрола",A36)))</formula>
    </cfRule>
  </conditionalFormatting>
  <conditionalFormatting sqref="A37">
    <cfRule type="containsText" dxfId="6878" priority="176" operator="containsText" text="Контрола">
      <formula>NOT(ISERROR(SEARCH("Контрола",A37)))</formula>
    </cfRule>
  </conditionalFormatting>
  <conditionalFormatting sqref="A37">
    <cfRule type="containsText" dxfId="6877" priority="175" operator="containsText" text="△">
      <formula>NOT(ISERROR(SEARCH("△",A37)))</formula>
    </cfRule>
  </conditionalFormatting>
  <conditionalFormatting sqref="A38">
    <cfRule type="containsText" dxfId="6876" priority="174" operator="containsText" text="Контрола">
      <formula>NOT(ISERROR(SEARCH("Контрола",A38)))</formula>
    </cfRule>
  </conditionalFormatting>
  <conditionalFormatting sqref="A39">
    <cfRule type="containsText" dxfId="6875" priority="173" operator="containsText" text="Контрола">
      <formula>NOT(ISERROR(SEARCH("Контрола",A39)))</formula>
    </cfRule>
  </conditionalFormatting>
  <conditionalFormatting sqref="A39">
    <cfRule type="containsText" dxfId="6874" priority="172" operator="containsText" text="△">
      <formula>NOT(ISERROR(SEARCH("△",A39)))</formula>
    </cfRule>
  </conditionalFormatting>
  <conditionalFormatting sqref="A40">
    <cfRule type="containsText" dxfId="6873" priority="171" operator="containsText" text="Контрола">
      <formula>NOT(ISERROR(SEARCH("Контрола",A40)))</formula>
    </cfRule>
  </conditionalFormatting>
  <conditionalFormatting sqref="A41">
    <cfRule type="containsText" dxfId="6872" priority="170" operator="containsText" text="Контрола">
      <formula>NOT(ISERROR(SEARCH("Контрола",A41)))</formula>
    </cfRule>
  </conditionalFormatting>
  <conditionalFormatting sqref="A41">
    <cfRule type="containsText" dxfId="6871" priority="169" operator="containsText" text="△">
      <formula>NOT(ISERROR(SEARCH("△",A41)))</formula>
    </cfRule>
  </conditionalFormatting>
  <conditionalFormatting sqref="A42">
    <cfRule type="containsText" dxfId="6870" priority="168" operator="containsText" text="Контрола">
      <formula>NOT(ISERROR(SEARCH("Контрола",A42)))</formula>
    </cfRule>
  </conditionalFormatting>
  <conditionalFormatting sqref="A43">
    <cfRule type="containsText" dxfId="6869" priority="167" operator="containsText" text="Контрола">
      <formula>NOT(ISERROR(SEARCH("Контрола",A43)))</formula>
    </cfRule>
  </conditionalFormatting>
  <conditionalFormatting sqref="A43">
    <cfRule type="containsText" dxfId="6868" priority="166" operator="containsText" text="△">
      <formula>NOT(ISERROR(SEARCH("△",A43)))</formula>
    </cfRule>
  </conditionalFormatting>
  <conditionalFormatting sqref="A44">
    <cfRule type="containsText" dxfId="6867" priority="165" operator="containsText" text="Контрола">
      <formula>NOT(ISERROR(SEARCH("Контрола",A44)))</formula>
    </cfRule>
  </conditionalFormatting>
  <conditionalFormatting sqref="A45">
    <cfRule type="containsText" dxfId="6866" priority="164" operator="containsText" text="Контрола">
      <formula>NOT(ISERROR(SEARCH("Контрола",A45)))</formula>
    </cfRule>
  </conditionalFormatting>
  <conditionalFormatting sqref="A45">
    <cfRule type="containsText" dxfId="6865" priority="163" operator="containsText" text="△">
      <formula>NOT(ISERROR(SEARCH("△",A45)))</formula>
    </cfRule>
  </conditionalFormatting>
  <conditionalFormatting sqref="A46">
    <cfRule type="containsText" dxfId="6864" priority="162" operator="containsText" text="Контрола">
      <formula>NOT(ISERROR(SEARCH("Контрола",A46)))</formula>
    </cfRule>
  </conditionalFormatting>
  <conditionalFormatting sqref="A47">
    <cfRule type="containsText" dxfId="6863" priority="161" operator="containsText" text="Контрола">
      <formula>NOT(ISERROR(SEARCH("Контрола",A47)))</formula>
    </cfRule>
  </conditionalFormatting>
  <conditionalFormatting sqref="A47">
    <cfRule type="containsText" dxfId="6862" priority="160" operator="containsText" text="△">
      <formula>NOT(ISERROR(SEARCH("△",A47)))</formula>
    </cfRule>
  </conditionalFormatting>
  <conditionalFormatting sqref="A48">
    <cfRule type="containsText" dxfId="6861" priority="159" operator="containsText" text="Контрола">
      <formula>NOT(ISERROR(SEARCH("Контрола",A48)))</formula>
    </cfRule>
  </conditionalFormatting>
  <conditionalFormatting sqref="A49">
    <cfRule type="containsText" dxfId="6860" priority="158" operator="containsText" text="Контрола">
      <formula>NOT(ISERROR(SEARCH("Контрола",A49)))</formula>
    </cfRule>
  </conditionalFormatting>
  <conditionalFormatting sqref="A49">
    <cfRule type="containsText" dxfId="6859" priority="157" operator="containsText" text="△">
      <formula>NOT(ISERROR(SEARCH("△",A49)))</formula>
    </cfRule>
  </conditionalFormatting>
  <conditionalFormatting sqref="A50">
    <cfRule type="containsText" dxfId="6858" priority="156" operator="containsText" text="Контрола">
      <formula>NOT(ISERROR(SEARCH("Контрола",A50)))</formula>
    </cfRule>
  </conditionalFormatting>
  <conditionalFormatting sqref="A51">
    <cfRule type="containsText" dxfId="6857" priority="155" operator="containsText" text="Контрола">
      <formula>NOT(ISERROR(SEARCH("Контрола",A51)))</formula>
    </cfRule>
  </conditionalFormatting>
  <conditionalFormatting sqref="A51">
    <cfRule type="containsText" dxfId="6856" priority="154" operator="containsText" text="△">
      <formula>NOT(ISERROR(SEARCH("△",A51)))</formula>
    </cfRule>
  </conditionalFormatting>
  <conditionalFormatting sqref="A52">
    <cfRule type="containsText" dxfId="6855" priority="153" operator="containsText" text="Контрола">
      <formula>NOT(ISERROR(SEARCH("Контрола",A52)))</formula>
    </cfRule>
  </conditionalFormatting>
  <conditionalFormatting sqref="A53">
    <cfRule type="containsText" dxfId="6854" priority="152" operator="containsText" text="Контрола">
      <formula>NOT(ISERROR(SEARCH("Контрола",A53)))</formula>
    </cfRule>
  </conditionalFormatting>
  <conditionalFormatting sqref="A53">
    <cfRule type="containsText" dxfId="6853" priority="151" operator="containsText" text="△">
      <formula>NOT(ISERROR(SEARCH("△",A53)))</formula>
    </cfRule>
  </conditionalFormatting>
  <conditionalFormatting sqref="A54">
    <cfRule type="containsText" dxfId="6852" priority="150" operator="containsText" text="Контрола">
      <formula>NOT(ISERROR(SEARCH("Контрола",A54)))</formula>
    </cfRule>
  </conditionalFormatting>
  <conditionalFormatting sqref="A55">
    <cfRule type="containsText" dxfId="6851" priority="149" operator="containsText" text="Контрола">
      <formula>NOT(ISERROR(SEARCH("Контрола",A55)))</formula>
    </cfRule>
  </conditionalFormatting>
  <conditionalFormatting sqref="A55">
    <cfRule type="containsText" dxfId="6850" priority="148" operator="containsText" text="△">
      <formula>NOT(ISERROR(SEARCH("△",A55)))</formula>
    </cfRule>
  </conditionalFormatting>
  <conditionalFormatting sqref="A56">
    <cfRule type="containsText" dxfId="6849" priority="147" operator="containsText" text="Контрола">
      <formula>NOT(ISERROR(SEARCH("Контрола",A56)))</formula>
    </cfRule>
  </conditionalFormatting>
  <conditionalFormatting sqref="A57">
    <cfRule type="containsText" dxfId="6848" priority="146" operator="containsText" text="Контрола">
      <formula>NOT(ISERROR(SEARCH("Контрола",A57)))</formula>
    </cfRule>
  </conditionalFormatting>
  <conditionalFormatting sqref="A57">
    <cfRule type="containsText" dxfId="6847" priority="145" operator="containsText" text="△">
      <formula>NOT(ISERROR(SEARCH("△",A57)))</formula>
    </cfRule>
  </conditionalFormatting>
  <conditionalFormatting sqref="A58">
    <cfRule type="containsText" dxfId="6846" priority="144" operator="containsText" text="Контрола">
      <formula>NOT(ISERROR(SEARCH("Контрола",A58)))</formula>
    </cfRule>
  </conditionalFormatting>
  <conditionalFormatting sqref="A59">
    <cfRule type="containsText" dxfId="6845" priority="143" operator="containsText" text="Контрола">
      <formula>NOT(ISERROR(SEARCH("Контрола",A59)))</formula>
    </cfRule>
  </conditionalFormatting>
  <conditionalFormatting sqref="A59">
    <cfRule type="containsText" dxfId="6844" priority="142" operator="containsText" text="△">
      <formula>NOT(ISERROR(SEARCH("△",A59)))</formula>
    </cfRule>
  </conditionalFormatting>
  <conditionalFormatting sqref="A60">
    <cfRule type="containsText" dxfId="6843" priority="141" operator="containsText" text="Контрола">
      <formula>NOT(ISERROR(SEARCH("Контрола",A60)))</formula>
    </cfRule>
  </conditionalFormatting>
  <conditionalFormatting sqref="A61">
    <cfRule type="containsText" dxfId="6842" priority="140" operator="containsText" text="Контрола">
      <formula>NOT(ISERROR(SEARCH("Контрола",A61)))</formula>
    </cfRule>
  </conditionalFormatting>
  <conditionalFormatting sqref="A61">
    <cfRule type="containsText" dxfId="6841" priority="139" operator="containsText" text="△">
      <formula>NOT(ISERROR(SEARCH("△",A61)))</formula>
    </cfRule>
  </conditionalFormatting>
  <conditionalFormatting sqref="A62">
    <cfRule type="containsText" dxfId="6840" priority="138" operator="containsText" text="Контрола">
      <formula>NOT(ISERROR(SEARCH("Контрола",A62)))</formula>
    </cfRule>
  </conditionalFormatting>
  <conditionalFormatting sqref="A63">
    <cfRule type="containsText" dxfId="6839" priority="137" operator="containsText" text="Контрола">
      <formula>NOT(ISERROR(SEARCH("Контрола",A63)))</formula>
    </cfRule>
  </conditionalFormatting>
  <conditionalFormatting sqref="A63">
    <cfRule type="containsText" dxfId="6838" priority="136" operator="containsText" text="△">
      <formula>NOT(ISERROR(SEARCH("△",A63)))</formula>
    </cfRule>
  </conditionalFormatting>
  <conditionalFormatting sqref="A151">
    <cfRule type="containsText" dxfId="6837" priority="135" operator="containsText" text="Контрола">
      <formula>NOT(ISERROR(SEARCH("Контрола",A151)))</formula>
    </cfRule>
  </conditionalFormatting>
  <conditionalFormatting sqref="A152">
    <cfRule type="containsText" dxfId="6836" priority="134" operator="containsText" text="Контрола">
      <formula>NOT(ISERROR(SEARCH("Контрола",A152)))</formula>
    </cfRule>
  </conditionalFormatting>
  <conditionalFormatting sqref="A152">
    <cfRule type="containsText" dxfId="6835" priority="133" operator="containsText" text="△">
      <formula>NOT(ISERROR(SEARCH("△",A152)))</formula>
    </cfRule>
  </conditionalFormatting>
  <conditionalFormatting sqref="A153">
    <cfRule type="containsText" dxfId="6834" priority="132" operator="containsText" text="Контрола">
      <formula>NOT(ISERROR(SEARCH("Контрола",A153)))</formula>
    </cfRule>
  </conditionalFormatting>
  <conditionalFormatting sqref="A154">
    <cfRule type="containsText" dxfId="6833" priority="131" operator="containsText" text="Контрола">
      <formula>NOT(ISERROR(SEARCH("Контрола",A154)))</formula>
    </cfRule>
  </conditionalFormatting>
  <conditionalFormatting sqref="A154">
    <cfRule type="containsText" dxfId="6832" priority="130" operator="containsText" text="△">
      <formula>NOT(ISERROR(SEARCH("△",A154)))</formula>
    </cfRule>
  </conditionalFormatting>
  <conditionalFormatting sqref="A155">
    <cfRule type="containsText" dxfId="6831" priority="129" operator="containsText" text="Контрола">
      <formula>NOT(ISERROR(SEARCH("Контрола",A155)))</formula>
    </cfRule>
  </conditionalFormatting>
  <conditionalFormatting sqref="A156">
    <cfRule type="containsText" dxfId="6830" priority="128" operator="containsText" text="Контрола">
      <formula>NOT(ISERROR(SEARCH("Контрола",A156)))</formula>
    </cfRule>
  </conditionalFormatting>
  <conditionalFormatting sqref="A156">
    <cfRule type="containsText" dxfId="6829" priority="127" operator="containsText" text="△">
      <formula>NOT(ISERROR(SEARCH("△",A156)))</formula>
    </cfRule>
  </conditionalFormatting>
  <conditionalFormatting sqref="A157">
    <cfRule type="containsText" dxfId="6828" priority="126" operator="containsText" text="Контрола">
      <formula>NOT(ISERROR(SEARCH("Контрола",A157)))</formula>
    </cfRule>
  </conditionalFormatting>
  <conditionalFormatting sqref="A158">
    <cfRule type="containsText" dxfId="6827" priority="125" operator="containsText" text="Контрола">
      <formula>NOT(ISERROR(SEARCH("Контрола",A158)))</formula>
    </cfRule>
  </conditionalFormatting>
  <conditionalFormatting sqref="A158">
    <cfRule type="containsText" dxfId="6826" priority="124" operator="containsText" text="△">
      <formula>NOT(ISERROR(SEARCH("△",A158)))</formula>
    </cfRule>
  </conditionalFormatting>
  <conditionalFormatting sqref="A159">
    <cfRule type="containsText" dxfId="6825" priority="123" operator="containsText" text="Контрола">
      <formula>NOT(ISERROR(SEARCH("Контрола",A159)))</formula>
    </cfRule>
  </conditionalFormatting>
  <conditionalFormatting sqref="A160">
    <cfRule type="containsText" dxfId="6824" priority="122" operator="containsText" text="Контрола">
      <formula>NOT(ISERROR(SEARCH("Контрола",A160)))</formula>
    </cfRule>
  </conditionalFormatting>
  <conditionalFormatting sqref="A160">
    <cfRule type="containsText" dxfId="6823" priority="121" operator="containsText" text="△">
      <formula>NOT(ISERROR(SEARCH("△",A160)))</formula>
    </cfRule>
  </conditionalFormatting>
  <conditionalFormatting sqref="A161">
    <cfRule type="containsText" dxfId="6822" priority="120" operator="containsText" text="Контрола">
      <formula>NOT(ISERROR(SEARCH("Контрола",A161)))</formula>
    </cfRule>
  </conditionalFormatting>
  <conditionalFormatting sqref="A162">
    <cfRule type="containsText" dxfId="6821" priority="119" operator="containsText" text="Контрола">
      <formula>NOT(ISERROR(SEARCH("Контрола",A162)))</formula>
    </cfRule>
  </conditionalFormatting>
  <conditionalFormatting sqref="A162">
    <cfRule type="containsText" dxfId="6820" priority="118" operator="containsText" text="△">
      <formula>NOT(ISERROR(SEARCH("△",A162)))</formula>
    </cfRule>
  </conditionalFormatting>
  <conditionalFormatting sqref="A163">
    <cfRule type="containsText" dxfId="6819" priority="117" operator="containsText" text="Контрола">
      <formula>NOT(ISERROR(SEARCH("Контрола",A163)))</formula>
    </cfRule>
  </conditionalFormatting>
  <conditionalFormatting sqref="A164">
    <cfRule type="containsText" dxfId="6818" priority="116" operator="containsText" text="Контрола">
      <formula>NOT(ISERROR(SEARCH("Контрола",A164)))</formula>
    </cfRule>
  </conditionalFormatting>
  <conditionalFormatting sqref="A164">
    <cfRule type="containsText" dxfId="6817" priority="115" operator="containsText" text="△">
      <formula>NOT(ISERROR(SEARCH("△",A164)))</formula>
    </cfRule>
  </conditionalFormatting>
  <conditionalFormatting sqref="A165">
    <cfRule type="containsText" dxfId="6816" priority="114" operator="containsText" text="Контрола">
      <formula>NOT(ISERROR(SEARCH("Контрола",A165)))</formula>
    </cfRule>
  </conditionalFormatting>
  <conditionalFormatting sqref="A166">
    <cfRule type="containsText" dxfId="6815" priority="113" operator="containsText" text="Контрола">
      <formula>NOT(ISERROR(SEARCH("Контрола",A166)))</formula>
    </cfRule>
  </conditionalFormatting>
  <conditionalFormatting sqref="A166">
    <cfRule type="containsText" dxfId="6814" priority="112" operator="containsText" text="△">
      <formula>NOT(ISERROR(SEARCH("△",A166)))</formula>
    </cfRule>
  </conditionalFormatting>
  <conditionalFormatting sqref="A167">
    <cfRule type="containsText" dxfId="6813" priority="111" operator="containsText" text="Контрола">
      <formula>NOT(ISERROR(SEARCH("Контрола",A167)))</formula>
    </cfRule>
  </conditionalFormatting>
  <conditionalFormatting sqref="A168">
    <cfRule type="containsText" dxfId="6812" priority="110" operator="containsText" text="Контрола">
      <formula>NOT(ISERROR(SEARCH("Контрола",A168)))</formula>
    </cfRule>
  </conditionalFormatting>
  <conditionalFormatting sqref="A168">
    <cfRule type="containsText" dxfId="6811" priority="109" operator="containsText" text="△">
      <formula>NOT(ISERROR(SEARCH("△",A168)))</formula>
    </cfRule>
  </conditionalFormatting>
  <conditionalFormatting sqref="A169">
    <cfRule type="containsText" dxfId="6810" priority="108" operator="containsText" text="Контрола">
      <formula>NOT(ISERROR(SEARCH("Контрола",A169)))</formula>
    </cfRule>
  </conditionalFormatting>
  <conditionalFormatting sqref="A170">
    <cfRule type="containsText" dxfId="6809" priority="107" operator="containsText" text="Контрола">
      <formula>NOT(ISERROR(SEARCH("Контрола",A170)))</formula>
    </cfRule>
  </conditionalFormatting>
  <conditionalFormatting sqref="A170">
    <cfRule type="containsText" dxfId="6808" priority="106" operator="containsText" text="△">
      <formula>NOT(ISERROR(SEARCH("△",A170)))</formula>
    </cfRule>
  </conditionalFormatting>
  <conditionalFormatting sqref="A171">
    <cfRule type="containsText" dxfId="6807" priority="105" operator="containsText" text="Контрола">
      <formula>NOT(ISERROR(SEARCH("Контрола",A171)))</formula>
    </cfRule>
  </conditionalFormatting>
  <conditionalFormatting sqref="A172">
    <cfRule type="containsText" dxfId="6806" priority="104" operator="containsText" text="Контрола">
      <formula>NOT(ISERROR(SEARCH("Контрола",A172)))</formula>
    </cfRule>
  </conditionalFormatting>
  <conditionalFormatting sqref="A172">
    <cfRule type="containsText" dxfId="6805" priority="103" operator="containsText" text="△">
      <formula>NOT(ISERROR(SEARCH("△",A172)))</formula>
    </cfRule>
  </conditionalFormatting>
  <conditionalFormatting sqref="A173">
    <cfRule type="containsText" dxfId="6804" priority="102" operator="containsText" text="Контрола">
      <formula>NOT(ISERROR(SEARCH("Контрола",A173)))</formula>
    </cfRule>
  </conditionalFormatting>
  <conditionalFormatting sqref="A174">
    <cfRule type="containsText" dxfId="6803" priority="101" operator="containsText" text="Контрола">
      <formula>NOT(ISERROR(SEARCH("Контрола",A174)))</formula>
    </cfRule>
  </conditionalFormatting>
  <conditionalFormatting sqref="A174">
    <cfRule type="containsText" dxfId="6802" priority="100" operator="containsText" text="△">
      <formula>NOT(ISERROR(SEARCH("△",A174)))</formula>
    </cfRule>
  </conditionalFormatting>
  <conditionalFormatting sqref="A175">
    <cfRule type="containsText" dxfId="6801" priority="99" operator="containsText" text="Контрола">
      <formula>NOT(ISERROR(SEARCH("Контрола",A175)))</formula>
    </cfRule>
  </conditionalFormatting>
  <conditionalFormatting sqref="A176">
    <cfRule type="containsText" dxfId="6800" priority="98" operator="containsText" text="Контрола">
      <formula>NOT(ISERROR(SEARCH("Контрола",A176)))</formula>
    </cfRule>
  </conditionalFormatting>
  <conditionalFormatting sqref="A176">
    <cfRule type="containsText" dxfId="6799" priority="97" operator="containsText" text="△">
      <formula>NOT(ISERROR(SEARCH("△",A176)))</formula>
    </cfRule>
  </conditionalFormatting>
  <conditionalFormatting sqref="A177">
    <cfRule type="containsText" dxfId="6798" priority="96" operator="containsText" text="Контрола">
      <formula>NOT(ISERROR(SEARCH("Контрола",A177)))</formula>
    </cfRule>
  </conditionalFormatting>
  <conditionalFormatting sqref="A178">
    <cfRule type="containsText" dxfId="6797" priority="95" operator="containsText" text="Контрола">
      <formula>NOT(ISERROR(SEARCH("Контрола",A178)))</formula>
    </cfRule>
  </conditionalFormatting>
  <conditionalFormatting sqref="A178">
    <cfRule type="containsText" dxfId="6796" priority="94" operator="containsText" text="△">
      <formula>NOT(ISERROR(SEARCH("△",A178)))</formula>
    </cfRule>
  </conditionalFormatting>
  <conditionalFormatting sqref="A179">
    <cfRule type="containsText" dxfId="6795" priority="93" operator="containsText" text="Контрола">
      <formula>NOT(ISERROR(SEARCH("Контрола",A179)))</formula>
    </cfRule>
  </conditionalFormatting>
  <conditionalFormatting sqref="A180">
    <cfRule type="containsText" dxfId="6794" priority="92" operator="containsText" text="Контрола">
      <formula>NOT(ISERROR(SEARCH("Контрола",A180)))</formula>
    </cfRule>
  </conditionalFormatting>
  <conditionalFormatting sqref="A180">
    <cfRule type="containsText" dxfId="6793" priority="91" operator="containsText" text="△">
      <formula>NOT(ISERROR(SEARCH("△",A180)))</formula>
    </cfRule>
  </conditionalFormatting>
  <conditionalFormatting sqref="A190">
    <cfRule type="containsText" dxfId="6792" priority="90" operator="containsText" text="Контрола">
      <formula>NOT(ISERROR(SEARCH("Контрола",A190)))</formula>
    </cfRule>
  </conditionalFormatting>
  <conditionalFormatting sqref="A191">
    <cfRule type="containsText" dxfId="6791" priority="89" operator="containsText" text="Контрола">
      <formula>NOT(ISERROR(SEARCH("Контрола",A191)))</formula>
    </cfRule>
  </conditionalFormatting>
  <conditionalFormatting sqref="A191">
    <cfRule type="containsText" dxfId="6790" priority="88" operator="containsText" text="△">
      <formula>NOT(ISERROR(SEARCH("△",A191)))</formula>
    </cfRule>
  </conditionalFormatting>
  <conditionalFormatting sqref="A192">
    <cfRule type="containsText" dxfId="6789" priority="87" operator="containsText" text="Контрола">
      <formula>NOT(ISERROR(SEARCH("Контрола",A192)))</formula>
    </cfRule>
  </conditionalFormatting>
  <conditionalFormatting sqref="A193">
    <cfRule type="containsText" dxfId="6788" priority="86" operator="containsText" text="Контрола">
      <formula>NOT(ISERROR(SEARCH("Контрола",A193)))</formula>
    </cfRule>
  </conditionalFormatting>
  <conditionalFormatting sqref="A193">
    <cfRule type="containsText" dxfId="6787" priority="85" operator="containsText" text="△">
      <formula>NOT(ISERROR(SEARCH("△",A193)))</formula>
    </cfRule>
  </conditionalFormatting>
  <conditionalFormatting sqref="A194">
    <cfRule type="containsText" dxfId="6786" priority="84" operator="containsText" text="Контрола">
      <formula>NOT(ISERROR(SEARCH("Контрола",A194)))</formula>
    </cfRule>
  </conditionalFormatting>
  <conditionalFormatting sqref="A195">
    <cfRule type="containsText" dxfId="6785" priority="83" operator="containsText" text="Контрола">
      <formula>NOT(ISERROR(SEARCH("Контрола",A195)))</formula>
    </cfRule>
  </conditionalFormatting>
  <conditionalFormatting sqref="A195">
    <cfRule type="containsText" dxfId="6784" priority="82" operator="containsText" text="△">
      <formula>NOT(ISERROR(SEARCH("△",A195)))</formula>
    </cfRule>
  </conditionalFormatting>
  <conditionalFormatting sqref="A196">
    <cfRule type="containsText" dxfId="6783" priority="81" operator="containsText" text="Контрола">
      <formula>NOT(ISERROR(SEARCH("Контрола",A196)))</formula>
    </cfRule>
  </conditionalFormatting>
  <conditionalFormatting sqref="A197">
    <cfRule type="containsText" dxfId="6782" priority="80" operator="containsText" text="Контрола">
      <formula>NOT(ISERROR(SEARCH("Контрола",A197)))</formula>
    </cfRule>
  </conditionalFormatting>
  <conditionalFormatting sqref="A197">
    <cfRule type="containsText" dxfId="6781" priority="79" operator="containsText" text="△">
      <formula>NOT(ISERROR(SEARCH("△",A197)))</formula>
    </cfRule>
  </conditionalFormatting>
  <conditionalFormatting sqref="A198">
    <cfRule type="containsText" dxfId="6780" priority="78" operator="containsText" text="Контрола">
      <formula>NOT(ISERROR(SEARCH("Контрола",A198)))</formula>
    </cfRule>
  </conditionalFormatting>
  <conditionalFormatting sqref="A199">
    <cfRule type="containsText" dxfId="6779" priority="77" operator="containsText" text="Контрола">
      <formula>NOT(ISERROR(SEARCH("Контрола",A199)))</formula>
    </cfRule>
  </conditionalFormatting>
  <conditionalFormatting sqref="A199">
    <cfRule type="containsText" dxfId="6778" priority="76" operator="containsText" text="△">
      <formula>NOT(ISERROR(SEARCH("△",A199)))</formula>
    </cfRule>
  </conditionalFormatting>
  <conditionalFormatting sqref="A200">
    <cfRule type="containsText" dxfId="6777" priority="75" operator="containsText" text="Контрола">
      <formula>NOT(ISERROR(SEARCH("Контрола",A200)))</formula>
    </cfRule>
  </conditionalFormatting>
  <conditionalFormatting sqref="A201">
    <cfRule type="containsText" dxfId="6776" priority="74" operator="containsText" text="Контрола">
      <formula>NOT(ISERROR(SEARCH("Контрола",A201)))</formula>
    </cfRule>
  </conditionalFormatting>
  <conditionalFormatting sqref="A201">
    <cfRule type="containsText" dxfId="6775" priority="73" operator="containsText" text="△">
      <formula>NOT(ISERROR(SEARCH("△",A201)))</formula>
    </cfRule>
  </conditionalFormatting>
  <conditionalFormatting sqref="A202">
    <cfRule type="containsText" dxfId="6774" priority="72" operator="containsText" text="Контрола">
      <formula>NOT(ISERROR(SEARCH("Контрола",A202)))</formula>
    </cfRule>
  </conditionalFormatting>
  <conditionalFormatting sqref="A203">
    <cfRule type="containsText" dxfId="6773" priority="71" operator="containsText" text="Контрола">
      <formula>NOT(ISERROR(SEARCH("Контрола",A203)))</formula>
    </cfRule>
  </conditionalFormatting>
  <conditionalFormatting sqref="A203">
    <cfRule type="containsText" dxfId="6772" priority="70" operator="containsText" text="△">
      <formula>NOT(ISERROR(SEARCH("△",A203)))</formula>
    </cfRule>
  </conditionalFormatting>
  <conditionalFormatting sqref="A204">
    <cfRule type="containsText" dxfId="6771" priority="69" operator="containsText" text="Контрола">
      <formula>NOT(ISERROR(SEARCH("Контрола",A204)))</formula>
    </cfRule>
  </conditionalFormatting>
  <conditionalFormatting sqref="A205">
    <cfRule type="containsText" dxfId="6770" priority="68" operator="containsText" text="Контрола">
      <formula>NOT(ISERROR(SEARCH("Контрола",A205)))</formula>
    </cfRule>
  </conditionalFormatting>
  <conditionalFormatting sqref="A205">
    <cfRule type="containsText" dxfId="6769" priority="67" operator="containsText" text="△">
      <formula>NOT(ISERROR(SEARCH("△",A205)))</formula>
    </cfRule>
  </conditionalFormatting>
  <conditionalFormatting sqref="A206">
    <cfRule type="containsText" dxfId="6768" priority="66" operator="containsText" text="Контрола">
      <formula>NOT(ISERROR(SEARCH("Контрола",A206)))</formula>
    </cfRule>
  </conditionalFormatting>
  <conditionalFormatting sqref="A207">
    <cfRule type="containsText" dxfId="6767" priority="65" operator="containsText" text="Контрола">
      <formula>NOT(ISERROR(SEARCH("Контрола",A207)))</formula>
    </cfRule>
  </conditionalFormatting>
  <conditionalFormatting sqref="A207">
    <cfRule type="containsText" dxfId="6766" priority="64" operator="containsText" text="△">
      <formula>NOT(ISERROR(SEARCH("△",A207)))</formula>
    </cfRule>
  </conditionalFormatting>
  <conditionalFormatting sqref="A208">
    <cfRule type="containsText" dxfId="6765" priority="63" operator="containsText" text="Контрола">
      <formula>NOT(ISERROR(SEARCH("Контрола",A208)))</formula>
    </cfRule>
  </conditionalFormatting>
  <conditionalFormatting sqref="A209">
    <cfRule type="containsText" dxfId="6764" priority="62" operator="containsText" text="Контрола">
      <formula>NOT(ISERROR(SEARCH("Контрола",A209)))</formula>
    </cfRule>
  </conditionalFormatting>
  <conditionalFormatting sqref="A209">
    <cfRule type="containsText" dxfId="6763" priority="61" operator="containsText" text="△">
      <formula>NOT(ISERROR(SEARCH("△",A209)))</formula>
    </cfRule>
  </conditionalFormatting>
  <conditionalFormatting sqref="A210">
    <cfRule type="containsText" dxfId="6762" priority="60" operator="containsText" text="Контрола">
      <formula>NOT(ISERROR(SEARCH("Контрола",A210)))</formula>
    </cfRule>
  </conditionalFormatting>
  <conditionalFormatting sqref="A211">
    <cfRule type="containsText" dxfId="6761" priority="59" operator="containsText" text="Контрола">
      <formula>NOT(ISERROR(SEARCH("Контрола",A211)))</formula>
    </cfRule>
  </conditionalFormatting>
  <conditionalFormatting sqref="A211">
    <cfRule type="containsText" dxfId="6760" priority="58" operator="containsText" text="△">
      <formula>NOT(ISERROR(SEARCH("△",A211)))</formula>
    </cfRule>
  </conditionalFormatting>
  <conditionalFormatting sqref="A212">
    <cfRule type="containsText" dxfId="6759" priority="57" operator="containsText" text="Контрола">
      <formula>NOT(ISERROR(SEARCH("Контрола",A212)))</formula>
    </cfRule>
  </conditionalFormatting>
  <conditionalFormatting sqref="A213">
    <cfRule type="containsText" dxfId="6758" priority="56" operator="containsText" text="Контрола">
      <formula>NOT(ISERROR(SEARCH("Контрола",A213)))</formula>
    </cfRule>
  </conditionalFormatting>
  <conditionalFormatting sqref="A213">
    <cfRule type="containsText" dxfId="6757" priority="55" operator="containsText" text="△">
      <formula>NOT(ISERROR(SEARCH("△",A213)))</formula>
    </cfRule>
  </conditionalFormatting>
  <conditionalFormatting sqref="A214">
    <cfRule type="containsText" dxfId="6756" priority="54" operator="containsText" text="Контрола">
      <formula>NOT(ISERROR(SEARCH("Контрола",A214)))</formula>
    </cfRule>
  </conditionalFormatting>
  <conditionalFormatting sqref="A215">
    <cfRule type="containsText" dxfId="6755" priority="53" operator="containsText" text="Контрола">
      <formula>NOT(ISERROR(SEARCH("Контрола",A215)))</formula>
    </cfRule>
  </conditionalFormatting>
  <conditionalFormatting sqref="A215">
    <cfRule type="containsText" dxfId="6754" priority="52" operator="containsText" text="△">
      <formula>NOT(ISERROR(SEARCH("△",A215)))</formula>
    </cfRule>
  </conditionalFormatting>
  <conditionalFormatting sqref="A216">
    <cfRule type="containsText" dxfId="6753" priority="51" operator="containsText" text="Контрола">
      <formula>NOT(ISERROR(SEARCH("Контрола",A216)))</formula>
    </cfRule>
  </conditionalFormatting>
  <conditionalFormatting sqref="A217">
    <cfRule type="containsText" dxfId="6752" priority="50" operator="containsText" text="Контрола">
      <formula>NOT(ISERROR(SEARCH("Контрола",A217)))</formula>
    </cfRule>
  </conditionalFormatting>
  <conditionalFormatting sqref="A217">
    <cfRule type="containsText" dxfId="6751" priority="49" operator="containsText" text="△">
      <formula>NOT(ISERROR(SEARCH("△",A217)))</formula>
    </cfRule>
  </conditionalFormatting>
  <conditionalFormatting sqref="A218">
    <cfRule type="containsText" dxfId="6750" priority="48" operator="containsText" text="Контрола">
      <formula>NOT(ISERROR(SEARCH("Контрола",A218)))</formula>
    </cfRule>
  </conditionalFormatting>
  <conditionalFormatting sqref="A219">
    <cfRule type="containsText" dxfId="6749" priority="47" operator="containsText" text="Контрола">
      <formula>NOT(ISERROR(SEARCH("Контрола",A219)))</formula>
    </cfRule>
  </conditionalFormatting>
  <conditionalFormatting sqref="A219">
    <cfRule type="containsText" dxfId="6748" priority="46" operator="containsText" text="△">
      <formula>NOT(ISERROR(SEARCH("△",A219)))</formula>
    </cfRule>
  </conditionalFormatting>
  <conditionalFormatting sqref="A229">
    <cfRule type="containsText" dxfId="6747" priority="45" operator="containsText" text="Контрола">
      <formula>NOT(ISERROR(SEARCH("Контрола",A229)))</formula>
    </cfRule>
  </conditionalFormatting>
  <conditionalFormatting sqref="A230">
    <cfRule type="containsText" dxfId="6746" priority="44" operator="containsText" text="Контрола">
      <formula>NOT(ISERROR(SEARCH("Контрола",A230)))</formula>
    </cfRule>
  </conditionalFormatting>
  <conditionalFormatting sqref="A230">
    <cfRule type="containsText" dxfId="6745" priority="43" operator="containsText" text="△">
      <formula>NOT(ISERROR(SEARCH("△",A230)))</formula>
    </cfRule>
  </conditionalFormatting>
  <conditionalFormatting sqref="A231">
    <cfRule type="containsText" dxfId="6744" priority="42" operator="containsText" text="Контрола">
      <formula>NOT(ISERROR(SEARCH("Контрола",A231)))</formula>
    </cfRule>
  </conditionalFormatting>
  <conditionalFormatting sqref="A232">
    <cfRule type="containsText" dxfId="6743" priority="41" operator="containsText" text="Контрола">
      <formula>NOT(ISERROR(SEARCH("Контрола",A232)))</formula>
    </cfRule>
  </conditionalFormatting>
  <conditionalFormatting sqref="A232">
    <cfRule type="containsText" dxfId="6742" priority="40" operator="containsText" text="△">
      <formula>NOT(ISERROR(SEARCH("△",A232)))</formula>
    </cfRule>
  </conditionalFormatting>
  <conditionalFormatting sqref="A233">
    <cfRule type="containsText" dxfId="6741" priority="39" operator="containsText" text="Контрола">
      <formula>NOT(ISERROR(SEARCH("Контрола",A233)))</formula>
    </cfRule>
  </conditionalFormatting>
  <conditionalFormatting sqref="A234">
    <cfRule type="containsText" dxfId="6740" priority="38" operator="containsText" text="Контрола">
      <formula>NOT(ISERROR(SEARCH("Контрола",A234)))</formula>
    </cfRule>
  </conditionalFormatting>
  <conditionalFormatting sqref="A234">
    <cfRule type="containsText" dxfId="6739" priority="37" operator="containsText" text="△">
      <formula>NOT(ISERROR(SEARCH("△",A234)))</formula>
    </cfRule>
  </conditionalFormatting>
  <conditionalFormatting sqref="A235">
    <cfRule type="containsText" dxfId="6738" priority="36" operator="containsText" text="Контрола">
      <formula>NOT(ISERROR(SEARCH("Контрола",A235)))</formula>
    </cfRule>
  </conditionalFormatting>
  <conditionalFormatting sqref="A236">
    <cfRule type="containsText" dxfId="6737" priority="35" operator="containsText" text="Контрола">
      <formula>NOT(ISERROR(SEARCH("Контрола",A236)))</formula>
    </cfRule>
  </conditionalFormatting>
  <conditionalFormatting sqref="A236">
    <cfRule type="containsText" dxfId="6736" priority="34" operator="containsText" text="△">
      <formula>NOT(ISERROR(SEARCH("△",A236)))</formula>
    </cfRule>
  </conditionalFormatting>
  <conditionalFormatting sqref="A237">
    <cfRule type="containsText" dxfId="6735" priority="33" operator="containsText" text="Контрола">
      <formula>NOT(ISERROR(SEARCH("Контрола",A237)))</formula>
    </cfRule>
  </conditionalFormatting>
  <conditionalFormatting sqref="A238">
    <cfRule type="containsText" dxfId="6734" priority="32" operator="containsText" text="Контрола">
      <formula>NOT(ISERROR(SEARCH("Контрола",A238)))</formula>
    </cfRule>
  </conditionalFormatting>
  <conditionalFormatting sqref="A238">
    <cfRule type="containsText" dxfId="6733" priority="31" operator="containsText" text="△">
      <formula>NOT(ISERROR(SEARCH("△",A238)))</formula>
    </cfRule>
  </conditionalFormatting>
  <conditionalFormatting sqref="A239">
    <cfRule type="containsText" dxfId="6732" priority="30" operator="containsText" text="Контрола">
      <formula>NOT(ISERROR(SEARCH("Контрола",A239)))</formula>
    </cfRule>
  </conditionalFormatting>
  <conditionalFormatting sqref="A240">
    <cfRule type="containsText" dxfId="6731" priority="29" operator="containsText" text="Контрола">
      <formula>NOT(ISERROR(SEARCH("Контрола",A240)))</formula>
    </cfRule>
  </conditionalFormatting>
  <conditionalFormatting sqref="A240">
    <cfRule type="containsText" dxfId="6730" priority="28" operator="containsText" text="△">
      <formula>NOT(ISERROR(SEARCH("△",A240)))</formula>
    </cfRule>
  </conditionalFormatting>
  <conditionalFormatting sqref="A241">
    <cfRule type="containsText" dxfId="6729" priority="27" operator="containsText" text="Контрола">
      <formula>NOT(ISERROR(SEARCH("Контрола",A241)))</formula>
    </cfRule>
  </conditionalFormatting>
  <conditionalFormatting sqref="A242">
    <cfRule type="containsText" dxfId="6728" priority="26" operator="containsText" text="Контрола">
      <formula>NOT(ISERROR(SEARCH("Контрола",A242)))</formula>
    </cfRule>
  </conditionalFormatting>
  <conditionalFormatting sqref="A242">
    <cfRule type="containsText" dxfId="6727" priority="25" operator="containsText" text="△">
      <formula>NOT(ISERROR(SEARCH("△",A242)))</formula>
    </cfRule>
  </conditionalFormatting>
  <conditionalFormatting sqref="A243">
    <cfRule type="containsText" dxfId="6726" priority="24" operator="containsText" text="Контрола">
      <formula>NOT(ISERROR(SEARCH("Контрола",A243)))</formula>
    </cfRule>
  </conditionalFormatting>
  <conditionalFormatting sqref="A244">
    <cfRule type="containsText" dxfId="6725" priority="23" operator="containsText" text="Контрола">
      <formula>NOT(ISERROR(SEARCH("Контрола",A244)))</formula>
    </cfRule>
  </conditionalFormatting>
  <conditionalFormatting sqref="A244">
    <cfRule type="containsText" dxfId="6724" priority="22" operator="containsText" text="△">
      <formula>NOT(ISERROR(SEARCH("△",A244)))</formula>
    </cfRule>
  </conditionalFormatting>
  <conditionalFormatting sqref="A245">
    <cfRule type="containsText" dxfId="6723" priority="21" operator="containsText" text="Контрола">
      <formula>NOT(ISERROR(SEARCH("Контрола",A245)))</formula>
    </cfRule>
  </conditionalFormatting>
  <conditionalFormatting sqref="A246">
    <cfRule type="containsText" dxfId="6722" priority="20" operator="containsText" text="Контрола">
      <formula>NOT(ISERROR(SEARCH("Контрола",A246)))</formula>
    </cfRule>
  </conditionalFormatting>
  <conditionalFormatting sqref="A246">
    <cfRule type="containsText" dxfId="6721" priority="19" operator="containsText" text="△">
      <formula>NOT(ISERROR(SEARCH("△",A246)))</formula>
    </cfRule>
  </conditionalFormatting>
  <conditionalFormatting sqref="A247">
    <cfRule type="containsText" dxfId="6720" priority="18" operator="containsText" text="Контрола">
      <formula>NOT(ISERROR(SEARCH("Контрола",A247)))</formula>
    </cfRule>
  </conditionalFormatting>
  <conditionalFormatting sqref="A248">
    <cfRule type="containsText" dxfId="6719" priority="17" operator="containsText" text="Контрола">
      <formula>NOT(ISERROR(SEARCH("Контрола",A248)))</formula>
    </cfRule>
  </conditionalFormatting>
  <conditionalFormatting sqref="A248">
    <cfRule type="containsText" dxfId="6718" priority="16" operator="containsText" text="△">
      <formula>NOT(ISERROR(SEARCH("△",A248)))</formula>
    </cfRule>
  </conditionalFormatting>
  <conditionalFormatting sqref="A249">
    <cfRule type="containsText" dxfId="6717" priority="15" operator="containsText" text="Контрола">
      <formula>NOT(ISERROR(SEARCH("Контрола",A249)))</formula>
    </cfRule>
  </conditionalFormatting>
  <conditionalFormatting sqref="A250">
    <cfRule type="containsText" dxfId="6716" priority="14" operator="containsText" text="Контрола">
      <formula>NOT(ISERROR(SEARCH("Контрола",A250)))</formula>
    </cfRule>
  </conditionalFormatting>
  <conditionalFormatting sqref="A250">
    <cfRule type="containsText" dxfId="6715" priority="13" operator="containsText" text="△">
      <formula>NOT(ISERROR(SEARCH("△",A250)))</formula>
    </cfRule>
  </conditionalFormatting>
  <conditionalFormatting sqref="A251">
    <cfRule type="containsText" dxfId="6714" priority="12" operator="containsText" text="Контрола">
      <formula>NOT(ISERROR(SEARCH("Контрола",A251)))</formula>
    </cfRule>
  </conditionalFormatting>
  <conditionalFormatting sqref="A252">
    <cfRule type="containsText" dxfId="6713" priority="11" operator="containsText" text="Контрола">
      <formula>NOT(ISERROR(SEARCH("Контрола",A252)))</formula>
    </cfRule>
  </conditionalFormatting>
  <conditionalFormatting sqref="A252">
    <cfRule type="containsText" dxfId="6712" priority="10" operator="containsText" text="△">
      <formula>NOT(ISERROR(SEARCH("△",A252)))</formula>
    </cfRule>
  </conditionalFormatting>
  <conditionalFormatting sqref="A253">
    <cfRule type="containsText" dxfId="6711" priority="9" operator="containsText" text="Контрола">
      <formula>NOT(ISERROR(SEARCH("Контрола",A253)))</formula>
    </cfRule>
  </conditionalFormatting>
  <conditionalFormatting sqref="A254">
    <cfRule type="containsText" dxfId="6710" priority="8" operator="containsText" text="Контрола">
      <formula>NOT(ISERROR(SEARCH("Контрола",A254)))</formula>
    </cfRule>
  </conditionalFormatting>
  <conditionalFormatting sqref="A254">
    <cfRule type="containsText" dxfId="6709" priority="7" operator="containsText" text="△">
      <formula>NOT(ISERROR(SEARCH("△",A254)))</formula>
    </cfRule>
  </conditionalFormatting>
  <conditionalFormatting sqref="A255">
    <cfRule type="containsText" dxfId="6708" priority="6" operator="containsText" text="Контрола">
      <formula>NOT(ISERROR(SEARCH("Контрола",A255)))</formula>
    </cfRule>
  </conditionalFormatting>
  <conditionalFormatting sqref="A256">
    <cfRule type="containsText" dxfId="6707" priority="5" operator="containsText" text="Контрола">
      <formula>NOT(ISERROR(SEARCH("Контрола",A256)))</formula>
    </cfRule>
  </conditionalFormatting>
  <conditionalFormatting sqref="A256">
    <cfRule type="containsText" dxfId="6706" priority="4" operator="containsText" text="△">
      <formula>NOT(ISERROR(SEARCH("△",A256)))</formula>
    </cfRule>
  </conditionalFormatting>
  <conditionalFormatting sqref="A257">
    <cfRule type="containsText" dxfId="6705" priority="3" operator="containsText" text="Контрола">
      <formula>NOT(ISERROR(SEARCH("Контрола",A257)))</formula>
    </cfRule>
  </conditionalFormatting>
  <conditionalFormatting sqref="A258">
    <cfRule type="containsText" dxfId="6704" priority="2" operator="containsText" text="Контрола">
      <formula>NOT(ISERROR(SEARCH("Контрола",A258)))</formula>
    </cfRule>
  </conditionalFormatting>
  <conditionalFormatting sqref="A258">
    <cfRule type="containsText" dxfId="6703" priority="1" operator="containsText" text="△">
      <formula>NOT(ISERROR(SEARCH("△",A258)))</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B2820295-CA8A-4C64-A165-17AEA9168938}">
          <x14:formula1>
            <xm:f>siiiii!$B$16:$B$20</xm:f>
          </x14:formula1>
          <xm:sqref>A190 A73 A77 A75 A79 A151 A155 A153 A157 A91 A112 A116 A114 A118 A130 A36 A40 A38 A42 A54 A169 A171 A175 A173 A177 A194 A192 A196 A208 A210 A93 A97 A95 A99 A101 A81 A83 A87 A85 A89 A132 A136 A134 A138 A140 A120 A122 A126 A124 A128 A56 A58 A60 A62 A44 A46 A50 A48 A52 A214 A212 A216 A218 A198 A200 A204 A202 A206 A179 A159 A161 A165 A163 A167 A229 A233 A231 A235 A247 A249 A253 A251 A255 A257 A237 A239 A243 A241 A245</xm:sqref>
        </x14:dataValidation>
        <x14:dataValidation type="list" allowBlank="1" showInputMessage="1" showErrorMessage="1" xr:uid="{DBE45E5A-C663-4D75-A7E7-D8596C409B94}">
          <x14:formula1>
            <xm:f>'Организационе јединице'!$B$3:$B$20</xm:f>
          </x14:formula1>
          <xm:sqref>C4:F4</xm:sqref>
        </x14:dataValidation>
        <x14:dataValidation type="list" allowBlank="1" showInputMessage="1" showErrorMessage="1" xr:uid="{8B85C62F-5243-4A60-B6C5-5BA3CDF924EC}">
          <x14:formula1>
            <xm:f>'Листа пословних процеса'!$C$7:$C$94</xm:f>
          </x14:formula1>
          <xm:sqref>C3:F3</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258"/>
  <sheetViews>
    <sheetView view="pageBreakPreview" zoomScale="95" zoomScaleNormal="96" zoomScaleSheetLayoutView="95" workbookViewId="0">
      <selection sqref="A1:XFD1048576"/>
    </sheetView>
  </sheetViews>
  <sheetFormatPr defaultColWidth="9.1796875" defaultRowHeight="14.5" x14ac:dyDescent="0.35"/>
  <cols>
    <col min="1" max="1" width="15.17968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4"/>
  </cols>
  <sheetData>
    <row r="1" spans="1:6" ht="33.75" customHeight="1" x14ac:dyDescent="0.35">
      <c r="A1" s="211" t="s">
        <v>199</v>
      </c>
      <c r="B1" s="221"/>
      <c r="C1" s="221"/>
      <c r="D1" s="221"/>
      <c r="E1" s="221"/>
      <c r="F1" s="212"/>
    </row>
    <row r="2" spans="1:6" ht="33.75" customHeight="1" x14ac:dyDescent="0.35">
      <c r="A2" s="211" t="s">
        <v>12</v>
      </c>
      <c r="B2" s="212"/>
      <c r="C2" s="225" t="s">
        <v>197</v>
      </c>
      <c r="D2" s="225"/>
      <c r="E2" s="225"/>
      <c r="F2" s="225"/>
    </row>
    <row r="3" spans="1:6" ht="45" customHeight="1" x14ac:dyDescent="0.35">
      <c r="A3" s="201" t="str">
        <f>IF(ISNA(VLOOKUP(C3,'Сви процеси'!$B$5:$Q$74,2,0))=TRUE," ",VLOOKUP(C3,'Сви процеси'!$B$5:$Q$74,2,0))</f>
        <v xml:space="preserve"> </v>
      </c>
      <c r="B3" s="203"/>
      <c r="C3" s="226"/>
      <c r="D3" s="226"/>
      <c r="E3" s="226"/>
      <c r="F3" s="226"/>
    </row>
    <row r="4" spans="1:6" ht="37.4" customHeight="1" x14ac:dyDescent="0.35">
      <c r="A4" s="211" t="s">
        <v>200</v>
      </c>
      <c r="B4" s="212"/>
      <c r="C4" s="222"/>
      <c r="D4" s="223"/>
      <c r="E4" s="223"/>
      <c r="F4" s="224"/>
    </row>
    <row r="5" spans="1:6" x14ac:dyDescent="0.35">
      <c r="A5" s="193"/>
      <c r="B5" s="200"/>
      <c r="C5" s="200"/>
      <c r="D5" s="200"/>
      <c r="E5" s="200"/>
      <c r="F5" s="194"/>
    </row>
    <row r="6" spans="1:6" ht="32.15" customHeight="1" x14ac:dyDescent="0.35">
      <c r="A6" s="211" t="s">
        <v>201</v>
      </c>
      <c r="B6" s="212"/>
      <c r="C6" s="201" t="str">
        <f>IF(ISNA(VLOOKUP(C4,'Организационе јединице'!$B$3:$C$36,2,0))=TRUE,"     ", VLOOKUP(C4,'Организационе јединице'!$B$3:$C36,2,0))</f>
        <v xml:space="preserve">     </v>
      </c>
      <c r="D6" s="202"/>
      <c r="E6" s="202"/>
      <c r="F6" s="203"/>
    </row>
    <row r="7" spans="1:6" x14ac:dyDescent="0.35">
      <c r="A7" s="213"/>
      <c r="B7" s="199"/>
      <c r="C7" s="199"/>
      <c r="D7" s="199"/>
      <c r="E7" s="199"/>
      <c r="F7" s="214"/>
    </row>
    <row r="8" spans="1:6" ht="67.5" customHeight="1" x14ac:dyDescent="0.35">
      <c r="A8" s="38" t="s">
        <v>14</v>
      </c>
      <c r="B8" s="215" t="str">
        <f>IF(ISNA(VLOOKUP(C3,'Сви процеси'!$B$5:$Q$103,4,0))=TRUE," ",VLOOKUP(C3,'Сви процеси'!$B$5:$Q$103,4,0))</f>
        <v xml:space="preserve"> </v>
      </c>
      <c r="C8" s="216"/>
      <c r="D8" s="216"/>
      <c r="E8" s="216"/>
      <c r="F8" s="217"/>
    </row>
    <row r="9" spans="1:6" ht="26.5" customHeight="1" x14ac:dyDescent="0.35">
      <c r="A9" s="227" t="s">
        <v>202</v>
      </c>
      <c r="B9" s="218" t="str">
        <f>IF(ISNA(VLOOKUP(C3,'Сви процеси'!$B$5:$T$103,17,0))=TRUE," ",VLOOKUP(C3,'Сви процеси'!$B$5:$T$103,17,0))</f>
        <v xml:space="preserve"> </v>
      </c>
      <c r="C9" s="219"/>
      <c r="D9" s="219"/>
      <c r="E9" s="219"/>
      <c r="F9" s="220"/>
    </row>
    <row r="10" spans="1:6" ht="25.75" customHeight="1" x14ac:dyDescent="0.35">
      <c r="A10" s="228"/>
      <c r="B10" s="219" t="str">
        <f>IF(ISNA(VLOOKUP(C3,'Сви процеси'!$B$5:$T$103,18,0))=TRUE," ",VLOOKUP(C3,'Сви процеси'!$B$5:$T$103,18,0))</f>
        <v xml:space="preserve"> </v>
      </c>
      <c r="C10" s="219"/>
      <c r="D10" s="219"/>
      <c r="E10" s="219"/>
      <c r="F10" s="219"/>
    </row>
    <row r="11" spans="1:6" ht="24.65" customHeight="1" x14ac:dyDescent="0.35">
      <c r="A11" s="229"/>
      <c r="B11" s="219" t="str">
        <f>IF(ISNA(VLOOKUP(C3,'Сви процеси'!$B$5:$T$103,19,0))=TRUE," ",VLOOKUP(C3,'Сви процеси'!$B$5:$T$103,19,0))</f>
        <v xml:space="preserve"> </v>
      </c>
      <c r="C11" s="219"/>
      <c r="D11" s="219"/>
      <c r="E11" s="219"/>
      <c r="F11" s="219"/>
    </row>
    <row r="12" spans="1:6" x14ac:dyDescent="0.35">
      <c r="A12" s="199"/>
      <c r="B12" s="199"/>
      <c r="C12" s="199"/>
      <c r="D12" s="199"/>
      <c r="E12" s="199"/>
      <c r="F12" s="199"/>
    </row>
    <row r="13" spans="1:6" x14ac:dyDescent="0.35">
      <c r="A13" s="225" t="s">
        <v>203</v>
      </c>
      <c r="B13" s="225"/>
      <c r="C13" s="225"/>
      <c r="D13" s="225"/>
      <c r="E13" s="225"/>
      <c r="F13" s="225"/>
    </row>
    <row r="14" spans="1:6" ht="36" customHeight="1" x14ac:dyDescent="0.35">
      <c r="A14" s="40" t="s">
        <v>204</v>
      </c>
      <c r="B14" s="226"/>
      <c r="C14" s="226"/>
      <c r="D14" s="226"/>
      <c r="E14" s="226"/>
      <c r="F14" s="226"/>
    </row>
    <row r="15" spans="1:6" ht="117" customHeight="1" x14ac:dyDescent="0.35">
      <c r="A15" s="40" t="s">
        <v>205</v>
      </c>
      <c r="B15" s="192" t="str">
        <f>IF(ISNA(VLOOKUP(C3,'Сви процеси'!$B$5:$Q$103,3,0))=TRUE," ",VLOOKUP(C3,'Сви процеси'!$B$5:$Q$103,3,0))</f>
        <v xml:space="preserve"> </v>
      </c>
      <c r="C15" s="192"/>
      <c r="D15" s="192"/>
      <c r="E15" s="192"/>
      <c r="F15" s="192"/>
    </row>
    <row r="16" spans="1:6" ht="37.75" customHeight="1" x14ac:dyDescent="0.35">
      <c r="A16" s="40" t="s">
        <v>206</v>
      </c>
      <c r="B16" s="189"/>
      <c r="C16" s="189"/>
      <c r="D16" s="189"/>
      <c r="E16" s="189"/>
      <c r="F16" s="189"/>
    </row>
    <row r="17" spans="1:8" x14ac:dyDescent="0.35">
      <c r="A17" s="199"/>
      <c r="B17" s="199"/>
      <c r="C17" s="199"/>
      <c r="D17" s="199"/>
      <c r="E17" s="199"/>
      <c r="F17" s="199"/>
    </row>
    <row r="18" spans="1:8" ht="29" x14ac:dyDescent="0.35">
      <c r="A18" s="39" t="s">
        <v>207</v>
      </c>
      <c r="B18" s="211" t="s">
        <v>208</v>
      </c>
      <c r="C18" s="221"/>
      <c r="D18" s="221"/>
      <c r="E18" s="221"/>
      <c r="F18" s="212"/>
    </row>
    <row r="19" spans="1:8" ht="26.5" customHeight="1" x14ac:dyDescent="0.35">
      <c r="A19" s="35" t="str">
        <f>IF(ISNA(VLOOKUP(C3,'Сви процеси'!$B$5:$Q$103,5,0))=TRUE," ",VLOOKUP(C3,'Сви процеси'!$B$5:$Q$103,5,0))</f>
        <v xml:space="preserve"> </v>
      </c>
      <c r="B19" s="192" t="str">
        <f>IF(ISNA(VLOOKUP(C3,'Сви процеси'!$B$5:$Q$103,6,0))=TRUE," ",VLOOKUP(C3,'Сви процеси'!$B$5:$Q$103,6,0))</f>
        <v xml:space="preserve"> </v>
      </c>
      <c r="C19" s="192"/>
      <c r="D19" s="192"/>
      <c r="E19" s="192"/>
      <c r="F19" s="192"/>
    </row>
    <row r="20" spans="1:8" ht="27" customHeight="1" x14ac:dyDescent="0.35">
      <c r="A20" s="35" t="str">
        <f>IF(ISNA(VLOOKUP(C3,'Сви процеси'!$B$5:$Q$103,7,0))=TRUE," ",VLOOKUP(C3,'Сви процеси'!$B$5:$Q$103,7,0))</f>
        <v xml:space="preserve"> </v>
      </c>
      <c r="B20" s="192" t="str">
        <f>IF(ISNA(VLOOKUP(C3,'Сви процеси'!$B$5:$Q$103,8,0))=TRUE,"  ",VLOOKUP(C3,'Сви процеси'!$B$5:$Q$103,8,0))</f>
        <v xml:space="preserve">  </v>
      </c>
      <c r="C20" s="192"/>
      <c r="D20" s="192"/>
      <c r="E20" s="192"/>
      <c r="F20" s="192"/>
    </row>
    <row r="21" spans="1:8" ht="31.4" customHeight="1" x14ac:dyDescent="0.35">
      <c r="A21" s="35" t="str">
        <f>IF(ISNA(VLOOKUP(C3,'Сви процеси'!$B$5:$Q$103,9,0))=TRUE," ",VLOOKUP(C3,'Сви процеси'!$B$5:$Q$103,9,0))</f>
        <v xml:space="preserve"> </v>
      </c>
      <c r="B21" s="192" t="str">
        <f>IF(ISNA(VLOOKUP(C3,'Сви процеси'!$B$5:$Q$103,10,0))=TRUE," ",VLOOKUP(C3,'Сви процеси'!$B$5:$Q$103,10,0))</f>
        <v xml:space="preserve"> </v>
      </c>
      <c r="C21" s="192"/>
      <c r="D21" s="192"/>
      <c r="E21" s="192"/>
      <c r="F21" s="192"/>
    </row>
    <row r="22" spans="1:8" ht="26.5" customHeight="1" x14ac:dyDescent="0.35">
      <c r="A22" s="35" t="str">
        <f>IF(ISNA(VLOOKUP(C3,'Сви процеси'!$B$5:$Q$103,11,0))=TRUE," ",VLOOKUP(C3,'Сви процеси'!$B$5:$Q$103,11,0))</f>
        <v xml:space="preserve"> </v>
      </c>
      <c r="B22" s="192" t="str">
        <f>IF(ISNA(VLOOKUP(C3,'Сви процеси'!$B$5:$Q$103,12,0))=TRUE," ",VLOOKUP(C3,'Сви процеси'!$B$5:$Q$103,12,0))</f>
        <v xml:space="preserve"> </v>
      </c>
      <c r="C22" s="192"/>
      <c r="D22" s="192"/>
      <c r="E22" s="192"/>
      <c r="F22" s="192"/>
    </row>
    <row r="23" spans="1:8" ht="26.15" customHeight="1" x14ac:dyDescent="0.35">
      <c r="A23" s="35" t="str">
        <f>IF(ISNA(VLOOKUP(C3,'Сви процеси'!$B$5:$Q$103,13,0))=TRUE," ",VLOOKUP(C3,'Сви процеси'!$B$5:$Q$103,13,0))</f>
        <v xml:space="preserve"> </v>
      </c>
      <c r="B23" s="192" t="str">
        <f>IF(ISNA(VLOOKUP(C3,'Сви процеси'!$B$5:$Q$103,14,0))=TRUE," ",VLOOKUP(C3,'Сви процеси'!$B$5:$Q$103,14,0))</f>
        <v xml:space="preserve"> </v>
      </c>
      <c r="C23" s="192"/>
      <c r="D23" s="192"/>
      <c r="E23" s="192"/>
      <c r="F23" s="192"/>
    </row>
    <row r="24" spans="1:8" ht="26.15" customHeight="1" x14ac:dyDescent="0.35">
      <c r="A24" s="35" t="str">
        <f>IF(ISNA(VLOOKUP(C3,'Сви процеси'!$B$5:$Q$103,15,0))=TRUE," ",VLOOKUP(C3,'Сви процеси'!$B$5:$Q$103,15,0))</f>
        <v xml:space="preserve"> </v>
      </c>
      <c r="B24" s="192" t="str">
        <f>IF(ISNA(VLOOKUP(C3,'Сви процеси'!$B$5:$Q$103,16,0))=TRUE," ",VLOOKUP(C3,'Сви процеси'!$B$5:$Q$103,16,0))</f>
        <v xml:space="preserve"> </v>
      </c>
      <c r="C24" s="192"/>
      <c r="D24" s="192"/>
      <c r="E24" s="192"/>
      <c r="F24" s="192"/>
    </row>
    <row r="25" spans="1:8" ht="14.5" customHeight="1" x14ac:dyDescent="0.35">
      <c r="A25" s="202"/>
      <c r="B25" s="202"/>
      <c r="C25" s="202"/>
      <c r="D25" s="202"/>
      <c r="E25" s="202"/>
      <c r="F25" s="202"/>
    </row>
    <row r="26" spans="1:8" ht="29.5" customHeight="1" x14ac:dyDescent="0.35">
      <c r="A26" s="230" t="s">
        <v>209</v>
      </c>
      <c r="B26" s="231"/>
      <c r="C26" s="231"/>
      <c r="D26" s="231"/>
      <c r="E26" s="231"/>
      <c r="F26" s="232"/>
    </row>
    <row r="27" spans="1:8" x14ac:dyDescent="0.35">
      <c r="A27" s="199"/>
      <c r="B27" s="199"/>
      <c r="C27" s="199"/>
      <c r="D27" s="199"/>
      <c r="E27" s="199"/>
      <c r="F27" s="199"/>
    </row>
    <row r="28" spans="1:8" ht="14.5" customHeight="1" x14ac:dyDescent="0.35">
      <c r="A28" s="185" t="s">
        <v>210</v>
      </c>
      <c r="B28" s="186"/>
      <c r="C28" s="186"/>
      <c r="D28" s="186"/>
      <c r="E28" s="186"/>
      <c r="F28" s="187"/>
    </row>
    <row r="29" spans="1:8" ht="22.4" customHeight="1" x14ac:dyDescent="0.35">
      <c r="A29" s="35" t="str">
        <f>A19</f>
        <v xml:space="preserve"> </v>
      </c>
      <c r="B29" s="192" t="str">
        <f>B19</f>
        <v xml:space="preserve"> </v>
      </c>
      <c r="C29" s="192"/>
      <c r="D29" s="192"/>
      <c r="E29" s="192"/>
      <c r="F29" s="192"/>
      <c r="H29" s="15"/>
    </row>
    <row r="30" spans="1:8" x14ac:dyDescent="0.35">
      <c r="A30" s="188"/>
      <c r="B30" s="188"/>
      <c r="C30" s="188"/>
      <c r="D30" s="188"/>
      <c r="E30" s="188"/>
      <c r="F30" s="188"/>
    </row>
    <row r="31" spans="1:8" ht="110.15" customHeight="1" x14ac:dyDescent="0.35">
      <c r="A31" s="41" t="s">
        <v>211</v>
      </c>
      <c r="B31" s="189"/>
      <c r="C31" s="189"/>
      <c r="D31" s="189"/>
      <c r="E31" s="189"/>
      <c r="F31" s="189"/>
    </row>
    <row r="32" spans="1:8" x14ac:dyDescent="0.35">
      <c r="A32" s="190"/>
      <c r="B32" s="190"/>
      <c r="C32" s="190"/>
      <c r="D32" s="190"/>
      <c r="E32" s="190"/>
      <c r="F32" s="190"/>
    </row>
    <row r="33" spans="1:6" x14ac:dyDescent="0.35">
      <c r="A33" s="191" t="s">
        <v>212</v>
      </c>
      <c r="B33" s="191"/>
      <c r="C33" s="191"/>
      <c r="D33" s="191"/>
      <c r="E33" s="191"/>
      <c r="F33" s="191"/>
    </row>
    <row r="35" spans="1:6" x14ac:dyDescent="0.35">
      <c r="A35" s="36" t="s">
        <v>213</v>
      </c>
      <c r="B35" s="193" t="s">
        <v>214</v>
      </c>
      <c r="C35" s="194"/>
      <c r="D35" s="37" t="s">
        <v>215</v>
      </c>
      <c r="E35" s="110" t="s">
        <v>216</v>
      </c>
      <c r="F35" s="37" t="s">
        <v>217</v>
      </c>
    </row>
    <row r="36" spans="1:6" ht="15.65" customHeight="1" x14ac:dyDescent="0.35">
      <c r="A36" s="101" t="s">
        <v>222</v>
      </c>
      <c r="B36" s="181"/>
      <c r="C36" s="182"/>
      <c r="D36" s="179"/>
      <c r="E36" s="179"/>
      <c r="F36" s="179"/>
    </row>
    <row r="37" spans="1:6" ht="35.5" customHeight="1" x14ac:dyDescent="0.35">
      <c r="A37" s="100" t="str">
        <f>VLOOKUP(A36,siiiii!$B$16:$C$20,2,0)</f>
        <v xml:space="preserve">                                                           </v>
      </c>
      <c r="B37" s="183"/>
      <c r="C37" s="184"/>
      <c r="D37" s="180"/>
      <c r="E37" s="180"/>
      <c r="F37" s="180"/>
    </row>
    <row r="38" spans="1:6" x14ac:dyDescent="0.35">
      <c r="A38" s="101" t="s">
        <v>222</v>
      </c>
      <c r="B38" s="181"/>
      <c r="C38" s="182"/>
      <c r="D38" s="179"/>
      <c r="E38" s="179"/>
      <c r="F38" s="179"/>
    </row>
    <row r="39" spans="1:6" ht="35" customHeight="1" x14ac:dyDescent="0.35">
      <c r="A39" s="100" t="str">
        <f>VLOOKUP(A38,siiiii!$B$16:$C$20,2,0)</f>
        <v xml:space="preserve">                                                           </v>
      </c>
      <c r="B39" s="183"/>
      <c r="C39" s="184"/>
      <c r="D39" s="180"/>
      <c r="E39" s="180"/>
      <c r="F39" s="180"/>
    </row>
    <row r="40" spans="1:6" x14ac:dyDescent="0.35">
      <c r="A40" s="101" t="s">
        <v>222</v>
      </c>
      <c r="B40" s="206"/>
      <c r="C40" s="182"/>
      <c r="D40" s="179"/>
      <c r="E40" s="179"/>
      <c r="F40" s="179"/>
    </row>
    <row r="41" spans="1:6" ht="41" customHeight="1" x14ac:dyDescent="0.35">
      <c r="A41" s="100" t="str">
        <f>VLOOKUP(A40,siiiii!$B$16:$C$20,2,0)</f>
        <v xml:space="preserve">                                                           </v>
      </c>
      <c r="B41" s="183"/>
      <c r="C41" s="184"/>
      <c r="D41" s="180"/>
      <c r="E41" s="180"/>
      <c r="F41" s="180"/>
    </row>
    <row r="42" spans="1:6" x14ac:dyDescent="0.35">
      <c r="A42" s="101" t="s">
        <v>222</v>
      </c>
      <c r="B42" s="181"/>
      <c r="C42" s="182"/>
      <c r="D42" s="179"/>
      <c r="E42" s="179"/>
      <c r="F42" s="179"/>
    </row>
    <row r="43" spans="1:6" ht="39.5" customHeight="1" x14ac:dyDescent="0.35">
      <c r="A43" s="100" t="str">
        <f>VLOOKUP(A42,siiiii!$B$16:$C$20,2,0)</f>
        <v xml:space="preserve">                                                           </v>
      </c>
      <c r="B43" s="183"/>
      <c r="C43" s="184"/>
      <c r="D43" s="180"/>
      <c r="E43" s="180"/>
      <c r="F43" s="180"/>
    </row>
    <row r="44" spans="1:6" x14ac:dyDescent="0.35">
      <c r="A44" s="101" t="s">
        <v>222</v>
      </c>
      <c r="B44" s="181"/>
      <c r="C44" s="182"/>
      <c r="D44" s="179"/>
      <c r="E44" s="179"/>
      <c r="F44" s="179"/>
    </row>
    <row r="45" spans="1:6" ht="44" customHeight="1" x14ac:dyDescent="0.35">
      <c r="A45" s="100" t="str">
        <f>VLOOKUP(A44,siiiii!$B$16:$C$20,2,0)</f>
        <v xml:space="preserve">                                                           </v>
      </c>
      <c r="B45" s="183"/>
      <c r="C45" s="184"/>
      <c r="D45" s="180"/>
      <c r="E45" s="180"/>
      <c r="F45" s="180"/>
    </row>
    <row r="46" spans="1:6" ht="15.65" customHeight="1" x14ac:dyDescent="0.35">
      <c r="A46" s="101" t="s">
        <v>222</v>
      </c>
      <c r="B46" s="181"/>
      <c r="C46" s="182"/>
      <c r="D46" s="179"/>
      <c r="E46" s="179"/>
      <c r="F46" s="179"/>
    </row>
    <row r="47" spans="1:6" ht="38.5" customHeight="1" x14ac:dyDescent="0.35">
      <c r="A47" s="100" t="str">
        <f>VLOOKUP(A46,siiiii!$B$16:$C$20,2,0)</f>
        <v xml:space="preserve">                                                           </v>
      </c>
      <c r="B47" s="183"/>
      <c r="C47" s="184"/>
      <c r="D47" s="180"/>
      <c r="E47" s="180"/>
      <c r="F47" s="180"/>
    </row>
    <row r="48" spans="1:6" x14ac:dyDescent="0.35">
      <c r="A48" s="101" t="s">
        <v>222</v>
      </c>
      <c r="B48" s="181"/>
      <c r="C48" s="182"/>
      <c r="D48" s="179"/>
      <c r="E48" s="179"/>
      <c r="F48" s="179"/>
    </row>
    <row r="49" spans="1:6" ht="42" customHeight="1" x14ac:dyDescent="0.35">
      <c r="A49" s="100" t="str">
        <f>VLOOKUP(A48,siiiii!$B$16:$C$20,2,0)</f>
        <v xml:space="preserve">                                                           </v>
      </c>
      <c r="B49" s="183"/>
      <c r="C49" s="184"/>
      <c r="D49" s="180"/>
      <c r="E49" s="180"/>
      <c r="F49" s="180"/>
    </row>
    <row r="50" spans="1:6" x14ac:dyDescent="0.35">
      <c r="A50" s="101" t="s">
        <v>222</v>
      </c>
      <c r="B50" s="181"/>
      <c r="C50" s="182"/>
      <c r="D50" s="179"/>
      <c r="E50" s="179"/>
      <c r="F50" s="179"/>
    </row>
    <row r="51" spans="1:6" ht="51" customHeight="1" x14ac:dyDescent="0.35">
      <c r="A51" s="100" t="str">
        <f>VLOOKUP(A50,siiiii!$B$16:$C$20,2,0)</f>
        <v xml:space="preserve">                                                           </v>
      </c>
      <c r="B51" s="183"/>
      <c r="C51" s="184"/>
      <c r="D51" s="180"/>
      <c r="E51" s="180"/>
      <c r="F51" s="180"/>
    </row>
    <row r="52" spans="1:6" x14ac:dyDescent="0.35">
      <c r="A52" s="101" t="s">
        <v>222</v>
      </c>
      <c r="B52" s="181"/>
      <c r="C52" s="182"/>
      <c r="D52" s="179"/>
      <c r="E52" s="179"/>
      <c r="F52" s="179"/>
    </row>
    <row r="53" spans="1:6" ht="46" x14ac:dyDescent="0.35">
      <c r="A53" s="100" t="str">
        <f>VLOOKUP(A52,siiiii!$B$16:$C$20,2,0)</f>
        <v xml:space="preserve">                                                           </v>
      </c>
      <c r="B53" s="183"/>
      <c r="C53" s="184"/>
      <c r="D53" s="180"/>
      <c r="E53" s="180"/>
      <c r="F53" s="180"/>
    </row>
    <row r="54" spans="1:6" x14ac:dyDescent="0.35">
      <c r="A54" s="101" t="s">
        <v>222</v>
      </c>
      <c r="B54" s="181"/>
      <c r="C54" s="182"/>
      <c r="D54" s="209"/>
      <c r="E54" s="179"/>
      <c r="F54" s="179"/>
    </row>
    <row r="55" spans="1:6" ht="52" customHeight="1" x14ac:dyDescent="0.35">
      <c r="A55" s="100" t="str">
        <f>VLOOKUP(A54,siiiii!$B$16:$C$20,2,0)</f>
        <v xml:space="preserve">                                                           </v>
      </c>
      <c r="B55" s="183"/>
      <c r="C55" s="184"/>
      <c r="D55" s="210"/>
      <c r="E55" s="180"/>
      <c r="F55" s="180"/>
    </row>
    <row r="56" spans="1:6" ht="15.65" customHeight="1" x14ac:dyDescent="0.35">
      <c r="A56" s="101" t="s">
        <v>222</v>
      </c>
      <c r="B56" s="181"/>
      <c r="C56" s="182"/>
      <c r="D56" s="179"/>
      <c r="E56" s="179"/>
      <c r="F56" s="179"/>
    </row>
    <row r="57" spans="1:6" ht="46.5" customHeight="1" x14ac:dyDescent="0.35">
      <c r="A57" s="100" t="str">
        <f>VLOOKUP(A56,siiiii!$B$16:$C$20,2,0)</f>
        <v xml:space="preserve">                                                           </v>
      </c>
      <c r="B57" s="183"/>
      <c r="C57" s="184"/>
      <c r="D57" s="180"/>
      <c r="E57" s="180"/>
      <c r="F57" s="180"/>
    </row>
    <row r="58" spans="1:6" x14ac:dyDescent="0.35">
      <c r="A58" s="101" t="s">
        <v>222</v>
      </c>
      <c r="B58" s="181"/>
      <c r="C58" s="182"/>
      <c r="D58" s="179"/>
      <c r="E58" s="179"/>
      <c r="F58" s="179"/>
    </row>
    <row r="59" spans="1:6" ht="46" customHeight="1" x14ac:dyDescent="0.35">
      <c r="A59" s="100" t="str">
        <f>VLOOKUP(A58,siiiii!$B$16:$C$20,2,0)</f>
        <v xml:space="preserve">                                                           </v>
      </c>
      <c r="B59" s="183"/>
      <c r="C59" s="184"/>
      <c r="D59" s="180"/>
      <c r="E59" s="180"/>
      <c r="F59" s="180"/>
    </row>
    <row r="60" spans="1:6" x14ac:dyDescent="0.35">
      <c r="A60" s="101" t="s">
        <v>222</v>
      </c>
      <c r="B60" s="181"/>
      <c r="C60" s="182"/>
      <c r="D60" s="179"/>
      <c r="E60" s="179"/>
      <c r="F60" s="179"/>
    </row>
    <row r="61" spans="1:6" ht="46" x14ac:dyDescent="0.35">
      <c r="A61" s="100" t="str">
        <f>VLOOKUP(A60,siiiii!$B$16:$C$20,2,0)</f>
        <v xml:space="preserve">                                                           </v>
      </c>
      <c r="B61" s="183"/>
      <c r="C61" s="184"/>
      <c r="D61" s="180"/>
      <c r="E61" s="180"/>
      <c r="F61" s="180"/>
    </row>
    <row r="62" spans="1:6" x14ac:dyDescent="0.35">
      <c r="A62" s="101" t="s">
        <v>222</v>
      </c>
      <c r="B62" s="181"/>
      <c r="C62" s="182"/>
      <c r="D62" s="179"/>
      <c r="E62" s="179"/>
      <c r="F62" s="179"/>
    </row>
    <row r="63" spans="1:6" ht="46" x14ac:dyDescent="0.35">
      <c r="A63" s="100" t="str">
        <f>VLOOKUP(A62,siiiii!$B$16:$C$20,2,0)</f>
        <v xml:space="preserve">                                                           </v>
      </c>
      <c r="B63" s="183"/>
      <c r="C63" s="184"/>
      <c r="D63" s="180"/>
      <c r="E63" s="180"/>
      <c r="F63" s="180"/>
    </row>
    <row r="64" spans="1:6" x14ac:dyDescent="0.35">
      <c r="A64" s="199"/>
      <c r="B64" s="199"/>
      <c r="C64" s="199"/>
      <c r="D64" s="199"/>
      <c r="E64" s="199"/>
      <c r="F64" s="199"/>
    </row>
    <row r="65" spans="1:8" ht="15.75" customHeight="1" x14ac:dyDescent="0.35">
      <c r="A65" s="185" t="s">
        <v>210</v>
      </c>
      <c r="B65" s="186"/>
      <c r="C65" s="186"/>
      <c r="D65" s="186"/>
      <c r="E65" s="186"/>
      <c r="F65" s="187"/>
    </row>
    <row r="66" spans="1:8" ht="34.4" customHeight="1" x14ac:dyDescent="0.35">
      <c r="A66" s="35" t="str">
        <f>A20</f>
        <v xml:space="preserve"> </v>
      </c>
      <c r="B66" s="201" t="str">
        <f>B20</f>
        <v xml:space="preserve">  </v>
      </c>
      <c r="C66" s="202"/>
      <c r="D66" s="202"/>
      <c r="E66" s="202"/>
      <c r="F66" s="203"/>
      <c r="H66" s="15"/>
    </row>
    <row r="67" spans="1:8" x14ac:dyDescent="0.35">
      <c r="A67" s="193"/>
      <c r="B67" s="200"/>
      <c r="C67" s="200"/>
      <c r="D67" s="200"/>
      <c r="E67" s="200"/>
      <c r="F67" s="194"/>
    </row>
    <row r="68" spans="1:8" ht="110.15" customHeight="1" x14ac:dyDescent="0.35">
      <c r="A68" s="41" t="s">
        <v>211</v>
      </c>
      <c r="B68" s="189"/>
      <c r="C68" s="189"/>
      <c r="D68" s="189"/>
      <c r="E68" s="189"/>
      <c r="F68" s="189"/>
    </row>
    <row r="69" spans="1:8" x14ac:dyDescent="0.35">
      <c r="A69" s="190"/>
      <c r="B69" s="190"/>
      <c r="C69" s="190"/>
      <c r="D69" s="190"/>
      <c r="E69" s="190"/>
      <c r="F69" s="190"/>
    </row>
    <row r="70" spans="1:8" x14ac:dyDescent="0.35">
      <c r="A70" s="191" t="s">
        <v>212</v>
      </c>
      <c r="B70" s="191"/>
      <c r="C70" s="191"/>
      <c r="D70" s="191"/>
      <c r="E70" s="191"/>
      <c r="F70" s="191"/>
    </row>
    <row r="72" spans="1:8" x14ac:dyDescent="0.35">
      <c r="A72" s="37" t="s">
        <v>213</v>
      </c>
      <c r="B72" s="193" t="s">
        <v>214</v>
      </c>
      <c r="C72" s="194"/>
      <c r="D72" s="37" t="s">
        <v>215</v>
      </c>
      <c r="E72" s="110" t="s">
        <v>216</v>
      </c>
      <c r="F72" s="37" t="s">
        <v>217</v>
      </c>
    </row>
    <row r="73" spans="1:8" x14ac:dyDescent="0.35">
      <c r="A73" s="101" t="s">
        <v>222</v>
      </c>
      <c r="B73" s="181"/>
      <c r="C73" s="182"/>
      <c r="D73" s="179"/>
      <c r="E73" s="179"/>
      <c r="F73" s="179"/>
    </row>
    <row r="74" spans="1:8" ht="41" customHeight="1" x14ac:dyDescent="0.35">
      <c r="A74" s="149" t="str">
        <f>VLOOKUP(A73,siiiii!$B$16:$C$20,2,0)</f>
        <v xml:space="preserve">                                                           </v>
      </c>
      <c r="B74" s="183"/>
      <c r="C74" s="184"/>
      <c r="D74" s="180"/>
      <c r="E74" s="180"/>
      <c r="F74" s="180"/>
    </row>
    <row r="75" spans="1:8" ht="15" customHeight="1" x14ac:dyDescent="0.35">
      <c r="A75" s="101" t="s">
        <v>222</v>
      </c>
      <c r="B75" s="206"/>
      <c r="C75" s="182"/>
      <c r="D75" s="179"/>
      <c r="E75" s="179"/>
      <c r="F75" s="179"/>
    </row>
    <row r="76" spans="1:8" ht="51.5" customHeight="1" x14ac:dyDescent="0.35">
      <c r="A76" s="100" t="str">
        <f>VLOOKUP(A75,siiiii!$B$16:$C$20,2,0)</f>
        <v xml:space="preserve">                                                           </v>
      </c>
      <c r="B76" s="183"/>
      <c r="C76" s="184"/>
      <c r="D76" s="180"/>
      <c r="E76" s="180"/>
      <c r="F76" s="180"/>
    </row>
    <row r="77" spans="1:8" ht="15" customHeight="1" x14ac:dyDescent="0.35">
      <c r="A77" s="101" t="s">
        <v>222</v>
      </c>
      <c r="B77" s="181"/>
      <c r="C77" s="182"/>
      <c r="D77" s="179"/>
      <c r="E77" s="179"/>
      <c r="F77" s="179"/>
    </row>
    <row r="78" spans="1:8" ht="63" customHeight="1" x14ac:dyDescent="0.35">
      <c r="A78" s="100" t="str">
        <f>VLOOKUP(A77,siiiii!$B$16:$C$20,2,0)</f>
        <v xml:space="preserve">                                                           </v>
      </c>
      <c r="B78" s="183"/>
      <c r="C78" s="184"/>
      <c r="D78" s="180"/>
      <c r="E78" s="180"/>
      <c r="F78" s="180"/>
    </row>
    <row r="79" spans="1:8" x14ac:dyDescent="0.35">
      <c r="A79" s="101" t="s">
        <v>222</v>
      </c>
      <c r="B79" s="181"/>
      <c r="C79" s="182"/>
      <c r="D79" s="179"/>
      <c r="E79" s="179"/>
      <c r="F79" s="179"/>
    </row>
    <row r="80" spans="1:8" ht="45.75" customHeight="1" x14ac:dyDescent="0.35">
      <c r="A80" s="100" t="str">
        <f>VLOOKUP(A79,siiiii!$B$16:$C$20,2,0)</f>
        <v xml:space="preserve">                                                           </v>
      </c>
      <c r="B80" s="183"/>
      <c r="C80" s="184"/>
      <c r="D80" s="180"/>
      <c r="E80" s="180"/>
      <c r="F80" s="180"/>
    </row>
    <row r="81" spans="1:6" x14ac:dyDescent="0.35">
      <c r="A81" s="101" t="s">
        <v>222</v>
      </c>
      <c r="B81" s="181"/>
      <c r="C81" s="182"/>
      <c r="D81" s="207"/>
      <c r="E81" s="179"/>
      <c r="F81" s="179"/>
    </row>
    <row r="82" spans="1:6" ht="46" x14ac:dyDescent="0.35">
      <c r="A82" s="100" t="str">
        <f>VLOOKUP(A81,siiiii!$B$16:$C$20,2,0)</f>
        <v xml:space="preserve">                                                           </v>
      </c>
      <c r="B82" s="183"/>
      <c r="C82" s="184"/>
      <c r="D82" s="208"/>
      <c r="E82" s="180"/>
      <c r="F82" s="180"/>
    </row>
    <row r="83" spans="1:6" x14ac:dyDescent="0.35">
      <c r="A83" s="101" t="s">
        <v>222</v>
      </c>
      <c r="B83" s="181"/>
      <c r="C83" s="182"/>
      <c r="D83" s="179"/>
      <c r="E83" s="179"/>
      <c r="F83" s="179"/>
    </row>
    <row r="84" spans="1:6" ht="46" x14ac:dyDescent="0.35">
      <c r="A84" s="100" t="str">
        <f>VLOOKUP(A83,siiiii!$B$16:$C$20,2,0)</f>
        <v xml:space="preserve">                                                           </v>
      </c>
      <c r="B84" s="183"/>
      <c r="C84" s="184"/>
      <c r="D84" s="180"/>
      <c r="E84" s="180"/>
      <c r="F84" s="180"/>
    </row>
    <row r="85" spans="1:6" x14ac:dyDescent="0.35">
      <c r="A85" s="101" t="s">
        <v>222</v>
      </c>
      <c r="B85" s="181"/>
      <c r="C85" s="182"/>
      <c r="D85" s="179"/>
      <c r="E85" s="179"/>
      <c r="F85" s="179"/>
    </row>
    <row r="86" spans="1:6" ht="66" customHeight="1" x14ac:dyDescent="0.35">
      <c r="A86" s="100" t="str">
        <f>VLOOKUP(A85,siiiii!$B$16:$C$20,2,0)</f>
        <v xml:space="preserve">                                                           </v>
      </c>
      <c r="B86" s="183"/>
      <c r="C86" s="184"/>
      <c r="D86" s="180"/>
      <c r="E86" s="180"/>
      <c r="F86" s="180"/>
    </row>
    <row r="87" spans="1:6" x14ac:dyDescent="0.35">
      <c r="A87" s="101" t="s">
        <v>222</v>
      </c>
      <c r="B87" s="181"/>
      <c r="C87" s="182"/>
      <c r="D87" s="207"/>
      <c r="E87" s="179"/>
      <c r="F87" s="179"/>
    </row>
    <row r="88" spans="1:6" ht="56.25" customHeight="1" x14ac:dyDescent="0.35">
      <c r="A88" s="100" t="str">
        <f>VLOOKUP(A87,siiiii!$B$16:$C$20,2,0)</f>
        <v xml:space="preserve">                                                           </v>
      </c>
      <c r="B88" s="183"/>
      <c r="C88" s="184"/>
      <c r="D88" s="208"/>
      <c r="E88" s="180"/>
      <c r="F88" s="180"/>
    </row>
    <row r="89" spans="1:6" x14ac:dyDescent="0.35">
      <c r="A89" s="101" t="s">
        <v>222</v>
      </c>
      <c r="B89" s="181"/>
      <c r="C89" s="182"/>
      <c r="D89" s="179"/>
      <c r="E89" s="179"/>
      <c r="F89" s="179"/>
    </row>
    <row r="90" spans="1:6" ht="62" customHeight="1" x14ac:dyDescent="0.35">
      <c r="A90" s="100" t="str">
        <f>VLOOKUP(A89,siiiii!$B$16:$C$20,2,0)</f>
        <v xml:space="preserve">                                                           </v>
      </c>
      <c r="B90" s="183"/>
      <c r="C90" s="184"/>
      <c r="D90" s="180"/>
      <c r="E90" s="180"/>
      <c r="F90" s="180"/>
    </row>
    <row r="91" spans="1:6" x14ac:dyDescent="0.35">
      <c r="A91" s="101" t="s">
        <v>222</v>
      </c>
      <c r="B91" s="181"/>
      <c r="C91" s="182"/>
      <c r="D91" s="179"/>
      <c r="E91" s="179"/>
      <c r="F91" s="179"/>
    </row>
    <row r="92" spans="1:6" ht="46" x14ac:dyDescent="0.35">
      <c r="A92" s="100" t="str">
        <f>VLOOKUP(A91,siiiii!$B$16:$C$20,2,0)</f>
        <v xml:space="preserve">                                                           </v>
      </c>
      <c r="B92" s="183"/>
      <c r="C92" s="184"/>
      <c r="D92" s="180"/>
      <c r="E92" s="180"/>
      <c r="F92" s="180"/>
    </row>
    <row r="93" spans="1:6" x14ac:dyDescent="0.35">
      <c r="A93" s="101" t="s">
        <v>222</v>
      </c>
      <c r="B93" s="181"/>
      <c r="C93" s="182"/>
      <c r="D93" s="179"/>
      <c r="E93" s="179"/>
      <c r="F93" s="179"/>
    </row>
    <row r="94" spans="1:6" ht="54.5" customHeight="1" x14ac:dyDescent="0.35">
      <c r="A94" s="100" t="str">
        <f>VLOOKUP(A93,siiiii!$B$16:$C$20,2,0)</f>
        <v xml:space="preserve">                                                           </v>
      </c>
      <c r="B94" s="183"/>
      <c r="C94" s="184"/>
      <c r="D94" s="180"/>
      <c r="E94" s="180"/>
      <c r="F94" s="180"/>
    </row>
    <row r="95" spans="1:6" x14ac:dyDescent="0.35">
      <c r="A95" s="101" t="s">
        <v>222</v>
      </c>
      <c r="B95" s="181"/>
      <c r="C95" s="182"/>
      <c r="D95" s="204"/>
      <c r="E95" s="179"/>
      <c r="F95" s="179"/>
    </row>
    <row r="96" spans="1:6" ht="46" x14ac:dyDescent="0.35">
      <c r="A96" s="100" t="str">
        <f>VLOOKUP(A95,siiiii!$B$16:$C$20,2,0)</f>
        <v xml:space="preserve">                                                           </v>
      </c>
      <c r="B96" s="183"/>
      <c r="C96" s="184"/>
      <c r="D96" s="205"/>
      <c r="E96" s="180"/>
      <c r="F96" s="180"/>
    </row>
    <row r="97" spans="1:8" ht="15" customHeight="1" x14ac:dyDescent="0.35">
      <c r="A97" s="147" t="s">
        <v>222</v>
      </c>
      <c r="B97" s="181"/>
      <c r="C97" s="182"/>
      <c r="D97" s="179"/>
      <c r="E97" s="179"/>
      <c r="F97" s="179"/>
    </row>
    <row r="98" spans="1:8" ht="46.5" customHeight="1" x14ac:dyDescent="0.35">
      <c r="A98" s="148" t="str">
        <f>VLOOKUP(A97,siiiii!$B$16:$C$20,2,0)</f>
        <v xml:space="preserve">                                                           </v>
      </c>
      <c r="B98" s="183"/>
      <c r="C98" s="184"/>
      <c r="D98" s="180"/>
      <c r="E98" s="180"/>
      <c r="F98" s="180"/>
    </row>
    <row r="99" spans="1:8" ht="15" customHeight="1" x14ac:dyDescent="0.35">
      <c r="A99" s="101" t="s">
        <v>222</v>
      </c>
      <c r="B99" s="181"/>
      <c r="C99" s="182"/>
      <c r="D99" s="179"/>
      <c r="E99" s="179"/>
      <c r="F99" s="179"/>
    </row>
    <row r="100" spans="1:8" ht="63" customHeight="1" x14ac:dyDescent="0.35">
      <c r="A100" s="100" t="str">
        <f>VLOOKUP(A99,siiiii!$B$16:$C$20,2,0)</f>
        <v xml:space="preserve">                                                           </v>
      </c>
      <c r="B100" s="183"/>
      <c r="C100" s="184"/>
      <c r="D100" s="180"/>
      <c r="E100" s="180"/>
      <c r="F100" s="180"/>
    </row>
    <row r="101" spans="1:8" x14ac:dyDescent="0.35">
      <c r="A101" s="101" t="s">
        <v>222</v>
      </c>
      <c r="B101" s="181"/>
      <c r="C101" s="182"/>
      <c r="D101" s="179"/>
      <c r="E101" s="179"/>
      <c r="F101" s="179"/>
    </row>
    <row r="102" spans="1:8" ht="46" x14ac:dyDescent="0.35">
      <c r="A102" s="100" t="str">
        <f>VLOOKUP(A101,siiiii!$B$16:$C$20,2,0)</f>
        <v xml:space="preserve">                                                           </v>
      </c>
      <c r="B102" s="183"/>
      <c r="C102" s="184"/>
      <c r="D102" s="180"/>
      <c r="E102" s="180"/>
      <c r="F102" s="180"/>
    </row>
    <row r="104" spans="1:8" ht="15.75" customHeight="1" x14ac:dyDescent="0.35">
      <c r="A104" s="185" t="s">
        <v>210</v>
      </c>
      <c r="B104" s="186"/>
      <c r="C104" s="186"/>
      <c r="D104" s="186"/>
      <c r="E104" s="186"/>
      <c r="F104" s="187"/>
    </row>
    <row r="105" spans="1:8" ht="34.4" customHeight="1" x14ac:dyDescent="0.35">
      <c r="A105" s="35" t="str">
        <f>A21</f>
        <v xml:space="preserve"> </v>
      </c>
      <c r="B105" s="192" t="str">
        <f>B21</f>
        <v xml:space="preserve"> </v>
      </c>
      <c r="C105" s="192"/>
      <c r="D105" s="192"/>
      <c r="E105" s="192"/>
      <c r="F105" s="192"/>
      <c r="H105" s="15"/>
    </row>
    <row r="106" spans="1:8" x14ac:dyDescent="0.35">
      <c r="A106" s="188"/>
      <c r="B106" s="188"/>
      <c r="C106" s="188"/>
      <c r="D106" s="188"/>
      <c r="E106" s="188"/>
      <c r="F106" s="188"/>
    </row>
    <row r="107" spans="1:8" ht="107" customHeight="1" x14ac:dyDescent="0.35">
      <c r="A107" s="41" t="s">
        <v>211</v>
      </c>
      <c r="B107" s="189"/>
      <c r="C107" s="189"/>
      <c r="D107" s="189"/>
      <c r="E107" s="189"/>
      <c r="F107" s="189"/>
    </row>
    <row r="108" spans="1:8" x14ac:dyDescent="0.35">
      <c r="A108" s="190"/>
      <c r="B108" s="190"/>
      <c r="C108" s="190"/>
      <c r="D108" s="190"/>
      <c r="E108" s="190"/>
      <c r="F108" s="190"/>
    </row>
    <row r="109" spans="1:8" x14ac:dyDescent="0.35">
      <c r="A109" s="191" t="s">
        <v>212</v>
      </c>
      <c r="B109" s="191"/>
      <c r="C109" s="191"/>
      <c r="D109" s="191"/>
      <c r="E109" s="191"/>
      <c r="F109" s="191"/>
    </row>
    <row r="111" spans="1:8" x14ac:dyDescent="0.35">
      <c r="A111" s="37" t="s">
        <v>213</v>
      </c>
      <c r="B111" s="193" t="s">
        <v>214</v>
      </c>
      <c r="C111" s="194"/>
      <c r="D111" s="37" t="s">
        <v>215</v>
      </c>
      <c r="E111" s="110" t="s">
        <v>216</v>
      </c>
      <c r="F111" s="37" t="s">
        <v>217</v>
      </c>
    </row>
    <row r="112" spans="1:8" x14ac:dyDescent="0.35">
      <c r="A112" s="101" t="s">
        <v>222</v>
      </c>
      <c r="B112" s="181"/>
      <c r="C112" s="182"/>
      <c r="D112" s="179"/>
      <c r="E112" s="179"/>
      <c r="F112" s="179"/>
    </row>
    <row r="113" spans="1:6" ht="46" x14ac:dyDescent="0.35">
      <c r="A113" s="149" t="str">
        <f>VLOOKUP(A112,siiiii!$B$16:$C$20,2,0)</f>
        <v xml:space="preserve">                                                           </v>
      </c>
      <c r="B113" s="183"/>
      <c r="C113" s="184"/>
      <c r="D113" s="180"/>
      <c r="E113" s="180"/>
      <c r="F113" s="180"/>
    </row>
    <row r="114" spans="1:6" x14ac:dyDescent="0.35">
      <c r="A114" s="101" t="s">
        <v>222</v>
      </c>
      <c r="B114" s="195"/>
      <c r="C114" s="196"/>
      <c r="D114" s="179"/>
      <c r="E114" s="179"/>
      <c r="F114" s="179"/>
    </row>
    <row r="115" spans="1:6" ht="66.75" customHeight="1" x14ac:dyDescent="0.35">
      <c r="A115" s="100" t="str">
        <f>VLOOKUP(A114,siiiii!$B$16:$C$20,2,0)</f>
        <v xml:space="preserve">                                                           </v>
      </c>
      <c r="B115" s="197"/>
      <c r="C115" s="198"/>
      <c r="D115" s="180"/>
      <c r="E115" s="180"/>
      <c r="F115" s="180"/>
    </row>
    <row r="116" spans="1:6" x14ac:dyDescent="0.35">
      <c r="A116" s="101" t="s">
        <v>222</v>
      </c>
      <c r="B116" s="181"/>
      <c r="C116" s="182"/>
      <c r="D116" s="179"/>
      <c r="E116" s="179"/>
      <c r="F116" s="179"/>
    </row>
    <row r="117" spans="1:6" ht="46.5" customHeight="1" x14ac:dyDescent="0.35">
      <c r="A117" s="100" t="str">
        <f>VLOOKUP(A116,siiiii!$B$16:$C$20,2,0)</f>
        <v xml:space="preserve">                                                           </v>
      </c>
      <c r="B117" s="183"/>
      <c r="C117" s="184"/>
      <c r="D117" s="180"/>
      <c r="E117" s="180"/>
      <c r="F117" s="180"/>
    </row>
    <row r="118" spans="1:6" x14ac:dyDescent="0.35">
      <c r="A118" s="101" t="s">
        <v>222</v>
      </c>
      <c r="B118" s="181"/>
      <c r="C118" s="182"/>
      <c r="D118" s="179"/>
      <c r="E118" s="179"/>
      <c r="F118" s="179"/>
    </row>
    <row r="119" spans="1:6" ht="74.25" customHeight="1" x14ac:dyDescent="0.35">
      <c r="A119" s="100" t="str">
        <f>VLOOKUP(A118,siiiii!$B$16:$C$20,2,0)</f>
        <v xml:space="preserve">                                                           </v>
      </c>
      <c r="B119" s="183"/>
      <c r="C119" s="184"/>
      <c r="D119" s="180"/>
      <c r="E119" s="180"/>
      <c r="F119" s="180"/>
    </row>
    <row r="120" spans="1:6" x14ac:dyDescent="0.35">
      <c r="A120" s="101" t="s">
        <v>222</v>
      </c>
      <c r="B120" s="181"/>
      <c r="C120" s="182"/>
      <c r="D120" s="179"/>
      <c r="E120" s="179"/>
      <c r="F120" s="179"/>
    </row>
    <row r="121" spans="1:6" ht="46" x14ac:dyDescent="0.35">
      <c r="A121" s="100" t="str">
        <f>VLOOKUP(A120,siiiii!$B$16:$C$20,2,0)</f>
        <v xml:space="preserve">                                                           </v>
      </c>
      <c r="B121" s="183"/>
      <c r="C121" s="184"/>
      <c r="D121" s="180"/>
      <c r="E121" s="180"/>
      <c r="F121" s="180"/>
    </row>
    <row r="122" spans="1:6" x14ac:dyDescent="0.35">
      <c r="A122" s="101" t="s">
        <v>222</v>
      </c>
      <c r="B122" s="181"/>
      <c r="C122" s="182"/>
      <c r="D122" s="179"/>
      <c r="E122" s="179"/>
      <c r="F122" s="179"/>
    </row>
    <row r="123" spans="1:6" ht="46" x14ac:dyDescent="0.35">
      <c r="A123" s="100" t="str">
        <f>VLOOKUP(A122,siiiii!$B$16:$C$20,2,0)</f>
        <v xml:space="preserve">                                                           </v>
      </c>
      <c r="B123" s="183"/>
      <c r="C123" s="184"/>
      <c r="D123" s="180"/>
      <c r="E123" s="180"/>
      <c r="F123" s="180"/>
    </row>
    <row r="124" spans="1:6" x14ac:dyDescent="0.35">
      <c r="A124" s="101" t="s">
        <v>222</v>
      </c>
      <c r="B124" s="181"/>
      <c r="C124" s="182"/>
      <c r="D124" s="179"/>
      <c r="E124" s="179"/>
      <c r="F124" s="179"/>
    </row>
    <row r="125" spans="1:6" ht="46.5" customHeight="1" x14ac:dyDescent="0.35">
      <c r="A125" s="100" t="str">
        <f>VLOOKUP(A124,siiiii!$B$16:$C$20,2,0)</f>
        <v xml:space="preserve">                                                           </v>
      </c>
      <c r="B125" s="183"/>
      <c r="C125" s="184"/>
      <c r="D125" s="180"/>
      <c r="E125" s="180"/>
      <c r="F125" s="180"/>
    </row>
    <row r="126" spans="1:6" x14ac:dyDescent="0.35">
      <c r="A126" s="101" t="s">
        <v>222</v>
      </c>
      <c r="B126" s="181"/>
      <c r="C126" s="182"/>
      <c r="D126" s="179"/>
      <c r="E126" s="179"/>
      <c r="F126" s="179"/>
    </row>
    <row r="127" spans="1:6" ht="79.5" customHeight="1" x14ac:dyDescent="0.35">
      <c r="A127" s="100" t="str">
        <f>VLOOKUP(A126,siiiii!$B$16:$C$20,2,0)</f>
        <v xml:space="preserve">                                                           </v>
      </c>
      <c r="B127" s="183"/>
      <c r="C127" s="184"/>
      <c r="D127" s="180"/>
      <c r="E127" s="180"/>
      <c r="F127" s="180"/>
    </row>
    <row r="128" spans="1:6" x14ac:dyDescent="0.35">
      <c r="A128" s="101" t="s">
        <v>222</v>
      </c>
      <c r="B128" s="181"/>
      <c r="C128" s="182"/>
      <c r="D128" s="179"/>
      <c r="E128" s="179"/>
      <c r="F128" s="179"/>
    </row>
    <row r="129" spans="1:8" ht="46.5" customHeight="1" x14ac:dyDescent="0.35">
      <c r="A129" s="100" t="str">
        <f>VLOOKUP(A128,siiiii!$B$16:$C$20,2,0)</f>
        <v xml:space="preserve">                                                           </v>
      </c>
      <c r="B129" s="183"/>
      <c r="C129" s="184"/>
      <c r="D129" s="180"/>
      <c r="E129" s="180"/>
      <c r="F129" s="180"/>
    </row>
    <row r="130" spans="1:8" x14ac:dyDescent="0.35">
      <c r="A130" s="101" t="s">
        <v>222</v>
      </c>
      <c r="B130" s="181"/>
      <c r="C130" s="182"/>
      <c r="D130" s="179"/>
      <c r="E130" s="179"/>
      <c r="F130" s="179"/>
    </row>
    <row r="131" spans="1:8" ht="55" customHeight="1" x14ac:dyDescent="0.35">
      <c r="A131" s="100" t="str">
        <f>VLOOKUP(A130,siiiii!$B$16:$C$20,2,0)</f>
        <v xml:space="preserve">                                                           </v>
      </c>
      <c r="B131" s="183"/>
      <c r="C131" s="184"/>
      <c r="D131" s="180"/>
      <c r="E131" s="180"/>
      <c r="F131" s="180"/>
    </row>
    <row r="132" spans="1:8" x14ac:dyDescent="0.35">
      <c r="A132" s="101" t="s">
        <v>222</v>
      </c>
      <c r="B132" s="181"/>
      <c r="C132" s="182"/>
      <c r="D132" s="179"/>
      <c r="E132" s="179"/>
      <c r="F132" s="179"/>
    </row>
    <row r="133" spans="1:8" ht="46" x14ac:dyDescent="0.35">
      <c r="A133" s="100" t="str">
        <f>VLOOKUP(A132,siiiii!$B$16:$C$20,2,0)</f>
        <v xml:space="preserve">                                                           </v>
      </c>
      <c r="B133" s="183"/>
      <c r="C133" s="184"/>
      <c r="D133" s="180"/>
      <c r="E133" s="180"/>
      <c r="F133" s="180"/>
    </row>
    <row r="134" spans="1:8" x14ac:dyDescent="0.35">
      <c r="A134" s="101" t="s">
        <v>222</v>
      </c>
      <c r="B134" s="181"/>
      <c r="C134" s="182"/>
      <c r="D134" s="179"/>
      <c r="E134" s="179"/>
      <c r="F134" s="179"/>
    </row>
    <row r="135" spans="1:8" ht="46.5" customHeight="1" x14ac:dyDescent="0.35">
      <c r="A135" s="100" t="str">
        <f>VLOOKUP(A134,siiiii!$B$16:$C$20,2,0)</f>
        <v xml:space="preserve">                                                           </v>
      </c>
      <c r="B135" s="183"/>
      <c r="C135" s="184"/>
      <c r="D135" s="180"/>
      <c r="E135" s="180"/>
      <c r="F135" s="180"/>
    </row>
    <row r="136" spans="1:8" x14ac:dyDescent="0.35">
      <c r="A136" s="101" t="s">
        <v>222</v>
      </c>
      <c r="B136" s="181"/>
      <c r="C136" s="182"/>
      <c r="D136" s="179"/>
      <c r="E136" s="179"/>
      <c r="F136" s="179"/>
    </row>
    <row r="137" spans="1:8" ht="46" x14ac:dyDescent="0.35">
      <c r="A137" s="100" t="str">
        <f>VLOOKUP(A136,siiiii!$B$16:$C$20,2,0)</f>
        <v xml:space="preserve">                                                           </v>
      </c>
      <c r="B137" s="183"/>
      <c r="C137" s="184"/>
      <c r="D137" s="180"/>
      <c r="E137" s="180"/>
      <c r="F137" s="180"/>
    </row>
    <row r="138" spans="1:8" x14ac:dyDescent="0.35">
      <c r="A138" s="101" t="s">
        <v>222</v>
      </c>
      <c r="B138" s="181"/>
      <c r="C138" s="182"/>
      <c r="D138" s="179"/>
      <c r="E138" s="179"/>
      <c r="F138" s="179"/>
    </row>
    <row r="139" spans="1:8" ht="46" x14ac:dyDescent="0.35">
      <c r="A139" s="100" t="str">
        <f>VLOOKUP(A138,siiiii!$B$16:$C$20,2,0)</f>
        <v xml:space="preserve">                                                           </v>
      </c>
      <c r="B139" s="183"/>
      <c r="C139" s="184"/>
      <c r="D139" s="180"/>
      <c r="E139" s="180"/>
      <c r="F139" s="180"/>
    </row>
    <row r="140" spans="1:8" x14ac:dyDescent="0.35">
      <c r="A140" s="101" t="s">
        <v>222</v>
      </c>
      <c r="B140" s="181"/>
      <c r="C140" s="182"/>
      <c r="D140" s="179"/>
      <c r="E140" s="179"/>
      <c r="F140" s="179"/>
    </row>
    <row r="141" spans="1:8" ht="46" x14ac:dyDescent="0.35">
      <c r="A141" s="100" t="str">
        <f>VLOOKUP(A140,siiiii!$B$16:$C$20,2,0)</f>
        <v xml:space="preserve">                                                           </v>
      </c>
      <c r="B141" s="183"/>
      <c r="C141" s="184"/>
      <c r="D141" s="180"/>
      <c r="E141" s="180"/>
      <c r="F141" s="180"/>
    </row>
    <row r="143" spans="1:8" ht="15.75" customHeight="1" x14ac:dyDescent="0.35">
      <c r="A143" s="185" t="s">
        <v>223</v>
      </c>
      <c r="B143" s="186"/>
      <c r="C143" s="186"/>
      <c r="D143" s="186"/>
      <c r="E143" s="186"/>
      <c r="F143" s="187"/>
    </row>
    <row r="144" spans="1:8" ht="34.4" customHeight="1" x14ac:dyDescent="0.35">
      <c r="A144" s="35" t="str">
        <f>A22</f>
        <v xml:space="preserve"> </v>
      </c>
      <c r="B144" s="192" t="str">
        <f>B22</f>
        <v xml:space="preserve"> </v>
      </c>
      <c r="C144" s="192"/>
      <c r="D144" s="192"/>
      <c r="E144" s="192"/>
      <c r="F144" s="192"/>
      <c r="H144" s="15"/>
    </row>
    <row r="145" spans="1:6" x14ac:dyDescent="0.35">
      <c r="A145" s="188"/>
      <c r="B145" s="188"/>
      <c r="C145" s="188"/>
      <c r="D145" s="188"/>
      <c r="E145" s="188"/>
      <c r="F145" s="188"/>
    </row>
    <row r="146" spans="1:6" ht="110.15" customHeight="1" x14ac:dyDescent="0.35">
      <c r="A146" s="41" t="s">
        <v>211</v>
      </c>
      <c r="B146" s="189"/>
      <c r="C146" s="189"/>
      <c r="D146" s="189"/>
      <c r="E146" s="189"/>
      <c r="F146" s="189"/>
    </row>
    <row r="147" spans="1:6" x14ac:dyDescent="0.35">
      <c r="A147" s="190"/>
      <c r="B147" s="190"/>
      <c r="C147" s="190"/>
      <c r="D147" s="190"/>
      <c r="E147" s="190"/>
      <c r="F147" s="190"/>
    </row>
    <row r="148" spans="1:6" ht="15" customHeight="1" x14ac:dyDescent="0.35">
      <c r="A148" s="191" t="s">
        <v>212</v>
      </c>
      <c r="B148" s="191"/>
      <c r="C148" s="191"/>
      <c r="D148" s="191"/>
      <c r="E148" s="191"/>
      <c r="F148" s="191"/>
    </row>
    <row r="150" spans="1:6" x14ac:dyDescent="0.35">
      <c r="A150" s="37" t="s">
        <v>213</v>
      </c>
      <c r="B150" s="193" t="s">
        <v>214</v>
      </c>
      <c r="C150" s="194"/>
      <c r="D150" s="37" t="s">
        <v>215</v>
      </c>
      <c r="E150" s="110" t="s">
        <v>216</v>
      </c>
      <c r="F150" s="37" t="s">
        <v>217</v>
      </c>
    </row>
    <row r="151" spans="1:6" x14ac:dyDescent="0.35">
      <c r="A151" s="101" t="s">
        <v>222</v>
      </c>
      <c r="B151" s="181"/>
      <c r="C151" s="182"/>
      <c r="D151" s="179"/>
      <c r="E151" s="179"/>
      <c r="F151" s="179"/>
    </row>
    <row r="152" spans="1:6" ht="46" x14ac:dyDescent="0.35">
      <c r="A152" s="100" t="str">
        <f>VLOOKUP(A151,siiiii!$B$16:$C$20,2,0)</f>
        <v xml:space="preserve">                                                           </v>
      </c>
      <c r="B152" s="183"/>
      <c r="C152" s="184"/>
      <c r="D152" s="180"/>
      <c r="E152" s="180"/>
      <c r="F152" s="180"/>
    </row>
    <row r="153" spans="1:6" x14ac:dyDescent="0.35">
      <c r="A153" s="101" t="s">
        <v>222</v>
      </c>
      <c r="B153" s="181"/>
      <c r="C153" s="182"/>
      <c r="D153" s="179"/>
      <c r="E153" s="179"/>
      <c r="F153" s="179"/>
    </row>
    <row r="154" spans="1:6" ht="46" x14ac:dyDescent="0.35">
      <c r="A154" s="100" t="str">
        <f>VLOOKUP(A153,siiiii!$B$16:$C$20,2,0)</f>
        <v xml:space="preserve">                                                           </v>
      </c>
      <c r="B154" s="183"/>
      <c r="C154" s="184"/>
      <c r="D154" s="180"/>
      <c r="E154" s="180"/>
      <c r="F154" s="180"/>
    </row>
    <row r="155" spans="1:6" x14ac:dyDescent="0.35">
      <c r="A155" s="101" t="s">
        <v>222</v>
      </c>
      <c r="B155" s="181"/>
      <c r="C155" s="182"/>
      <c r="D155" s="179"/>
      <c r="E155" s="179"/>
      <c r="F155" s="179"/>
    </row>
    <row r="156" spans="1:6" ht="46" x14ac:dyDescent="0.35">
      <c r="A156" s="100" t="str">
        <f>VLOOKUP(A155,siiiii!$B$16:$C$20,2,0)</f>
        <v xml:space="preserve">                                                           </v>
      </c>
      <c r="B156" s="183"/>
      <c r="C156" s="184"/>
      <c r="D156" s="180"/>
      <c r="E156" s="180"/>
      <c r="F156" s="180"/>
    </row>
    <row r="157" spans="1:6" x14ac:dyDescent="0.35">
      <c r="A157" s="101" t="s">
        <v>222</v>
      </c>
      <c r="B157" s="181"/>
      <c r="C157" s="182"/>
      <c r="D157" s="179"/>
      <c r="E157" s="179"/>
      <c r="F157" s="179"/>
    </row>
    <row r="158" spans="1:6" ht="46" x14ac:dyDescent="0.35">
      <c r="A158" s="100" t="str">
        <f>VLOOKUP(A157,siiiii!$B$16:$C$20,2,0)</f>
        <v xml:space="preserve">                                                           </v>
      </c>
      <c r="B158" s="183"/>
      <c r="C158" s="184"/>
      <c r="D158" s="180"/>
      <c r="E158" s="180"/>
      <c r="F158" s="180"/>
    </row>
    <row r="159" spans="1:6" x14ac:dyDescent="0.35">
      <c r="A159" s="101" t="s">
        <v>222</v>
      </c>
      <c r="B159" s="181"/>
      <c r="C159" s="182"/>
      <c r="D159" s="179"/>
      <c r="E159" s="179"/>
      <c r="F159" s="179"/>
    </row>
    <row r="160" spans="1:6" ht="46" x14ac:dyDescent="0.35">
      <c r="A160" s="100" t="str">
        <f>VLOOKUP(A159,siiiii!$B$16:$C$20,2,0)</f>
        <v xml:space="preserve">                                                           </v>
      </c>
      <c r="B160" s="183"/>
      <c r="C160" s="184"/>
      <c r="D160" s="180"/>
      <c r="E160" s="180"/>
      <c r="F160" s="180"/>
    </row>
    <row r="161" spans="1:6" x14ac:dyDescent="0.35">
      <c r="A161" s="101" t="s">
        <v>222</v>
      </c>
      <c r="B161" s="181"/>
      <c r="C161" s="182"/>
      <c r="D161" s="179"/>
      <c r="E161" s="179"/>
      <c r="F161" s="179"/>
    </row>
    <row r="162" spans="1:6" ht="46" x14ac:dyDescent="0.35">
      <c r="A162" s="100" t="str">
        <f>VLOOKUP(A161,siiiii!$B$16:$C$20,2,0)</f>
        <v xml:space="preserve">                                                           </v>
      </c>
      <c r="B162" s="183"/>
      <c r="C162" s="184"/>
      <c r="D162" s="180"/>
      <c r="E162" s="180"/>
      <c r="F162" s="180"/>
    </row>
    <row r="163" spans="1:6" x14ac:dyDescent="0.35">
      <c r="A163" s="101" t="s">
        <v>222</v>
      </c>
      <c r="B163" s="181"/>
      <c r="C163" s="182"/>
      <c r="D163" s="179"/>
      <c r="E163" s="179"/>
      <c r="F163" s="179"/>
    </row>
    <row r="164" spans="1:6" ht="46" x14ac:dyDescent="0.35">
      <c r="A164" s="100" t="str">
        <f>VLOOKUP(A163,siiiii!$B$16:$C$20,2,0)</f>
        <v xml:space="preserve">                                                           </v>
      </c>
      <c r="B164" s="183"/>
      <c r="C164" s="184"/>
      <c r="D164" s="180"/>
      <c r="E164" s="180"/>
      <c r="F164" s="180"/>
    </row>
    <row r="165" spans="1:6" x14ac:dyDescent="0.35">
      <c r="A165" s="101" t="s">
        <v>222</v>
      </c>
      <c r="B165" s="181"/>
      <c r="C165" s="182"/>
      <c r="D165" s="179"/>
      <c r="E165" s="179"/>
      <c r="F165" s="179"/>
    </row>
    <row r="166" spans="1:6" ht="51.75" customHeight="1" x14ac:dyDescent="0.35">
      <c r="A166" s="100" t="str">
        <f>VLOOKUP(A165,siiiii!$B$16:$C$20,2,0)</f>
        <v xml:space="preserve">                                                           </v>
      </c>
      <c r="B166" s="183"/>
      <c r="C166" s="184"/>
      <c r="D166" s="180"/>
      <c r="E166" s="180"/>
      <c r="F166" s="180"/>
    </row>
    <row r="167" spans="1:6" x14ac:dyDescent="0.35">
      <c r="A167" s="101" t="s">
        <v>222</v>
      </c>
      <c r="B167" s="181"/>
      <c r="C167" s="182"/>
      <c r="D167" s="179"/>
      <c r="E167" s="179"/>
      <c r="F167" s="179"/>
    </row>
    <row r="168" spans="1:6" ht="46" x14ac:dyDescent="0.35">
      <c r="A168" s="100" t="str">
        <f>VLOOKUP(A167,siiiii!$B$16:$C$20,2,0)</f>
        <v xml:space="preserve">                                                           </v>
      </c>
      <c r="B168" s="183"/>
      <c r="C168" s="184"/>
      <c r="D168" s="180"/>
      <c r="E168" s="180"/>
      <c r="F168" s="180"/>
    </row>
    <row r="169" spans="1:6" x14ac:dyDescent="0.35">
      <c r="A169" s="101" t="s">
        <v>222</v>
      </c>
      <c r="B169" s="181"/>
      <c r="C169" s="182"/>
      <c r="D169" s="179"/>
      <c r="E169" s="179"/>
      <c r="F169" s="179"/>
    </row>
    <row r="170" spans="1:6" ht="46" x14ac:dyDescent="0.35">
      <c r="A170" s="100" t="str">
        <f>VLOOKUP(A169,siiiii!$B$16:$C$20,2,0)</f>
        <v xml:space="preserve">                                                           </v>
      </c>
      <c r="B170" s="183"/>
      <c r="C170" s="184"/>
      <c r="D170" s="180"/>
      <c r="E170" s="180"/>
      <c r="F170" s="180"/>
    </row>
    <row r="171" spans="1:6" x14ac:dyDescent="0.35">
      <c r="A171" s="101" t="s">
        <v>222</v>
      </c>
      <c r="B171" s="181"/>
      <c r="C171" s="182"/>
      <c r="D171" s="179"/>
      <c r="E171" s="179"/>
      <c r="F171" s="179"/>
    </row>
    <row r="172" spans="1:6" ht="46" x14ac:dyDescent="0.35">
      <c r="A172" s="100" t="str">
        <f>VLOOKUP(A171,siiiii!$B$16:$C$20,2,0)</f>
        <v xml:space="preserve">                                                           </v>
      </c>
      <c r="B172" s="183"/>
      <c r="C172" s="184"/>
      <c r="D172" s="180"/>
      <c r="E172" s="180"/>
      <c r="F172" s="180"/>
    </row>
    <row r="173" spans="1:6" x14ac:dyDescent="0.35">
      <c r="A173" s="101" t="s">
        <v>222</v>
      </c>
      <c r="B173" s="181"/>
      <c r="C173" s="182"/>
      <c r="D173" s="179"/>
      <c r="E173" s="179"/>
      <c r="F173" s="179"/>
    </row>
    <row r="174" spans="1:6" ht="46" x14ac:dyDescent="0.35">
      <c r="A174" s="100" t="str">
        <f>VLOOKUP(A173,siiiii!$B$16:$C$20,2,0)</f>
        <v xml:space="preserve">                                                           </v>
      </c>
      <c r="B174" s="183"/>
      <c r="C174" s="184"/>
      <c r="D174" s="180"/>
      <c r="E174" s="180"/>
      <c r="F174" s="180"/>
    </row>
    <row r="175" spans="1:6" x14ac:dyDescent="0.35">
      <c r="A175" s="101" t="s">
        <v>222</v>
      </c>
      <c r="B175" s="181"/>
      <c r="C175" s="182"/>
      <c r="D175" s="179"/>
      <c r="E175" s="179"/>
      <c r="F175" s="179"/>
    </row>
    <row r="176" spans="1:6" ht="46" x14ac:dyDescent="0.35">
      <c r="A176" s="100" t="str">
        <f>VLOOKUP(A175,siiiii!$B$16:$C$20,2,0)</f>
        <v xml:space="preserve">                                                           </v>
      </c>
      <c r="B176" s="183"/>
      <c r="C176" s="184"/>
      <c r="D176" s="180"/>
      <c r="E176" s="180"/>
      <c r="F176" s="180"/>
    </row>
    <row r="177" spans="1:8" x14ac:dyDescent="0.35">
      <c r="A177" s="101" t="s">
        <v>222</v>
      </c>
      <c r="B177" s="181"/>
      <c r="C177" s="182"/>
      <c r="D177" s="179"/>
      <c r="E177" s="179"/>
      <c r="F177" s="179"/>
    </row>
    <row r="178" spans="1:8" ht="46" x14ac:dyDescent="0.35">
      <c r="A178" s="100" t="str">
        <f>VLOOKUP(A177,siiiii!$B$16:$C$20,2,0)</f>
        <v xml:space="preserve">                                                           </v>
      </c>
      <c r="B178" s="183"/>
      <c r="C178" s="184"/>
      <c r="D178" s="180"/>
      <c r="E178" s="180"/>
      <c r="F178" s="180"/>
    </row>
    <row r="179" spans="1:8" x14ac:dyDescent="0.35">
      <c r="A179" s="101" t="s">
        <v>222</v>
      </c>
      <c r="B179" s="181"/>
      <c r="C179" s="182"/>
      <c r="D179" s="179"/>
      <c r="E179" s="179"/>
      <c r="F179" s="179"/>
    </row>
    <row r="180" spans="1:8" ht="46" x14ac:dyDescent="0.35">
      <c r="A180" s="100" t="str">
        <f>VLOOKUP(A179,siiiii!$B$16:$C$20,2,0)</f>
        <v xml:space="preserve">                                                           </v>
      </c>
      <c r="B180" s="183"/>
      <c r="C180" s="184"/>
      <c r="D180" s="180"/>
      <c r="E180" s="180"/>
      <c r="F180" s="180"/>
    </row>
    <row r="182" spans="1:8" ht="15.75" customHeight="1" x14ac:dyDescent="0.35">
      <c r="A182" s="185" t="s">
        <v>223</v>
      </c>
      <c r="B182" s="186"/>
      <c r="C182" s="186"/>
      <c r="D182" s="186"/>
      <c r="E182" s="186"/>
      <c r="F182" s="187"/>
    </row>
    <row r="183" spans="1:8" ht="34.4" customHeight="1" x14ac:dyDescent="0.35">
      <c r="A183" s="35" t="str">
        <f>A23</f>
        <v xml:space="preserve"> </v>
      </c>
      <c r="B183" s="192" t="str">
        <f>B23</f>
        <v xml:space="preserve"> </v>
      </c>
      <c r="C183" s="192"/>
      <c r="D183" s="192"/>
      <c r="E183" s="192"/>
      <c r="F183" s="192"/>
      <c r="H183" s="15"/>
    </row>
    <row r="184" spans="1:8" x14ac:dyDescent="0.35">
      <c r="A184" s="188"/>
      <c r="B184" s="188"/>
      <c r="C184" s="188"/>
      <c r="D184" s="188"/>
      <c r="E184" s="188"/>
      <c r="F184" s="188"/>
    </row>
    <row r="185" spans="1:8" ht="110.15" customHeight="1" x14ac:dyDescent="0.35">
      <c r="A185" s="41" t="s">
        <v>211</v>
      </c>
      <c r="B185" s="189"/>
      <c r="C185" s="189"/>
      <c r="D185" s="189"/>
      <c r="E185" s="189"/>
      <c r="F185" s="189"/>
    </row>
    <row r="186" spans="1:8" x14ac:dyDescent="0.35">
      <c r="A186" s="190"/>
      <c r="B186" s="190"/>
      <c r="C186" s="190"/>
      <c r="D186" s="190"/>
      <c r="E186" s="190"/>
      <c r="F186" s="190"/>
    </row>
    <row r="187" spans="1:8" ht="15" customHeight="1" x14ac:dyDescent="0.35">
      <c r="A187" s="191" t="s">
        <v>212</v>
      </c>
      <c r="B187" s="191"/>
      <c r="C187" s="191"/>
      <c r="D187" s="191"/>
      <c r="E187" s="191"/>
      <c r="F187" s="191"/>
    </row>
    <row r="189" spans="1:8" x14ac:dyDescent="0.35">
      <c r="A189" s="37" t="s">
        <v>213</v>
      </c>
      <c r="B189" s="193" t="s">
        <v>214</v>
      </c>
      <c r="C189" s="194"/>
      <c r="D189" s="37" t="s">
        <v>215</v>
      </c>
      <c r="E189" s="110" t="s">
        <v>216</v>
      </c>
      <c r="F189" s="37" t="s">
        <v>217</v>
      </c>
    </row>
    <row r="190" spans="1:8" x14ac:dyDescent="0.35">
      <c r="A190" s="101" t="s">
        <v>222</v>
      </c>
      <c r="B190" s="181"/>
      <c r="C190" s="182"/>
      <c r="D190" s="179"/>
      <c r="E190" s="179"/>
      <c r="F190" s="179"/>
    </row>
    <row r="191" spans="1:8" ht="46" x14ac:dyDescent="0.35">
      <c r="A191" s="100" t="str">
        <f>VLOOKUP(A190,siiiii!$B$16:$C$20,2,0)</f>
        <v xml:space="preserve">                                                           </v>
      </c>
      <c r="B191" s="183"/>
      <c r="C191" s="184"/>
      <c r="D191" s="180"/>
      <c r="E191" s="180"/>
      <c r="F191" s="180"/>
    </row>
    <row r="192" spans="1:8" x14ac:dyDescent="0.35">
      <c r="A192" s="101" t="s">
        <v>222</v>
      </c>
      <c r="B192" s="181"/>
      <c r="C192" s="182"/>
      <c r="D192" s="179"/>
      <c r="E192" s="179"/>
      <c r="F192" s="179"/>
    </row>
    <row r="193" spans="1:6" ht="46" x14ac:dyDescent="0.35">
      <c r="A193" s="100" t="str">
        <f>VLOOKUP(A192,siiiii!$B$16:$C$20,2,0)</f>
        <v xml:space="preserve">                                                           </v>
      </c>
      <c r="B193" s="183"/>
      <c r="C193" s="184"/>
      <c r="D193" s="180"/>
      <c r="E193" s="180"/>
      <c r="F193" s="180"/>
    </row>
    <row r="194" spans="1:6" x14ac:dyDescent="0.35">
      <c r="A194" s="101" t="s">
        <v>222</v>
      </c>
      <c r="B194" s="181"/>
      <c r="C194" s="182"/>
      <c r="D194" s="179"/>
      <c r="E194" s="179"/>
      <c r="F194" s="179"/>
    </row>
    <row r="195" spans="1:6" ht="46" x14ac:dyDescent="0.35">
      <c r="A195" s="100" t="str">
        <f>VLOOKUP(A194,siiiii!$B$16:$C$20,2,0)</f>
        <v xml:space="preserve">                                                           </v>
      </c>
      <c r="B195" s="183"/>
      <c r="C195" s="184"/>
      <c r="D195" s="180"/>
      <c r="E195" s="180"/>
      <c r="F195" s="180"/>
    </row>
    <row r="196" spans="1:6" x14ac:dyDescent="0.35">
      <c r="A196" s="101" t="s">
        <v>222</v>
      </c>
      <c r="B196" s="181"/>
      <c r="C196" s="182"/>
      <c r="D196" s="179"/>
      <c r="E196" s="179"/>
      <c r="F196" s="179"/>
    </row>
    <row r="197" spans="1:6" ht="46" x14ac:dyDescent="0.35">
      <c r="A197" s="100" t="str">
        <f>VLOOKUP(A196,siiiii!$B$16:$C$20,2,0)</f>
        <v xml:space="preserve">                                                           </v>
      </c>
      <c r="B197" s="183"/>
      <c r="C197" s="184"/>
      <c r="D197" s="180"/>
      <c r="E197" s="180"/>
      <c r="F197" s="180"/>
    </row>
    <row r="198" spans="1:6" x14ac:dyDescent="0.35">
      <c r="A198" s="101" t="s">
        <v>222</v>
      </c>
      <c r="B198" s="181"/>
      <c r="C198" s="182"/>
      <c r="D198" s="179"/>
      <c r="E198" s="179"/>
      <c r="F198" s="179"/>
    </row>
    <row r="199" spans="1:6" ht="46" x14ac:dyDescent="0.35">
      <c r="A199" s="100" t="str">
        <f>VLOOKUP(A198,siiiii!$B$16:$C$20,2,0)</f>
        <v xml:space="preserve">                                                           </v>
      </c>
      <c r="B199" s="183"/>
      <c r="C199" s="184"/>
      <c r="D199" s="180"/>
      <c r="E199" s="180"/>
      <c r="F199" s="180"/>
    </row>
    <row r="200" spans="1:6" x14ac:dyDescent="0.35">
      <c r="A200" s="101" t="s">
        <v>222</v>
      </c>
      <c r="B200" s="181"/>
      <c r="C200" s="182"/>
      <c r="D200" s="179"/>
      <c r="E200" s="179"/>
      <c r="F200" s="179"/>
    </row>
    <row r="201" spans="1:6" ht="46" x14ac:dyDescent="0.35">
      <c r="A201" s="100" t="str">
        <f>VLOOKUP(A200,siiiii!$B$16:$C$20,2,0)</f>
        <v xml:space="preserve">                                                           </v>
      </c>
      <c r="B201" s="183"/>
      <c r="C201" s="184"/>
      <c r="D201" s="180"/>
      <c r="E201" s="180"/>
      <c r="F201" s="180"/>
    </row>
    <row r="202" spans="1:6" x14ac:dyDescent="0.35">
      <c r="A202" s="101" t="s">
        <v>222</v>
      </c>
      <c r="B202" s="181"/>
      <c r="C202" s="182"/>
      <c r="D202" s="179"/>
      <c r="E202" s="179"/>
      <c r="F202" s="179"/>
    </row>
    <row r="203" spans="1:6" ht="46" x14ac:dyDescent="0.35">
      <c r="A203" s="100" t="str">
        <f>VLOOKUP(A202,siiiii!$B$16:$C$20,2,0)</f>
        <v xml:space="preserve">                                                           </v>
      </c>
      <c r="B203" s="183"/>
      <c r="C203" s="184"/>
      <c r="D203" s="180"/>
      <c r="E203" s="180"/>
      <c r="F203" s="180"/>
    </row>
    <row r="204" spans="1:6" x14ac:dyDescent="0.35">
      <c r="A204" s="101" t="s">
        <v>222</v>
      </c>
      <c r="B204" s="181"/>
      <c r="C204" s="182"/>
      <c r="D204" s="179"/>
      <c r="E204" s="179"/>
      <c r="F204" s="179"/>
    </row>
    <row r="205" spans="1:6" ht="58.5" customHeight="1" x14ac:dyDescent="0.35">
      <c r="A205" s="100" t="str">
        <f>VLOOKUP(A204,siiiii!$B$16:$C$20,2,0)</f>
        <v xml:space="preserve">                                                           </v>
      </c>
      <c r="B205" s="183"/>
      <c r="C205" s="184"/>
      <c r="D205" s="180"/>
      <c r="E205" s="180"/>
      <c r="F205" s="180"/>
    </row>
    <row r="206" spans="1:6" x14ac:dyDescent="0.35">
      <c r="A206" s="101" t="s">
        <v>222</v>
      </c>
      <c r="B206" s="181"/>
      <c r="C206" s="182"/>
      <c r="D206" s="179"/>
      <c r="E206" s="179"/>
      <c r="F206" s="179"/>
    </row>
    <row r="207" spans="1:6" ht="46" x14ac:dyDescent="0.35">
      <c r="A207" s="100" t="str">
        <f>VLOOKUP(A206,siiiii!$B$16:$C$20,2,0)</f>
        <v xml:space="preserve">                                                           </v>
      </c>
      <c r="B207" s="183"/>
      <c r="C207" s="184"/>
      <c r="D207" s="180"/>
      <c r="E207" s="180"/>
      <c r="F207" s="180"/>
    </row>
    <row r="208" spans="1:6" x14ac:dyDescent="0.35">
      <c r="A208" s="101" t="s">
        <v>222</v>
      </c>
      <c r="B208" s="181"/>
      <c r="C208" s="182"/>
      <c r="D208" s="179"/>
      <c r="E208" s="179"/>
      <c r="F208" s="179"/>
    </row>
    <row r="209" spans="1:8" ht="46" x14ac:dyDescent="0.35">
      <c r="A209" s="100" t="str">
        <f>VLOOKUP(A208,siiiii!$B$16:$C$20,2,0)</f>
        <v xml:space="preserve">                                                           </v>
      </c>
      <c r="B209" s="183"/>
      <c r="C209" s="184"/>
      <c r="D209" s="180"/>
      <c r="E209" s="180"/>
      <c r="F209" s="180"/>
    </row>
    <row r="210" spans="1:8" x14ac:dyDescent="0.35">
      <c r="A210" s="101" t="s">
        <v>222</v>
      </c>
      <c r="B210" s="181"/>
      <c r="C210" s="182"/>
      <c r="D210" s="179"/>
      <c r="E210" s="179"/>
      <c r="F210" s="179"/>
    </row>
    <row r="211" spans="1:8" ht="46" x14ac:dyDescent="0.35">
      <c r="A211" s="100" t="str">
        <f>VLOOKUP(A210,siiiii!$B$16:$C$20,2,0)</f>
        <v xml:space="preserve">                                                           </v>
      </c>
      <c r="B211" s="183"/>
      <c r="C211" s="184"/>
      <c r="D211" s="180"/>
      <c r="E211" s="180"/>
      <c r="F211" s="180"/>
    </row>
    <row r="212" spans="1:8" x14ac:dyDescent="0.35">
      <c r="A212" s="101" t="s">
        <v>222</v>
      </c>
      <c r="B212" s="181"/>
      <c r="C212" s="182"/>
      <c r="D212" s="179"/>
      <c r="E212" s="179"/>
      <c r="F212" s="179"/>
    </row>
    <row r="213" spans="1:8" ht="46" x14ac:dyDescent="0.35">
      <c r="A213" s="100" t="str">
        <f>VLOOKUP(A212,siiiii!$B$16:$C$20,2,0)</f>
        <v xml:space="preserve">                                                           </v>
      </c>
      <c r="B213" s="183"/>
      <c r="C213" s="184"/>
      <c r="D213" s="180"/>
      <c r="E213" s="180"/>
      <c r="F213" s="180"/>
    </row>
    <row r="214" spans="1:8" x14ac:dyDescent="0.35">
      <c r="A214" s="101" t="s">
        <v>222</v>
      </c>
      <c r="B214" s="181"/>
      <c r="C214" s="182"/>
      <c r="D214" s="179"/>
      <c r="E214" s="179"/>
      <c r="F214" s="179"/>
    </row>
    <row r="215" spans="1:8" ht="46" x14ac:dyDescent="0.35">
      <c r="A215" s="100" t="str">
        <f>VLOOKUP(A214,siiiii!$B$16:$C$20,2,0)</f>
        <v xml:space="preserve">                                                           </v>
      </c>
      <c r="B215" s="183"/>
      <c r="C215" s="184"/>
      <c r="D215" s="180"/>
      <c r="E215" s="180"/>
      <c r="F215" s="180"/>
    </row>
    <row r="216" spans="1:8" x14ac:dyDescent="0.35">
      <c r="A216" s="101" t="s">
        <v>222</v>
      </c>
      <c r="B216" s="181"/>
      <c r="C216" s="182"/>
      <c r="D216" s="179"/>
      <c r="E216" s="179"/>
      <c r="F216" s="179"/>
    </row>
    <row r="217" spans="1:8" ht="46" x14ac:dyDescent="0.35">
      <c r="A217" s="100" t="str">
        <f>VLOOKUP(A216,siiiii!$B$16:$C$20,2,0)</f>
        <v xml:space="preserve">                                                           </v>
      </c>
      <c r="B217" s="183"/>
      <c r="C217" s="184"/>
      <c r="D217" s="180"/>
      <c r="E217" s="180"/>
      <c r="F217" s="180"/>
    </row>
    <row r="218" spans="1:8" x14ac:dyDescent="0.35">
      <c r="A218" s="101" t="s">
        <v>222</v>
      </c>
      <c r="B218" s="181"/>
      <c r="C218" s="182"/>
      <c r="D218" s="179"/>
      <c r="E218" s="179"/>
      <c r="F218" s="179"/>
    </row>
    <row r="219" spans="1:8" ht="46" x14ac:dyDescent="0.35">
      <c r="A219" s="100" t="str">
        <f>VLOOKUP(A218,siiiii!$B$16:$C$20,2,0)</f>
        <v xml:space="preserve">                                                           </v>
      </c>
      <c r="B219" s="183"/>
      <c r="C219" s="184"/>
      <c r="D219" s="180"/>
      <c r="E219" s="180"/>
      <c r="F219" s="180"/>
    </row>
    <row r="221" spans="1:8" ht="15.75" customHeight="1" x14ac:dyDescent="0.35">
      <c r="A221" s="185" t="s">
        <v>210</v>
      </c>
      <c r="B221" s="186"/>
      <c r="C221" s="186"/>
      <c r="D221" s="186"/>
      <c r="E221" s="186"/>
      <c r="F221" s="187"/>
    </row>
    <row r="222" spans="1:8" ht="34.4" customHeight="1" x14ac:dyDescent="0.35">
      <c r="A222" s="35" t="str">
        <f>A24</f>
        <v xml:space="preserve"> </v>
      </c>
      <c r="B222" s="192" t="str">
        <f>B24</f>
        <v xml:space="preserve"> </v>
      </c>
      <c r="C222" s="192"/>
      <c r="D222" s="192"/>
      <c r="E222" s="192"/>
      <c r="F222" s="192"/>
      <c r="H222" s="15"/>
    </row>
    <row r="223" spans="1:8" x14ac:dyDescent="0.35">
      <c r="A223" s="188"/>
      <c r="B223" s="188"/>
      <c r="C223" s="188"/>
      <c r="D223" s="188"/>
      <c r="E223" s="188"/>
      <c r="F223" s="188"/>
    </row>
    <row r="224" spans="1:8" ht="110.15" customHeight="1" x14ac:dyDescent="0.35">
      <c r="A224" s="41" t="s">
        <v>211</v>
      </c>
      <c r="B224" s="189"/>
      <c r="C224" s="189"/>
      <c r="D224" s="189"/>
      <c r="E224" s="189"/>
      <c r="F224" s="189"/>
    </row>
    <row r="225" spans="1:6" x14ac:dyDescent="0.35">
      <c r="A225" s="190"/>
      <c r="B225" s="190"/>
      <c r="C225" s="190"/>
      <c r="D225" s="190"/>
      <c r="E225" s="190"/>
      <c r="F225" s="190"/>
    </row>
    <row r="226" spans="1:6" ht="15" customHeight="1" x14ac:dyDescent="0.35">
      <c r="A226" s="191" t="s">
        <v>212</v>
      </c>
      <c r="B226" s="191"/>
      <c r="C226" s="191"/>
      <c r="D226" s="191"/>
      <c r="E226" s="191"/>
      <c r="F226" s="191"/>
    </row>
    <row r="228" spans="1:6" x14ac:dyDescent="0.35">
      <c r="A228" s="37" t="s">
        <v>213</v>
      </c>
      <c r="B228" s="193" t="s">
        <v>214</v>
      </c>
      <c r="C228" s="194"/>
      <c r="D228" s="37" t="s">
        <v>215</v>
      </c>
      <c r="E228" s="110" t="s">
        <v>216</v>
      </c>
      <c r="F228" s="37" t="s">
        <v>217</v>
      </c>
    </row>
    <row r="229" spans="1:6" x14ac:dyDescent="0.35">
      <c r="A229" s="101" t="s">
        <v>222</v>
      </c>
      <c r="B229" s="181"/>
      <c r="C229" s="182"/>
      <c r="D229" s="179"/>
      <c r="E229" s="179"/>
      <c r="F229" s="179"/>
    </row>
    <row r="230" spans="1:6" ht="46" x14ac:dyDescent="0.35">
      <c r="A230" s="100" t="str">
        <f>VLOOKUP(A229,siiiii!$B$16:$C$20,2,0)</f>
        <v xml:space="preserve">                                                           </v>
      </c>
      <c r="B230" s="183"/>
      <c r="C230" s="184"/>
      <c r="D230" s="180"/>
      <c r="E230" s="180"/>
      <c r="F230" s="180"/>
    </row>
    <row r="231" spans="1:6" x14ac:dyDescent="0.35">
      <c r="A231" s="101" t="s">
        <v>222</v>
      </c>
      <c r="B231" s="181"/>
      <c r="C231" s="182"/>
      <c r="D231" s="179"/>
      <c r="E231" s="179"/>
      <c r="F231" s="179"/>
    </row>
    <row r="232" spans="1:6" ht="46" x14ac:dyDescent="0.35">
      <c r="A232" s="100" t="str">
        <f>VLOOKUP(A231,siiiii!$B$16:$C$20,2,0)</f>
        <v xml:space="preserve">                                                           </v>
      </c>
      <c r="B232" s="183"/>
      <c r="C232" s="184"/>
      <c r="D232" s="180"/>
      <c r="E232" s="180"/>
      <c r="F232" s="180"/>
    </row>
    <row r="233" spans="1:6" x14ac:dyDescent="0.35">
      <c r="A233" s="101" t="s">
        <v>222</v>
      </c>
      <c r="B233" s="181"/>
      <c r="C233" s="182"/>
      <c r="D233" s="179"/>
      <c r="E233" s="179"/>
      <c r="F233" s="179"/>
    </row>
    <row r="234" spans="1:6" ht="46" x14ac:dyDescent="0.35">
      <c r="A234" s="100" t="str">
        <f>VLOOKUP(A233,siiiii!$B$16:$C$20,2,0)</f>
        <v xml:space="preserve">                                                           </v>
      </c>
      <c r="B234" s="183"/>
      <c r="C234" s="184"/>
      <c r="D234" s="180"/>
      <c r="E234" s="180"/>
      <c r="F234" s="180"/>
    </row>
    <row r="235" spans="1:6" x14ac:dyDescent="0.35">
      <c r="A235" s="101" t="s">
        <v>222</v>
      </c>
      <c r="B235" s="181"/>
      <c r="C235" s="182"/>
      <c r="D235" s="179"/>
      <c r="E235" s="179"/>
      <c r="F235" s="179"/>
    </row>
    <row r="236" spans="1:6" ht="46" x14ac:dyDescent="0.35">
      <c r="A236" s="100" t="str">
        <f>VLOOKUP(A235,siiiii!$B$16:$C$20,2,0)</f>
        <v xml:space="preserve">                                                           </v>
      </c>
      <c r="B236" s="183"/>
      <c r="C236" s="184"/>
      <c r="D236" s="180"/>
      <c r="E236" s="180"/>
      <c r="F236" s="180"/>
    </row>
    <row r="237" spans="1:6" x14ac:dyDescent="0.35">
      <c r="A237" s="101" t="s">
        <v>222</v>
      </c>
      <c r="B237" s="181"/>
      <c r="C237" s="182"/>
      <c r="D237" s="179"/>
      <c r="E237" s="179"/>
      <c r="F237" s="179"/>
    </row>
    <row r="238" spans="1:6" ht="46" x14ac:dyDescent="0.35">
      <c r="A238" s="100" t="str">
        <f>VLOOKUP(A237,siiiii!$B$16:$C$20,2,0)</f>
        <v xml:space="preserve">                                                           </v>
      </c>
      <c r="B238" s="183"/>
      <c r="C238" s="184"/>
      <c r="D238" s="180"/>
      <c r="E238" s="180"/>
      <c r="F238" s="180"/>
    </row>
    <row r="239" spans="1:6" x14ac:dyDescent="0.35">
      <c r="A239" s="101" t="s">
        <v>222</v>
      </c>
      <c r="B239" s="181"/>
      <c r="C239" s="182"/>
      <c r="D239" s="179"/>
      <c r="E239" s="179"/>
      <c r="F239" s="179"/>
    </row>
    <row r="240" spans="1:6" ht="46" x14ac:dyDescent="0.35">
      <c r="A240" s="100" t="str">
        <f>VLOOKUP(A239,siiiii!$B$16:$C$20,2,0)</f>
        <v xml:space="preserve">                                                           </v>
      </c>
      <c r="B240" s="183"/>
      <c r="C240" s="184"/>
      <c r="D240" s="180"/>
      <c r="E240" s="180"/>
      <c r="F240" s="180"/>
    </row>
    <row r="241" spans="1:6" x14ac:dyDescent="0.35">
      <c r="A241" s="101" t="s">
        <v>222</v>
      </c>
      <c r="B241" s="181"/>
      <c r="C241" s="182"/>
      <c r="D241" s="179"/>
      <c r="E241" s="179"/>
      <c r="F241" s="179"/>
    </row>
    <row r="242" spans="1:6" ht="46" x14ac:dyDescent="0.35">
      <c r="A242" s="100" t="str">
        <f>VLOOKUP(A241,siiiii!$B$16:$C$20,2,0)</f>
        <v xml:space="preserve">                                                           </v>
      </c>
      <c r="B242" s="183"/>
      <c r="C242" s="184"/>
      <c r="D242" s="180"/>
      <c r="E242" s="180"/>
      <c r="F242" s="180"/>
    </row>
    <row r="243" spans="1:6" x14ac:dyDescent="0.35">
      <c r="A243" s="101" t="s">
        <v>222</v>
      </c>
      <c r="B243" s="181"/>
      <c r="C243" s="182"/>
      <c r="D243" s="179"/>
      <c r="E243" s="179"/>
      <c r="F243" s="179"/>
    </row>
    <row r="244" spans="1:6" ht="60" customHeight="1" x14ac:dyDescent="0.35">
      <c r="A244" s="100" t="str">
        <f>VLOOKUP(A243,siiiii!$B$16:$C$20,2,0)</f>
        <v xml:space="preserve">                                                           </v>
      </c>
      <c r="B244" s="183"/>
      <c r="C244" s="184"/>
      <c r="D244" s="180"/>
      <c r="E244" s="180"/>
      <c r="F244" s="180"/>
    </row>
    <row r="245" spans="1:6" x14ac:dyDescent="0.35">
      <c r="A245" s="101" t="s">
        <v>222</v>
      </c>
      <c r="B245" s="181"/>
      <c r="C245" s="182"/>
      <c r="D245" s="179"/>
      <c r="E245" s="179"/>
      <c r="F245" s="179"/>
    </row>
    <row r="246" spans="1:6" ht="46" x14ac:dyDescent="0.35">
      <c r="A246" s="100" t="str">
        <f>VLOOKUP(A245,siiiii!$B$16:$C$20,2,0)</f>
        <v xml:space="preserve">                                                           </v>
      </c>
      <c r="B246" s="183"/>
      <c r="C246" s="184"/>
      <c r="D246" s="180"/>
      <c r="E246" s="180"/>
      <c r="F246" s="180"/>
    </row>
    <row r="247" spans="1:6" x14ac:dyDescent="0.35">
      <c r="A247" s="101" t="s">
        <v>222</v>
      </c>
      <c r="B247" s="181"/>
      <c r="C247" s="182"/>
      <c r="D247" s="179"/>
      <c r="E247" s="179"/>
      <c r="F247" s="179"/>
    </row>
    <row r="248" spans="1:6" ht="46" x14ac:dyDescent="0.35">
      <c r="A248" s="100" t="str">
        <f>VLOOKUP(A247,siiiii!$B$16:$C$20,2,0)</f>
        <v xml:space="preserve">                                                           </v>
      </c>
      <c r="B248" s="183"/>
      <c r="C248" s="184"/>
      <c r="D248" s="180"/>
      <c r="E248" s="180"/>
      <c r="F248" s="180"/>
    </row>
    <row r="249" spans="1:6" x14ac:dyDescent="0.35">
      <c r="A249" s="101" t="s">
        <v>222</v>
      </c>
      <c r="B249" s="181"/>
      <c r="C249" s="182"/>
      <c r="D249" s="179"/>
      <c r="E249" s="179"/>
      <c r="F249" s="179"/>
    </row>
    <row r="250" spans="1:6" ht="46" x14ac:dyDescent="0.35">
      <c r="A250" s="100" t="str">
        <f>VLOOKUP(A249,siiiii!$B$16:$C$20,2,0)</f>
        <v xml:space="preserve">                                                           </v>
      </c>
      <c r="B250" s="183"/>
      <c r="C250" s="184"/>
      <c r="D250" s="180"/>
      <c r="E250" s="180"/>
      <c r="F250" s="180"/>
    </row>
    <row r="251" spans="1:6" x14ac:dyDescent="0.35">
      <c r="A251" s="101" t="s">
        <v>222</v>
      </c>
      <c r="B251" s="181"/>
      <c r="C251" s="182"/>
      <c r="D251" s="179"/>
      <c r="E251" s="179"/>
      <c r="F251" s="179"/>
    </row>
    <row r="252" spans="1:6" ht="46" x14ac:dyDescent="0.35">
      <c r="A252" s="100" t="str">
        <f>VLOOKUP(A251,siiiii!$B$16:$C$20,2,0)</f>
        <v xml:space="preserve">                                                           </v>
      </c>
      <c r="B252" s="183"/>
      <c r="C252" s="184"/>
      <c r="D252" s="180"/>
      <c r="E252" s="180"/>
      <c r="F252" s="180"/>
    </row>
    <row r="253" spans="1:6" x14ac:dyDescent="0.35">
      <c r="A253" s="101" t="s">
        <v>222</v>
      </c>
      <c r="B253" s="181"/>
      <c r="C253" s="182"/>
      <c r="D253" s="179"/>
      <c r="E253" s="179"/>
      <c r="F253" s="179"/>
    </row>
    <row r="254" spans="1:6" ht="46" x14ac:dyDescent="0.35">
      <c r="A254" s="100" t="str">
        <f>VLOOKUP(A253,siiiii!$B$16:$C$20,2,0)</f>
        <v xml:space="preserve">                                                           </v>
      </c>
      <c r="B254" s="183"/>
      <c r="C254" s="184"/>
      <c r="D254" s="180"/>
      <c r="E254" s="180"/>
      <c r="F254" s="180"/>
    </row>
    <row r="255" spans="1:6" x14ac:dyDescent="0.35">
      <c r="A255" s="101" t="s">
        <v>222</v>
      </c>
      <c r="B255" s="181"/>
      <c r="C255" s="182"/>
      <c r="D255" s="179"/>
      <c r="E255" s="179"/>
      <c r="F255" s="179"/>
    </row>
    <row r="256" spans="1:6" ht="46" x14ac:dyDescent="0.35">
      <c r="A256" s="100" t="str">
        <f>VLOOKUP(A255,siiiii!$B$16:$C$20,2,0)</f>
        <v xml:space="preserve">                                                           </v>
      </c>
      <c r="B256" s="183"/>
      <c r="C256" s="184"/>
      <c r="D256" s="180"/>
      <c r="E256" s="180"/>
      <c r="F256" s="180"/>
    </row>
    <row r="257" spans="1:6" x14ac:dyDescent="0.35">
      <c r="A257" s="101" t="s">
        <v>222</v>
      </c>
      <c r="B257" s="181"/>
      <c r="C257" s="182"/>
      <c r="D257" s="179"/>
      <c r="E257" s="179"/>
      <c r="F257" s="179"/>
    </row>
    <row r="258" spans="1:6" ht="46" x14ac:dyDescent="0.35">
      <c r="A258" s="100" t="str">
        <f>VLOOKUP(A257,siiiii!$B$16:$C$20,2,0)</f>
        <v xml:space="preserve">                                                           </v>
      </c>
      <c r="B258" s="183"/>
      <c r="C258" s="184"/>
      <c r="D258" s="180"/>
      <c r="E258" s="180"/>
      <c r="F258" s="180"/>
    </row>
  </sheetData>
  <sheetProtection formatCells="0" formatRows="0"/>
  <mergeCells count="431">
    <mergeCell ref="A182:F182"/>
    <mergeCell ref="B183:F183"/>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255:C256"/>
    <mergeCell ref="D255:D256"/>
    <mergeCell ref="F255:F256"/>
    <mergeCell ref="B257:C258"/>
    <mergeCell ref="D257:D258"/>
    <mergeCell ref="F257:F258"/>
    <mergeCell ref="E255:E256"/>
    <mergeCell ref="E257:E258"/>
    <mergeCell ref="B251:C252"/>
    <mergeCell ref="D251:D252"/>
    <mergeCell ref="F251:F252"/>
    <mergeCell ref="B253:C254"/>
    <mergeCell ref="D253:D254"/>
    <mergeCell ref="F253:F254"/>
    <mergeCell ref="E253:E254"/>
    <mergeCell ref="B247:C248"/>
    <mergeCell ref="D247:D248"/>
    <mergeCell ref="F247:F248"/>
    <mergeCell ref="B249:C250"/>
    <mergeCell ref="D249:D250"/>
    <mergeCell ref="F249:F250"/>
    <mergeCell ref="E247:E248"/>
    <mergeCell ref="E249:E250"/>
    <mergeCell ref="E251:E252"/>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35:C236"/>
    <mergeCell ref="D235:D236"/>
    <mergeCell ref="F235:F236"/>
    <mergeCell ref="B237:C238"/>
    <mergeCell ref="D237:D238"/>
    <mergeCell ref="F237:F238"/>
    <mergeCell ref="B231:C232"/>
    <mergeCell ref="D231:D232"/>
    <mergeCell ref="F231:F232"/>
    <mergeCell ref="B233:C234"/>
    <mergeCell ref="D233:D234"/>
    <mergeCell ref="F233:F234"/>
    <mergeCell ref="E231:E232"/>
    <mergeCell ref="E233:E234"/>
    <mergeCell ref="E235:E236"/>
    <mergeCell ref="E237:E238"/>
    <mergeCell ref="B229:C230"/>
    <mergeCell ref="D229:D230"/>
    <mergeCell ref="E229:E230"/>
    <mergeCell ref="F229:F230"/>
    <mergeCell ref="A223:F223"/>
    <mergeCell ref="B224:F224"/>
    <mergeCell ref="A225:F225"/>
    <mergeCell ref="B218:C219"/>
    <mergeCell ref="D218:D219"/>
    <mergeCell ref="F218:F219"/>
    <mergeCell ref="E218:E219"/>
    <mergeCell ref="A221:F221"/>
    <mergeCell ref="B222:F222"/>
    <mergeCell ref="A226:F226"/>
    <mergeCell ref="B228:C228"/>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192:C193"/>
    <mergeCell ref="D192:D193"/>
    <mergeCell ref="F192:F193"/>
    <mergeCell ref="A184:F184"/>
    <mergeCell ref="B185:F185"/>
    <mergeCell ref="A186:F186"/>
    <mergeCell ref="E192:E193"/>
    <mergeCell ref="A187:F187"/>
    <mergeCell ref="B189:C189"/>
    <mergeCell ref="B190:C191"/>
    <mergeCell ref="D190:D191"/>
    <mergeCell ref="E190:E191"/>
    <mergeCell ref="F190:F191"/>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E140:E141"/>
    <mergeCell ref="B153:C154"/>
    <mergeCell ref="D153:D154"/>
    <mergeCell ref="F153:F154"/>
    <mergeCell ref="B155:C156"/>
    <mergeCell ref="D155:D156"/>
    <mergeCell ref="F155:F156"/>
    <mergeCell ref="A145:F145"/>
    <mergeCell ref="B146:F146"/>
    <mergeCell ref="A147:F147"/>
    <mergeCell ref="E153:E154"/>
    <mergeCell ref="E155:E156"/>
    <mergeCell ref="B144:F144"/>
    <mergeCell ref="A148:F148"/>
    <mergeCell ref="B150:C150"/>
    <mergeCell ref="B151:C152"/>
    <mergeCell ref="D151:D152"/>
    <mergeCell ref="E151:E152"/>
    <mergeCell ref="F151:F152"/>
    <mergeCell ref="A143:F143"/>
    <mergeCell ref="D130:D131"/>
    <mergeCell ref="F130:F131"/>
    <mergeCell ref="E128:E129"/>
    <mergeCell ref="E130:E131"/>
    <mergeCell ref="E132:E133"/>
    <mergeCell ref="E134:E135"/>
    <mergeCell ref="D138:D139"/>
    <mergeCell ref="F138:F139"/>
    <mergeCell ref="E136:E137"/>
    <mergeCell ref="E138:E139"/>
    <mergeCell ref="B140:C141"/>
    <mergeCell ref="D140:D141"/>
    <mergeCell ref="F140:F141"/>
    <mergeCell ref="B136:C137"/>
    <mergeCell ref="D136:D137"/>
    <mergeCell ref="F136:F137"/>
    <mergeCell ref="B138:C139"/>
    <mergeCell ref="B124:C125"/>
    <mergeCell ref="D124:D125"/>
    <mergeCell ref="F124:F125"/>
    <mergeCell ref="B126:C127"/>
    <mergeCell ref="D126:D127"/>
    <mergeCell ref="F126:F127"/>
    <mergeCell ref="E126:E127"/>
    <mergeCell ref="B132:C133"/>
    <mergeCell ref="D132:D133"/>
    <mergeCell ref="F132:F133"/>
    <mergeCell ref="B134:C135"/>
    <mergeCell ref="D134:D135"/>
    <mergeCell ref="F134:F135"/>
    <mergeCell ref="B128:C129"/>
    <mergeCell ref="D128:D129"/>
    <mergeCell ref="F128:F129"/>
    <mergeCell ref="B130:C131"/>
    <mergeCell ref="B120:C121"/>
    <mergeCell ref="D120:D121"/>
    <mergeCell ref="F120:F121"/>
    <mergeCell ref="B122:C123"/>
    <mergeCell ref="D122:D123"/>
    <mergeCell ref="F122:F123"/>
    <mergeCell ref="E120:E121"/>
    <mergeCell ref="E122:E123"/>
    <mergeCell ref="E124:E125"/>
    <mergeCell ref="B116:C117"/>
    <mergeCell ref="D116:D117"/>
    <mergeCell ref="F116:F117"/>
    <mergeCell ref="B118:C119"/>
    <mergeCell ref="D118:D119"/>
    <mergeCell ref="F118:F119"/>
    <mergeCell ref="B114:C115"/>
    <mergeCell ref="D114:D115"/>
    <mergeCell ref="F114:F115"/>
    <mergeCell ref="E114:E115"/>
    <mergeCell ref="E116:E117"/>
    <mergeCell ref="E118:E119"/>
    <mergeCell ref="B111:C111"/>
    <mergeCell ref="B112:C113"/>
    <mergeCell ref="D112:D113"/>
    <mergeCell ref="E112:E113"/>
    <mergeCell ref="F112:F113"/>
    <mergeCell ref="A106:F106"/>
    <mergeCell ref="B107:F107"/>
    <mergeCell ref="A108:F108"/>
    <mergeCell ref="B105:F105"/>
    <mergeCell ref="D93:D94"/>
    <mergeCell ref="F93:F94"/>
    <mergeCell ref="E91:E92"/>
    <mergeCell ref="E93:E94"/>
    <mergeCell ref="E95:E96"/>
    <mergeCell ref="E97:E98"/>
    <mergeCell ref="E101:E102"/>
    <mergeCell ref="A104:F104"/>
    <mergeCell ref="A109:F109"/>
    <mergeCell ref="B99:C100"/>
    <mergeCell ref="D99:D100"/>
    <mergeCell ref="F99:F100"/>
    <mergeCell ref="B101:C102"/>
    <mergeCell ref="D101:D102"/>
    <mergeCell ref="F101:F102"/>
    <mergeCell ref="E99:E100"/>
    <mergeCell ref="B87:C88"/>
    <mergeCell ref="D87:D88"/>
    <mergeCell ref="F87:F88"/>
    <mergeCell ref="B89:C90"/>
    <mergeCell ref="D89:D90"/>
    <mergeCell ref="F89:F90"/>
    <mergeCell ref="E89:E90"/>
    <mergeCell ref="B95:C96"/>
    <mergeCell ref="D95:D96"/>
    <mergeCell ref="F95:F96"/>
    <mergeCell ref="B97:C98"/>
    <mergeCell ref="D97:D98"/>
    <mergeCell ref="F97:F98"/>
    <mergeCell ref="B91:C92"/>
    <mergeCell ref="D91:D92"/>
    <mergeCell ref="F91:F92"/>
    <mergeCell ref="B93:C94"/>
    <mergeCell ref="B83:C84"/>
    <mergeCell ref="D83:D84"/>
    <mergeCell ref="F83:F84"/>
    <mergeCell ref="B85:C86"/>
    <mergeCell ref="D85:D86"/>
    <mergeCell ref="F85:F86"/>
    <mergeCell ref="E83:E84"/>
    <mergeCell ref="E85:E86"/>
    <mergeCell ref="E87:E88"/>
    <mergeCell ref="B79:C80"/>
    <mergeCell ref="D79:D80"/>
    <mergeCell ref="F79:F80"/>
    <mergeCell ref="B81:C82"/>
    <mergeCell ref="D81:D82"/>
    <mergeCell ref="F81:F82"/>
    <mergeCell ref="B75:C76"/>
    <mergeCell ref="D75:D76"/>
    <mergeCell ref="F75:F76"/>
    <mergeCell ref="B77:C78"/>
    <mergeCell ref="D77:D78"/>
    <mergeCell ref="F77:F78"/>
    <mergeCell ref="E75:E76"/>
    <mergeCell ref="E77:E78"/>
    <mergeCell ref="E79:E80"/>
    <mergeCell ref="E81:E82"/>
    <mergeCell ref="B72:C72"/>
    <mergeCell ref="B73:C74"/>
    <mergeCell ref="D73:D74"/>
    <mergeCell ref="E73:E74"/>
    <mergeCell ref="F73:F74"/>
    <mergeCell ref="A67:F67"/>
    <mergeCell ref="B68:F68"/>
    <mergeCell ref="A69:F69"/>
    <mergeCell ref="B62:C63"/>
    <mergeCell ref="D62:D63"/>
    <mergeCell ref="F62:F63"/>
    <mergeCell ref="E62:E63"/>
    <mergeCell ref="A64:F64"/>
    <mergeCell ref="A65:F65"/>
    <mergeCell ref="B66:F66"/>
    <mergeCell ref="A70:F70"/>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1:F21"/>
    <mergeCell ref="B22:F22"/>
    <mergeCell ref="B23:F23"/>
    <mergeCell ref="A12:F12"/>
    <mergeCell ref="A13:F13"/>
    <mergeCell ref="B14:F14"/>
    <mergeCell ref="B15:F15"/>
    <mergeCell ref="B16:F16"/>
    <mergeCell ref="A17:F17"/>
    <mergeCell ref="A7:F7"/>
    <mergeCell ref="B8:F8"/>
    <mergeCell ref="A9:A11"/>
    <mergeCell ref="B9:F9"/>
    <mergeCell ref="B10:F10"/>
    <mergeCell ref="B11:F11"/>
    <mergeCell ref="B18:F18"/>
    <mergeCell ref="B19:F19"/>
    <mergeCell ref="B20:F20"/>
    <mergeCell ref="A1:F1"/>
    <mergeCell ref="A2:B2"/>
    <mergeCell ref="C2:F2"/>
    <mergeCell ref="A3:B3"/>
    <mergeCell ref="C3:F3"/>
    <mergeCell ref="A4:B4"/>
    <mergeCell ref="C4:F4"/>
    <mergeCell ref="A5:F5"/>
    <mergeCell ref="A6:B6"/>
    <mergeCell ref="C6:F6"/>
  </mergeCells>
  <conditionalFormatting sqref="A112">
    <cfRule type="containsText" dxfId="6702" priority="267" operator="containsText" text="Контрола">
      <formula>NOT(ISERROR(SEARCH("Контрола",A112)))</formula>
    </cfRule>
  </conditionalFormatting>
  <conditionalFormatting sqref="A113">
    <cfRule type="containsText" dxfId="6701" priority="266" operator="containsText" text="Контрола">
      <formula>NOT(ISERROR(SEARCH("Контрола",A113)))</formula>
    </cfRule>
  </conditionalFormatting>
  <conditionalFormatting sqref="A113">
    <cfRule type="containsText" dxfId="6700" priority="265" operator="containsText" text="△">
      <formula>NOT(ISERROR(SEARCH("△",A113)))</formula>
    </cfRule>
  </conditionalFormatting>
  <conditionalFormatting sqref="A114">
    <cfRule type="containsText" dxfId="6699" priority="264" operator="containsText" text="Контрола">
      <formula>NOT(ISERROR(SEARCH("Контрола",A114)))</formula>
    </cfRule>
  </conditionalFormatting>
  <conditionalFormatting sqref="A115">
    <cfRule type="containsText" dxfId="6698" priority="263" operator="containsText" text="Контрола">
      <formula>NOT(ISERROR(SEARCH("Контрола",A115)))</formula>
    </cfRule>
  </conditionalFormatting>
  <conditionalFormatting sqref="A115">
    <cfRule type="containsText" dxfId="6697" priority="262" operator="containsText" text="△">
      <formula>NOT(ISERROR(SEARCH("△",A115)))</formula>
    </cfRule>
  </conditionalFormatting>
  <conditionalFormatting sqref="A116">
    <cfRule type="containsText" dxfId="6696" priority="261" operator="containsText" text="Контрола">
      <formula>NOT(ISERROR(SEARCH("Контрола",A116)))</formula>
    </cfRule>
  </conditionalFormatting>
  <conditionalFormatting sqref="A117">
    <cfRule type="containsText" dxfId="6695" priority="260" operator="containsText" text="Контрола">
      <formula>NOT(ISERROR(SEARCH("Контрола",A117)))</formula>
    </cfRule>
  </conditionalFormatting>
  <conditionalFormatting sqref="A117">
    <cfRule type="containsText" dxfId="6694" priority="259" operator="containsText" text="△">
      <formula>NOT(ISERROR(SEARCH("△",A117)))</formula>
    </cfRule>
  </conditionalFormatting>
  <conditionalFormatting sqref="A118">
    <cfRule type="containsText" dxfId="6693" priority="258" operator="containsText" text="Контрола">
      <formula>NOT(ISERROR(SEARCH("Контрола",A118)))</formula>
    </cfRule>
  </conditionalFormatting>
  <conditionalFormatting sqref="A119">
    <cfRule type="containsText" dxfId="6692" priority="257" operator="containsText" text="Контрола">
      <formula>NOT(ISERROR(SEARCH("Контрола",A119)))</formula>
    </cfRule>
  </conditionalFormatting>
  <conditionalFormatting sqref="A119">
    <cfRule type="containsText" dxfId="6691" priority="256" operator="containsText" text="△">
      <formula>NOT(ISERROR(SEARCH("△",A119)))</formula>
    </cfRule>
  </conditionalFormatting>
  <conditionalFormatting sqref="A120">
    <cfRule type="containsText" dxfId="6690" priority="255" operator="containsText" text="Контрола">
      <formula>NOT(ISERROR(SEARCH("Контрола",A120)))</formula>
    </cfRule>
  </conditionalFormatting>
  <conditionalFormatting sqref="A121">
    <cfRule type="containsText" dxfId="6689" priority="254" operator="containsText" text="Контрола">
      <formula>NOT(ISERROR(SEARCH("Контрола",A121)))</formula>
    </cfRule>
  </conditionalFormatting>
  <conditionalFormatting sqref="A121">
    <cfRule type="containsText" dxfId="6688" priority="253" operator="containsText" text="△">
      <formula>NOT(ISERROR(SEARCH("△",A121)))</formula>
    </cfRule>
  </conditionalFormatting>
  <conditionalFormatting sqref="A122">
    <cfRule type="containsText" dxfId="6687" priority="252" operator="containsText" text="Контрола">
      <formula>NOT(ISERROR(SEARCH("Контрола",A122)))</formula>
    </cfRule>
  </conditionalFormatting>
  <conditionalFormatting sqref="A123">
    <cfRule type="containsText" dxfId="6686" priority="251" operator="containsText" text="Контрола">
      <formula>NOT(ISERROR(SEARCH("Контрола",A123)))</formula>
    </cfRule>
  </conditionalFormatting>
  <conditionalFormatting sqref="A123">
    <cfRule type="containsText" dxfId="6685" priority="250" operator="containsText" text="△">
      <formula>NOT(ISERROR(SEARCH("△",A123)))</formula>
    </cfRule>
  </conditionalFormatting>
  <conditionalFormatting sqref="A124">
    <cfRule type="containsText" dxfId="6684" priority="249" operator="containsText" text="Контрола">
      <formula>NOT(ISERROR(SEARCH("Контрола",A124)))</formula>
    </cfRule>
  </conditionalFormatting>
  <conditionalFormatting sqref="A125">
    <cfRule type="containsText" dxfId="6683" priority="248" operator="containsText" text="Контрола">
      <formula>NOT(ISERROR(SEARCH("Контрола",A125)))</formula>
    </cfRule>
  </conditionalFormatting>
  <conditionalFormatting sqref="A125">
    <cfRule type="containsText" dxfId="6682" priority="247" operator="containsText" text="△">
      <formula>NOT(ISERROR(SEARCH("△",A125)))</formula>
    </cfRule>
  </conditionalFormatting>
  <conditionalFormatting sqref="A126">
    <cfRule type="containsText" dxfId="6681" priority="246" operator="containsText" text="Контрола">
      <formula>NOT(ISERROR(SEARCH("Контрола",A126)))</formula>
    </cfRule>
  </conditionalFormatting>
  <conditionalFormatting sqref="A127">
    <cfRule type="containsText" dxfId="6680" priority="245" operator="containsText" text="Контрола">
      <formula>NOT(ISERROR(SEARCH("Контрола",A127)))</formula>
    </cfRule>
  </conditionalFormatting>
  <conditionalFormatting sqref="A127">
    <cfRule type="containsText" dxfId="6679" priority="244" operator="containsText" text="△">
      <formula>NOT(ISERROR(SEARCH("△",A127)))</formula>
    </cfRule>
  </conditionalFormatting>
  <conditionalFormatting sqref="A128">
    <cfRule type="containsText" dxfId="6678" priority="243" operator="containsText" text="Контрола">
      <formula>NOT(ISERROR(SEARCH("Контрола",A128)))</formula>
    </cfRule>
  </conditionalFormatting>
  <conditionalFormatting sqref="A129">
    <cfRule type="containsText" dxfId="6677" priority="242" operator="containsText" text="Контрола">
      <formula>NOT(ISERROR(SEARCH("Контрола",A129)))</formula>
    </cfRule>
  </conditionalFormatting>
  <conditionalFormatting sqref="A129">
    <cfRule type="containsText" dxfId="6676" priority="241" operator="containsText" text="△">
      <formula>NOT(ISERROR(SEARCH("△",A129)))</formula>
    </cfRule>
  </conditionalFormatting>
  <conditionalFormatting sqref="A130">
    <cfRule type="containsText" dxfId="6675" priority="240" operator="containsText" text="Контрола">
      <formula>NOT(ISERROR(SEARCH("Контрола",A130)))</formula>
    </cfRule>
  </conditionalFormatting>
  <conditionalFormatting sqref="A131">
    <cfRule type="containsText" dxfId="6674" priority="239" operator="containsText" text="Контрола">
      <formula>NOT(ISERROR(SEARCH("Контрола",A131)))</formula>
    </cfRule>
  </conditionalFormatting>
  <conditionalFormatting sqref="A131">
    <cfRule type="containsText" dxfId="6673" priority="238" operator="containsText" text="△">
      <formula>NOT(ISERROR(SEARCH("△",A131)))</formula>
    </cfRule>
  </conditionalFormatting>
  <conditionalFormatting sqref="A132">
    <cfRule type="containsText" dxfId="6672" priority="237" operator="containsText" text="Контрола">
      <formula>NOT(ISERROR(SEARCH("Контрола",A132)))</formula>
    </cfRule>
  </conditionalFormatting>
  <conditionalFormatting sqref="A133">
    <cfRule type="containsText" dxfId="6671" priority="236" operator="containsText" text="Контрола">
      <formula>NOT(ISERROR(SEARCH("Контрола",A133)))</formula>
    </cfRule>
  </conditionalFormatting>
  <conditionalFormatting sqref="A133">
    <cfRule type="containsText" dxfId="6670" priority="235" operator="containsText" text="△">
      <formula>NOT(ISERROR(SEARCH("△",A133)))</formula>
    </cfRule>
  </conditionalFormatting>
  <conditionalFormatting sqref="A134">
    <cfRule type="containsText" dxfId="6669" priority="234" operator="containsText" text="Контрола">
      <formula>NOT(ISERROR(SEARCH("Контрола",A134)))</formula>
    </cfRule>
  </conditionalFormatting>
  <conditionalFormatting sqref="A135">
    <cfRule type="containsText" dxfId="6668" priority="233" operator="containsText" text="Контрола">
      <formula>NOT(ISERROR(SEARCH("Контрола",A135)))</formula>
    </cfRule>
  </conditionalFormatting>
  <conditionalFormatting sqref="A135">
    <cfRule type="containsText" dxfId="6667" priority="232" operator="containsText" text="△">
      <formula>NOT(ISERROR(SEARCH("△",A135)))</formula>
    </cfRule>
  </conditionalFormatting>
  <conditionalFormatting sqref="A136">
    <cfRule type="containsText" dxfId="6666" priority="231" operator="containsText" text="Контрола">
      <formula>NOT(ISERROR(SEARCH("Контрола",A136)))</formula>
    </cfRule>
  </conditionalFormatting>
  <conditionalFormatting sqref="A137">
    <cfRule type="containsText" dxfId="6665" priority="230" operator="containsText" text="Контрола">
      <formula>NOT(ISERROR(SEARCH("Контрола",A137)))</formula>
    </cfRule>
  </conditionalFormatting>
  <conditionalFormatting sqref="A137">
    <cfRule type="containsText" dxfId="6664" priority="229" operator="containsText" text="△">
      <formula>NOT(ISERROR(SEARCH("△",A137)))</formula>
    </cfRule>
  </conditionalFormatting>
  <conditionalFormatting sqref="A138">
    <cfRule type="containsText" dxfId="6663" priority="228" operator="containsText" text="Контрола">
      <formula>NOT(ISERROR(SEARCH("Контрола",A138)))</formula>
    </cfRule>
  </conditionalFormatting>
  <conditionalFormatting sqref="A139">
    <cfRule type="containsText" dxfId="6662" priority="227" operator="containsText" text="Контрола">
      <formula>NOT(ISERROR(SEARCH("Контрола",A139)))</formula>
    </cfRule>
  </conditionalFormatting>
  <conditionalFormatting sqref="A139">
    <cfRule type="containsText" dxfId="6661" priority="226" operator="containsText" text="△">
      <formula>NOT(ISERROR(SEARCH("△",A139)))</formula>
    </cfRule>
  </conditionalFormatting>
  <conditionalFormatting sqref="A140">
    <cfRule type="containsText" dxfId="6660" priority="225" operator="containsText" text="Контрола">
      <formula>NOT(ISERROR(SEARCH("Контрола",A140)))</formula>
    </cfRule>
  </conditionalFormatting>
  <conditionalFormatting sqref="A141">
    <cfRule type="containsText" dxfId="6659" priority="224" operator="containsText" text="Контрола">
      <formula>NOT(ISERROR(SEARCH("Контрола",A141)))</formula>
    </cfRule>
  </conditionalFormatting>
  <conditionalFormatting sqref="A141">
    <cfRule type="containsText" dxfId="6658" priority="223" operator="containsText" text="△">
      <formula>NOT(ISERROR(SEARCH("△",A141)))</formula>
    </cfRule>
  </conditionalFormatting>
  <conditionalFormatting sqref="A73">
    <cfRule type="containsText" dxfId="6657" priority="222" operator="containsText" text="Контрола">
      <formula>NOT(ISERROR(SEARCH("Контрола",A73)))</formula>
    </cfRule>
  </conditionalFormatting>
  <conditionalFormatting sqref="A74">
    <cfRule type="containsText" dxfId="6656" priority="221" operator="containsText" text="Контрола">
      <formula>NOT(ISERROR(SEARCH("Контрола",A74)))</formula>
    </cfRule>
  </conditionalFormatting>
  <conditionalFormatting sqref="A74">
    <cfRule type="containsText" dxfId="6655" priority="220" operator="containsText" text="△">
      <formula>NOT(ISERROR(SEARCH("△",A74)))</formula>
    </cfRule>
  </conditionalFormatting>
  <conditionalFormatting sqref="A75">
    <cfRule type="containsText" dxfId="6654" priority="219" operator="containsText" text="Контрола">
      <formula>NOT(ISERROR(SEARCH("Контрола",A75)))</formula>
    </cfRule>
  </conditionalFormatting>
  <conditionalFormatting sqref="A76">
    <cfRule type="containsText" dxfId="6653" priority="218" operator="containsText" text="Контрола">
      <formula>NOT(ISERROR(SEARCH("Контрола",A76)))</formula>
    </cfRule>
  </conditionalFormatting>
  <conditionalFormatting sqref="A76">
    <cfRule type="containsText" dxfId="6652" priority="217" operator="containsText" text="△">
      <formula>NOT(ISERROR(SEARCH("△",A76)))</formula>
    </cfRule>
  </conditionalFormatting>
  <conditionalFormatting sqref="A77">
    <cfRule type="containsText" dxfId="6651" priority="216" operator="containsText" text="Контрола">
      <formula>NOT(ISERROR(SEARCH("Контрола",A77)))</formula>
    </cfRule>
  </conditionalFormatting>
  <conditionalFormatting sqref="A78">
    <cfRule type="containsText" dxfId="6650" priority="215" operator="containsText" text="Контрола">
      <formula>NOT(ISERROR(SEARCH("Контрола",A78)))</formula>
    </cfRule>
  </conditionalFormatting>
  <conditionalFormatting sqref="A78">
    <cfRule type="containsText" dxfId="6649" priority="214" operator="containsText" text="△">
      <formula>NOT(ISERROR(SEARCH("△",A78)))</formula>
    </cfRule>
  </conditionalFormatting>
  <conditionalFormatting sqref="A79">
    <cfRule type="containsText" dxfId="6648" priority="213" operator="containsText" text="Контрола">
      <formula>NOT(ISERROR(SEARCH("Контрола",A79)))</formula>
    </cfRule>
  </conditionalFormatting>
  <conditionalFormatting sqref="A80">
    <cfRule type="containsText" dxfId="6647" priority="212" operator="containsText" text="Контрола">
      <formula>NOT(ISERROR(SEARCH("Контрола",A80)))</formula>
    </cfRule>
  </conditionalFormatting>
  <conditionalFormatting sqref="A80">
    <cfRule type="containsText" dxfId="6646" priority="211" operator="containsText" text="△">
      <formula>NOT(ISERROR(SEARCH("△",A80)))</formula>
    </cfRule>
  </conditionalFormatting>
  <conditionalFormatting sqref="A81">
    <cfRule type="containsText" dxfId="6645" priority="210" operator="containsText" text="Контрола">
      <formula>NOT(ISERROR(SEARCH("Контрола",A81)))</formula>
    </cfRule>
  </conditionalFormatting>
  <conditionalFormatting sqref="A82">
    <cfRule type="containsText" dxfId="6644" priority="209" operator="containsText" text="Контрола">
      <formula>NOT(ISERROR(SEARCH("Контрола",A82)))</formula>
    </cfRule>
  </conditionalFormatting>
  <conditionalFormatting sqref="A82">
    <cfRule type="containsText" dxfId="6643" priority="208" operator="containsText" text="△">
      <formula>NOT(ISERROR(SEARCH("△",A82)))</formula>
    </cfRule>
  </conditionalFormatting>
  <conditionalFormatting sqref="A83">
    <cfRule type="containsText" dxfId="6642" priority="207" operator="containsText" text="Контрола">
      <formula>NOT(ISERROR(SEARCH("Контрола",A83)))</formula>
    </cfRule>
  </conditionalFormatting>
  <conditionalFormatting sqref="A84">
    <cfRule type="containsText" dxfId="6641" priority="206" operator="containsText" text="Контрола">
      <formula>NOT(ISERROR(SEARCH("Контрола",A84)))</formula>
    </cfRule>
  </conditionalFormatting>
  <conditionalFormatting sqref="A84">
    <cfRule type="containsText" dxfId="6640" priority="205" operator="containsText" text="△">
      <formula>NOT(ISERROR(SEARCH("△",A84)))</formula>
    </cfRule>
  </conditionalFormatting>
  <conditionalFormatting sqref="A85">
    <cfRule type="containsText" dxfId="6639" priority="204" operator="containsText" text="Контрола">
      <formula>NOT(ISERROR(SEARCH("Контрола",A85)))</formula>
    </cfRule>
  </conditionalFormatting>
  <conditionalFormatting sqref="A86">
    <cfRule type="containsText" dxfId="6638" priority="203" operator="containsText" text="Контрола">
      <formula>NOT(ISERROR(SEARCH("Контрола",A86)))</formula>
    </cfRule>
  </conditionalFormatting>
  <conditionalFormatting sqref="A86">
    <cfRule type="containsText" dxfId="6637" priority="202" operator="containsText" text="△">
      <formula>NOT(ISERROR(SEARCH("△",A86)))</formula>
    </cfRule>
  </conditionalFormatting>
  <conditionalFormatting sqref="A87">
    <cfRule type="containsText" dxfId="6636" priority="201" operator="containsText" text="Контрола">
      <formula>NOT(ISERROR(SEARCH("Контрола",A87)))</formula>
    </cfRule>
  </conditionalFormatting>
  <conditionalFormatting sqref="A88">
    <cfRule type="containsText" dxfId="6635" priority="200" operator="containsText" text="Контрола">
      <formula>NOT(ISERROR(SEARCH("Контрола",A88)))</formula>
    </cfRule>
  </conditionalFormatting>
  <conditionalFormatting sqref="A88">
    <cfRule type="containsText" dxfId="6634" priority="199" operator="containsText" text="△">
      <formula>NOT(ISERROR(SEARCH("△",A88)))</formula>
    </cfRule>
  </conditionalFormatting>
  <conditionalFormatting sqref="A89">
    <cfRule type="containsText" dxfId="6633" priority="198" operator="containsText" text="Контрола">
      <formula>NOT(ISERROR(SEARCH("Контрола",A89)))</formula>
    </cfRule>
  </conditionalFormatting>
  <conditionalFormatting sqref="A90">
    <cfRule type="containsText" dxfId="6632" priority="197" operator="containsText" text="Контрола">
      <formula>NOT(ISERROR(SEARCH("Контрола",A90)))</formula>
    </cfRule>
  </conditionalFormatting>
  <conditionalFormatting sqref="A90">
    <cfRule type="containsText" dxfId="6631" priority="196" operator="containsText" text="△">
      <formula>NOT(ISERROR(SEARCH("△",A90)))</formula>
    </cfRule>
  </conditionalFormatting>
  <conditionalFormatting sqref="A91">
    <cfRule type="containsText" dxfId="6630" priority="195" operator="containsText" text="Контрола">
      <formula>NOT(ISERROR(SEARCH("Контрола",A91)))</formula>
    </cfRule>
  </conditionalFormatting>
  <conditionalFormatting sqref="A92">
    <cfRule type="containsText" dxfId="6629" priority="194" operator="containsText" text="Контрола">
      <formula>NOT(ISERROR(SEARCH("Контрола",A92)))</formula>
    </cfRule>
  </conditionalFormatting>
  <conditionalFormatting sqref="A92">
    <cfRule type="containsText" dxfId="6628" priority="193" operator="containsText" text="△">
      <formula>NOT(ISERROR(SEARCH("△",A92)))</formula>
    </cfRule>
  </conditionalFormatting>
  <conditionalFormatting sqref="A93">
    <cfRule type="containsText" dxfId="6627" priority="192" operator="containsText" text="Контрола">
      <formula>NOT(ISERROR(SEARCH("Контрола",A93)))</formula>
    </cfRule>
  </conditionalFormatting>
  <conditionalFormatting sqref="A94">
    <cfRule type="containsText" dxfId="6626" priority="191" operator="containsText" text="Контрола">
      <formula>NOT(ISERROR(SEARCH("Контрола",A94)))</formula>
    </cfRule>
  </conditionalFormatting>
  <conditionalFormatting sqref="A94">
    <cfRule type="containsText" dxfId="6625" priority="190" operator="containsText" text="△">
      <formula>NOT(ISERROR(SEARCH("△",A94)))</formula>
    </cfRule>
  </conditionalFormatting>
  <conditionalFormatting sqref="A95">
    <cfRule type="containsText" dxfId="6624" priority="189" operator="containsText" text="Контрола">
      <formula>NOT(ISERROR(SEARCH("Контрола",A95)))</formula>
    </cfRule>
  </conditionalFormatting>
  <conditionalFormatting sqref="A96">
    <cfRule type="containsText" dxfId="6623" priority="188" operator="containsText" text="Контрола">
      <formula>NOT(ISERROR(SEARCH("Контрола",A96)))</formula>
    </cfRule>
  </conditionalFormatting>
  <conditionalFormatting sqref="A96">
    <cfRule type="containsText" dxfId="6622" priority="187" operator="containsText" text="△">
      <formula>NOT(ISERROR(SEARCH("△",A96)))</formula>
    </cfRule>
  </conditionalFormatting>
  <conditionalFormatting sqref="A97">
    <cfRule type="containsText" dxfId="6621" priority="186" operator="containsText" text="Контрола">
      <formula>NOT(ISERROR(SEARCH("Контрола",A97)))</formula>
    </cfRule>
  </conditionalFormatting>
  <conditionalFormatting sqref="A98">
    <cfRule type="containsText" dxfId="6620" priority="185" operator="containsText" text="Контрола">
      <formula>NOT(ISERROR(SEARCH("Контрола",A98)))</formula>
    </cfRule>
  </conditionalFormatting>
  <conditionalFormatting sqref="A98">
    <cfRule type="containsText" dxfId="6619" priority="184" operator="containsText" text="△">
      <formula>NOT(ISERROR(SEARCH("△",A98)))</formula>
    </cfRule>
  </conditionalFormatting>
  <conditionalFormatting sqref="A99">
    <cfRule type="containsText" dxfId="6618" priority="183" operator="containsText" text="Контрола">
      <formula>NOT(ISERROR(SEARCH("Контрола",A99)))</formula>
    </cfRule>
  </conditionalFormatting>
  <conditionalFormatting sqref="A100">
    <cfRule type="containsText" dxfId="6617" priority="182" operator="containsText" text="Контрола">
      <formula>NOT(ISERROR(SEARCH("Контрола",A100)))</formula>
    </cfRule>
  </conditionalFormatting>
  <conditionalFormatting sqref="A100">
    <cfRule type="containsText" dxfId="6616" priority="181" operator="containsText" text="△">
      <formula>NOT(ISERROR(SEARCH("△",A100)))</formula>
    </cfRule>
  </conditionalFormatting>
  <conditionalFormatting sqref="A101">
    <cfRule type="containsText" dxfId="6615" priority="180" operator="containsText" text="Контрола">
      <formula>NOT(ISERROR(SEARCH("Контрола",A101)))</formula>
    </cfRule>
  </conditionalFormatting>
  <conditionalFormatting sqref="A102">
    <cfRule type="containsText" dxfId="6614" priority="179" operator="containsText" text="Контрола">
      <formula>NOT(ISERROR(SEARCH("Контрола",A102)))</formula>
    </cfRule>
  </conditionalFormatting>
  <conditionalFormatting sqref="A102">
    <cfRule type="containsText" dxfId="6613" priority="178" operator="containsText" text="△">
      <formula>NOT(ISERROR(SEARCH("△",A102)))</formula>
    </cfRule>
  </conditionalFormatting>
  <conditionalFormatting sqref="A36">
    <cfRule type="containsText" dxfId="6612" priority="177" operator="containsText" text="Контрола">
      <formula>NOT(ISERROR(SEARCH("Контрола",A36)))</formula>
    </cfRule>
  </conditionalFormatting>
  <conditionalFormatting sqref="A37">
    <cfRule type="containsText" dxfId="6611" priority="176" operator="containsText" text="Контрола">
      <formula>NOT(ISERROR(SEARCH("Контрола",A37)))</formula>
    </cfRule>
  </conditionalFormatting>
  <conditionalFormatting sqref="A37">
    <cfRule type="containsText" dxfId="6610" priority="175" operator="containsText" text="△">
      <formula>NOT(ISERROR(SEARCH("△",A37)))</formula>
    </cfRule>
  </conditionalFormatting>
  <conditionalFormatting sqref="A38">
    <cfRule type="containsText" dxfId="6609" priority="174" operator="containsText" text="Контрола">
      <formula>NOT(ISERROR(SEARCH("Контрола",A38)))</formula>
    </cfRule>
  </conditionalFormatting>
  <conditionalFormatting sqref="A39">
    <cfRule type="containsText" dxfId="6608" priority="173" operator="containsText" text="Контрола">
      <formula>NOT(ISERROR(SEARCH("Контрола",A39)))</formula>
    </cfRule>
  </conditionalFormatting>
  <conditionalFormatting sqref="A39">
    <cfRule type="containsText" dxfId="6607" priority="172" operator="containsText" text="△">
      <formula>NOT(ISERROR(SEARCH("△",A39)))</formula>
    </cfRule>
  </conditionalFormatting>
  <conditionalFormatting sqref="A40">
    <cfRule type="containsText" dxfId="6606" priority="171" operator="containsText" text="Контрола">
      <formula>NOT(ISERROR(SEARCH("Контрола",A40)))</formula>
    </cfRule>
  </conditionalFormatting>
  <conditionalFormatting sqref="A41">
    <cfRule type="containsText" dxfId="6605" priority="170" operator="containsText" text="Контрола">
      <formula>NOT(ISERROR(SEARCH("Контрола",A41)))</formula>
    </cfRule>
  </conditionalFormatting>
  <conditionalFormatting sqref="A41">
    <cfRule type="containsText" dxfId="6604" priority="169" operator="containsText" text="△">
      <formula>NOT(ISERROR(SEARCH("△",A41)))</formula>
    </cfRule>
  </conditionalFormatting>
  <conditionalFormatting sqref="A42">
    <cfRule type="containsText" dxfId="6603" priority="168" operator="containsText" text="Контрола">
      <formula>NOT(ISERROR(SEARCH("Контрола",A42)))</formula>
    </cfRule>
  </conditionalFormatting>
  <conditionalFormatting sqref="A43">
    <cfRule type="containsText" dxfId="6602" priority="167" operator="containsText" text="Контрола">
      <formula>NOT(ISERROR(SEARCH("Контрола",A43)))</formula>
    </cfRule>
  </conditionalFormatting>
  <conditionalFormatting sqref="A43">
    <cfRule type="containsText" dxfId="6601" priority="166" operator="containsText" text="△">
      <formula>NOT(ISERROR(SEARCH("△",A43)))</formula>
    </cfRule>
  </conditionalFormatting>
  <conditionalFormatting sqref="A44">
    <cfRule type="containsText" dxfId="6600" priority="165" operator="containsText" text="Контрола">
      <formula>NOT(ISERROR(SEARCH("Контрола",A44)))</formula>
    </cfRule>
  </conditionalFormatting>
  <conditionalFormatting sqref="A45">
    <cfRule type="containsText" dxfId="6599" priority="164" operator="containsText" text="Контрола">
      <formula>NOT(ISERROR(SEARCH("Контрола",A45)))</formula>
    </cfRule>
  </conditionalFormatting>
  <conditionalFormatting sqref="A45">
    <cfRule type="containsText" dxfId="6598" priority="163" operator="containsText" text="△">
      <formula>NOT(ISERROR(SEARCH("△",A45)))</formula>
    </cfRule>
  </conditionalFormatting>
  <conditionalFormatting sqref="A46">
    <cfRule type="containsText" dxfId="6597" priority="162" operator="containsText" text="Контрола">
      <formula>NOT(ISERROR(SEARCH("Контрола",A46)))</formula>
    </cfRule>
  </conditionalFormatting>
  <conditionalFormatting sqref="A47">
    <cfRule type="containsText" dxfId="6596" priority="161" operator="containsText" text="Контрола">
      <formula>NOT(ISERROR(SEARCH("Контрола",A47)))</formula>
    </cfRule>
  </conditionalFormatting>
  <conditionalFormatting sqref="A47">
    <cfRule type="containsText" dxfId="6595" priority="160" operator="containsText" text="△">
      <formula>NOT(ISERROR(SEARCH("△",A47)))</formula>
    </cfRule>
  </conditionalFormatting>
  <conditionalFormatting sqref="A48">
    <cfRule type="containsText" dxfId="6594" priority="159" operator="containsText" text="Контрола">
      <formula>NOT(ISERROR(SEARCH("Контрола",A48)))</formula>
    </cfRule>
  </conditionalFormatting>
  <conditionalFormatting sqref="A49">
    <cfRule type="containsText" dxfId="6593" priority="158" operator="containsText" text="Контрола">
      <formula>NOT(ISERROR(SEARCH("Контрола",A49)))</formula>
    </cfRule>
  </conditionalFormatting>
  <conditionalFormatting sqref="A49">
    <cfRule type="containsText" dxfId="6592" priority="157" operator="containsText" text="△">
      <formula>NOT(ISERROR(SEARCH("△",A49)))</formula>
    </cfRule>
  </conditionalFormatting>
  <conditionalFormatting sqref="A50">
    <cfRule type="containsText" dxfId="6591" priority="156" operator="containsText" text="Контрола">
      <formula>NOT(ISERROR(SEARCH("Контрола",A50)))</formula>
    </cfRule>
  </conditionalFormatting>
  <conditionalFormatting sqref="A51">
    <cfRule type="containsText" dxfId="6590" priority="155" operator="containsText" text="Контрола">
      <formula>NOT(ISERROR(SEARCH("Контрола",A51)))</formula>
    </cfRule>
  </conditionalFormatting>
  <conditionalFormatting sqref="A51">
    <cfRule type="containsText" dxfId="6589" priority="154" operator="containsText" text="△">
      <formula>NOT(ISERROR(SEARCH("△",A51)))</formula>
    </cfRule>
  </conditionalFormatting>
  <conditionalFormatting sqref="A52">
    <cfRule type="containsText" dxfId="6588" priority="153" operator="containsText" text="Контрола">
      <formula>NOT(ISERROR(SEARCH("Контрола",A52)))</formula>
    </cfRule>
  </conditionalFormatting>
  <conditionalFormatting sqref="A53">
    <cfRule type="containsText" dxfId="6587" priority="152" operator="containsText" text="Контрола">
      <formula>NOT(ISERROR(SEARCH("Контрола",A53)))</formula>
    </cfRule>
  </conditionalFormatting>
  <conditionalFormatting sqref="A53">
    <cfRule type="containsText" dxfId="6586" priority="151" operator="containsText" text="△">
      <formula>NOT(ISERROR(SEARCH("△",A53)))</formula>
    </cfRule>
  </conditionalFormatting>
  <conditionalFormatting sqref="A54">
    <cfRule type="containsText" dxfId="6585" priority="150" operator="containsText" text="Контрола">
      <formula>NOT(ISERROR(SEARCH("Контрола",A54)))</formula>
    </cfRule>
  </conditionalFormatting>
  <conditionalFormatting sqref="A55">
    <cfRule type="containsText" dxfId="6584" priority="149" operator="containsText" text="Контрола">
      <formula>NOT(ISERROR(SEARCH("Контрола",A55)))</formula>
    </cfRule>
  </conditionalFormatting>
  <conditionalFormatting sqref="A55">
    <cfRule type="containsText" dxfId="6583" priority="148" operator="containsText" text="△">
      <formula>NOT(ISERROR(SEARCH("△",A55)))</formula>
    </cfRule>
  </conditionalFormatting>
  <conditionalFormatting sqref="A56">
    <cfRule type="containsText" dxfId="6582" priority="147" operator="containsText" text="Контрола">
      <formula>NOT(ISERROR(SEARCH("Контрола",A56)))</formula>
    </cfRule>
  </conditionalFormatting>
  <conditionalFormatting sqref="A57">
    <cfRule type="containsText" dxfId="6581" priority="146" operator="containsText" text="Контрола">
      <formula>NOT(ISERROR(SEARCH("Контрола",A57)))</formula>
    </cfRule>
  </conditionalFormatting>
  <conditionalFormatting sqref="A57">
    <cfRule type="containsText" dxfId="6580" priority="145" operator="containsText" text="△">
      <formula>NOT(ISERROR(SEARCH("△",A57)))</formula>
    </cfRule>
  </conditionalFormatting>
  <conditionalFormatting sqref="A58">
    <cfRule type="containsText" dxfId="6579" priority="144" operator="containsText" text="Контрола">
      <formula>NOT(ISERROR(SEARCH("Контрола",A58)))</formula>
    </cfRule>
  </conditionalFormatting>
  <conditionalFormatting sqref="A59">
    <cfRule type="containsText" dxfId="6578" priority="143" operator="containsText" text="Контрола">
      <formula>NOT(ISERROR(SEARCH("Контрола",A59)))</formula>
    </cfRule>
  </conditionalFormatting>
  <conditionalFormatting sqref="A59">
    <cfRule type="containsText" dxfId="6577" priority="142" operator="containsText" text="△">
      <formula>NOT(ISERROR(SEARCH("△",A59)))</formula>
    </cfRule>
  </conditionalFormatting>
  <conditionalFormatting sqref="A60">
    <cfRule type="containsText" dxfId="6576" priority="141" operator="containsText" text="Контрола">
      <formula>NOT(ISERROR(SEARCH("Контрола",A60)))</formula>
    </cfRule>
  </conditionalFormatting>
  <conditionalFormatting sqref="A61">
    <cfRule type="containsText" dxfId="6575" priority="140" operator="containsText" text="Контрола">
      <formula>NOT(ISERROR(SEARCH("Контрола",A61)))</formula>
    </cfRule>
  </conditionalFormatting>
  <conditionalFormatting sqref="A61">
    <cfRule type="containsText" dxfId="6574" priority="139" operator="containsText" text="△">
      <formula>NOT(ISERROR(SEARCH("△",A61)))</formula>
    </cfRule>
  </conditionalFormatting>
  <conditionalFormatting sqref="A62">
    <cfRule type="containsText" dxfId="6573" priority="138" operator="containsText" text="Контрола">
      <formula>NOT(ISERROR(SEARCH("Контрола",A62)))</formula>
    </cfRule>
  </conditionalFormatting>
  <conditionalFormatting sqref="A63">
    <cfRule type="containsText" dxfId="6572" priority="137" operator="containsText" text="Контрола">
      <formula>NOT(ISERROR(SEARCH("Контрола",A63)))</formula>
    </cfRule>
  </conditionalFormatting>
  <conditionalFormatting sqref="A63">
    <cfRule type="containsText" dxfId="6571" priority="136" operator="containsText" text="△">
      <formula>NOT(ISERROR(SEARCH("△",A63)))</formula>
    </cfRule>
  </conditionalFormatting>
  <conditionalFormatting sqref="A151">
    <cfRule type="containsText" dxfId="6570" priority="135" operator="containsText" text="Контрола">
      <formula>NOT(ISERROR(SEARCH("Контрола",A151)))</formula>
    </cfRule>
  </conditionalFormatting>
  <conditionalFormatting sqref="A152">
    <cfRule type="containsText" dxfId="6569" priority="134" operator="containsText" text="Контрола">
      <formula>NOT(ISERROR(SEARCH("Контрола",A152)))</formula>
    </cfRule>
  </conditionalFormatting>
  <conditionalFormatting sqref="A152">
    <cfRule type="containsText" dxfId="6568" priority="133" operator="containsText" text="△">
      <formula>NOT(ISERROR(SEARCH("△",A152)))</formula>
    </cfRule>
  </conditionalFormatting>
  <conditionalFormatting sqref="A153">
    <cfRule type="containsText" dxfId="6567" priority="132" operator="containsText" text="Контрола">
      <formula>NOT(ISERROR(SEARCH("Контрола",A153)))</formula>
    </cfRule>
  </conditionalFormatting>
  <conditionalFormatting sqref="A154">
    <cfRule type="containsText" dxfId="6566" priority="131" operator="containsText" text="Контрола">
      <formula>NOT(ISERROR(SEARCH("Контрола",A154)))</formula>
    </cfRule>
  </conditionalFormatting>
  <conditionalFormatting sqref="A154">
    <cfRule type="containsText" dxfId="6565" priority="130" operator="containsText" text="△">
      <formula>NOT(ISERROR(SEARCH("△",A154)))</formula>
    </cfRule>
  </conditionalFormatting>
  <conditionalFormatting sqref="A155">
    <cfRule type="containsText" dxfId="6564" priority="129" operator="containsText" text="Контрола">
      <formula>NOT(ISERROR(SEARCH("Контрола",A155)))</formula>
    </cfRule>
  </conditionalFormatting>
  <conditionalFormatting sqref="A156">
    <cfRule type="containsText" dxfId="6563" priority="128" operator="containsText" text="Контрола">
      <formula>NOT(ISERROR(SEARCH("Контрола",A156)))</formula>
    </cfRule>
  </conditionalFormatting>
  <conditionalFormatting sqref="A156">
    <cfRule type="containsText" dxfId="6562" priority="127" operator="containsText" text="△">
      <formula>NOT(ISERROR(SEARCH("△",A156)))</formula>
    </cfRule>
  </conditionalFormatting>
  <conditionalFormatting sqref="A157">
    <cfRule type="containsText" dxfId="6561" priority="126" operator="containsText" text="Контрола">
      <formula>NOT(ISERROR(SEARCH("Контрола",A157)))</formula>
    </cfRule>
  </conditionalFormatting>
  <conditionalFormatting sqref="A158">
    <cfRule type="containsText" dxfId="6560" priority="125" operator="containsText" text="Контрола">
      <formula>NOT(ISERROR(SEARCH("Контрола",A158)))</formula>
    </cfRule>
  </conditionalFormatting>
  <conditionalFormatting sqref="A158">
    <cfRule type="containsText" dxfId="6559" priority="124" operator="containsText" text="△">
      <formula>NOT(ISERROR(SEARCH("△",A158)))</formula>
    </cfRule>
  </conditionalFormatting>
  <conditionalFormatting sqref="A159">
    <cfRule type="containsText" dxfId="6558" priority="123" operator="containsText" text="Контрола">
      <formula>NOT(ISERROR(SEARCH("Контрола",A159)))</formula>
    </cfRule>
  </conditionalFormatting>
  <conditionalFormatting sqref="A160">
    <cfRule type="containsText" dxfId="6557" priority="122" operator="containsText" text="Контрола">
      <formula>NOT(ISERROR(SEARCH("Контрола",A160)))</formula>
    </cfRule>
  </conditionalFormatting>
  <conditionalFormatting sqref="A160">
    <cfRule type="containsText" dxfId="6556" priority="121" operator="containsText" text="△">
      <formula>NOT(ISERROR(SEARCH("△",A160)))</formula>
    </cfRule>
  </conditionalFormatting>
  <conditionalFormatting sqref="A161">
    <cfRule type="containsText" dxfId="6555" priority="120" operator="containsText" text="Контрола">
      <formula>NOT(ISERROR(SEARCH("Контрола",A161)))</formula>
    </cfRule>
  </conditionalFormatting>
  <conditionalFormatting sqref="A162">
    <cfRule type="containsText" dxfId="6554" priority="119" operator="containsText" text="Контрола">
      <formula>NOT(ISERROR(SEARCH("Контрола",A162)))</formula>
    </cfRule>
  </conditionalFormatting>
  <conditionalFormatting sqref="A162">
    <cfRule type="containsText" dxfId="6553" priority="118" operator="containsText" text="△">
      <formula>NOT(ISERROR(SEARCH("△",A162)))</formula>
    </cfRule>
  </conditionalFormatting>
  <conditionalFormatting sqref="A163">
    <cfRule type="containsText" dxfId="6552" priority="117" operator="containsText" text="Контрола">
      <formula>NOT(ISERROR(SEARCH("Контрола",A163)))</formula>
    </cfRule>
  </conditionalFormatting>
  <conditionalFormatting sqref="A164">
    <cfRule type="containsText" dxfId="6551" priority="116" operator="containsText" text="Контрола">
      <formula>NOT(ISERROR(SEARCH("Контрола",A164)))</formula>
    </cfRule>
  </conditionalFormatting>
  <conditionalFormatting sqref="A164">
    <cfRule type="containsText" dxfId="6550" priority="115" operator="containsText" text="△">
      <formula>NOT(ISERROR(SEARCH("△",A164)))</formula>
    </cfRule>
  </conditionalFormatting>
  <conditionalFormatting sqref="A165">
    <cfRule type="containsText" dxfId="6549" priority="114" operator="containsText" text="Контрола">
      <formula>NOT(ISERROR(SEARCH("Контрола",A165)))</formula>
    </cfRule>
  </conditionalFormatting>
  <conditionalFormatting sqref="A166">
    <cfRule type="containsText" dxfId="6548" priority="113" operator="containsText" text="Контрола">
      <formula>NOT(ISERROR(SEARCH("Контрола",A166)))</formula>
    </cfRule>
  </conditionalFormatting>
  <conditionalFormatting sqref="A166">
    <cfRule type="containsText" dxfId="6547" priority="112" operator="containsText" text="△">
      <formula>NOT(ISERROR(SEARCH("△",A166)))</formula>
    </cfRule>
  </conditionalFormatting>
  <conditionalFormatting sqref="A167">
    <cfRule type="containsText" dxfId="6546" priority="111" operator="containsText" text="Контрола">
      <formula>NOT(ISERROR(SEARCH("Контрола",A167)))</formula>
    </cfRule>
  </conditionalFormatting>
  <conditionalFormatting sqref="A168">
    <cfRule type="containsText" dxfId="6545" priority="110" operator="containsText" text="Контрола">
      <formula>NOT(ISERROR(SEARCH("Контрола",A168)))</formula>
    </cfRule>
  </conditionalFormatting>
  <conditionalFormatting sqref="A168">
    <cfRule type="containsText" dxfId="6544" priority="109" operator="containsText" text="△">
      <formula>NOT(ISERROR(SEARCH("△",A168)))</formula>
    </cfRule>
  </conditionalFormatting>
  <conditionalFormatting sqref="A169">
    <cfRule type="containsText" dxfId="6543" priority="108" operator="containsText" text="Контрола">
      <formula>NOT(ISERROR(SEARCH("Контрола",A169)))</formula>
    </cfRule>
  </conditionalFormatting>
  <conditionalFormatting sqref="A170">
    <cfRule type="containsText" dxfId="6542" priority="107" operator="containsText" text="Контрола">
      <formula>NOT(ISERROR(SEARCH("Контрола",A170)))</formula>
    </cfRule>
  </conditionalFormatting>
  <conditionalFormatting sqref="A170">
    <cfRule type="containsText" dxfId="6541" priority="106" operator="containsText" text="△">
      <formula>NOT(ISERROR(SEARCH("△",A170)))</formula>
    </cfRule>
  </conditionalFormatting>
  <conditionalFormatting sqref="A171">
    <cfRule type="containsText" dxfId="6540" priority="105" operator="containsText" text="Контрола">
      <formula>NOT(ISERROR(SEARCH("Контрола",A171)))</formula>
    </cfRule>
  </conditionalFormatting>
  <conditionalFormatting sqref="A172">
    <cfRule type="containsText" dxfId="6539" priority="104" operator="containsText" text="Контрола">
      <formula>NOT(ISERROR(SEARCH("Контрола",A172)))</formula>
    </cfRule>
  </conditionalFormatting>
  <conditionalFormatting sqref="A172">
    <cfRule type="containsText" dxfId="6538" priority="103" operator="containsText" text="△">
      <formula>NOT(ISERROR(SEARCH("△",A172)))</formula>
    </cfRule>
  </conditionalFormatting>
  <conditionalFormatting sqref="A173">
    <cfRule type="containsText" dxfId="6537" priority="102" operator="containsText" text="Контрола">
      <formula>NOT(ISERROR(SEARCH("Контрола",A173)))</formula>
    </cfRule>
  </conditionalFormatting>
  <conditionalFormatting sqref="A174">
    <cfRule type="containsText" dxfId="6536" priority="101" operator="containsText" text="Контрола">
      <formula>NOT(ISERROR(SEARCH("Контрола",A174)))</formula>
    </cfRule>
  </conditionalFormatting>
  <conditionalFormatting sqref="A174">
    <cfRule type="containsText" dxfId="6535" priority="100" operator="containsText" text="△">
      <formula>NOT(ISERROR(SEARCH("△",A174)))</formula>
    </cfRule>
  </conditionalFormatting>
  <conditionalFormatting sqref="A175">
    <cfRule type="containsText" dxfId="6534" priority="99" operator="containsText" text="Контрола">
      <formula>NOT(ISERROR(SEARCH("Контрола",A175)))</formula>
    </cfRule>
  </conditionalFormatting>
  <conditionalFormatting sqref="A176">
    <cfRule type="containsText" dxfId="6533" priority="98" operator="containsText" text="Контрола">
      <formula>NOT(ISERROR(SEARCH("Контрола",A176)))</formula>
    </cfRule>
  </conditionalFormatting>
  <conditionalFormatting sqref="A176">
    <cfRule type="containsText" dxfId="6532" priority="97" operator="containsText" text="△">
      <formula>NOT(ISERROR(SEARCH("△",A176)))</formula>
    </cfRule>
  </conditionalFormatting>
  <conditionalFormatting sqref="A177">
    <cfRule type="containsText" dxfId="6531" priority="96" operator="containsText" text="Контрола">
      <formula>NOT(ISERROR(SEARCH("Контрола",A177)))</formula>
    </cfRule>
  </conditionalFormatting>
  <conditionalFormatting sqref="A178">
    <cfRule type="containsText" dxfId="6530" priority="95" operator="containsText" text="Контрола">
      <formula>NOT(ISERROR(SEARCH("Контрола",A178)))</formula>
    </cfRule>
  </conditionalFormatting>
  <conditionalFormatting sqref="A178">
    <cfRule type="containsText" dxfId="6529" priority="94" operator="containsText" text="△">
      <formula>NOT(ISERROR(SEARCH("△",A178)))</formula>
    </cfRule>
  </conditionalFormatting>
  <conditionalFormatting sqref="A179">
    <cfRule type="containsText" dxfId="6528" priority="93" operator="containsText" text="Контрола">
      <formula>NOT(ISERROR(SEARCH("Контрола",A179)))</formula>
    </cfRule>
  </conditionalFormatting>
  <conditionalFormatting sqref="A180">
    <cfRule type="containsText" dxfId="6527" priority="92" operator="containsText" text="Контрола">
      <formula>NOT(ISERROR(SEARCH("Контрола",A180)))</formula>
    </cfRule>
  </conditionalFormatting>
  <conditionalFormatting sqref="A180">
    <cfRule type="containsText" dxfId="6526" priority="91" operator="containsText" text="△">
      <formula>NOT(ISERROR(SEARCH("△",A180)))</formula>
    </cfRule>
  </conditionalFormatting>
  <conditionalFormatting sqref="A190">
    <cfRule type="containsText" dxfId="6525" priority="90" operator="containsText" text="Контрола">
      <formula>NOT(ISERROR(SEARCH("Контрола",A190)))</formula>
    </cfRule>
  </conditionalFormatting>
  <conditionalFormatting sqref="A191">
    <cfRule type="containsText" dxfId="6524" priority="89" operator="containsText" text="Контрола">
      <formula>NOT(ISERROR(SEARCH("Контрола",A191)))</formula>
    </cfRule>
  </conditionalFormatting>
  <conditionalFormatting sqref="A191">
    <cfRule type="containsText" dxfId="6523" priority="88" operator="containsText" text="△">
      <formula>NOT(ISERROR(SEARCH("△",A191)))</formula>
    </cfRule>
  </conditionalFormatting>
  <conditionalFormatting sqref="A192">
    <cfRule type="containsText" dxfId="6522" priority="87" operator="containsText" text="Контрола">
      <formula>NOT(ISERROR(SEARCH("Контрола",A192)))</formula>
    </cfRule>
  </conditionalFormatting>
  <conditionalFormatting sqref="A193">
    <cfRule type="containsText" dxfId="6521" priority="86" operator="containsText" text="Контрола">
      <formula>NOT(ISERROR(SEARCH("Контрола",A193)))</formula>
    </cfRule>
  </conditionalFormatting>
  <conditionalFormatting sqref="A193">
    <cfRule type="containsText" dxfId="6520" priority="85" operator="containsText" text="△">
      <formula>NOT(ISERROR(SEARCH("△",A193)))</formula>
    </cfRule>
  </conditionalFormatting>
  <conditionalFormatting sqref="A194">
    <cfRule type="containsText" dxfId="6519" priority="84" operator="containsText" text="Контрола">
      <formula>NOT(ISERROR(SEARCH("Контрола",A194)))</formula>
    </cfRule>
  </conditionalFormatting>
  <conditionalFormatting sqref="A195">
    <cfRule type="containsText" dxfId="6518" priority="83" operator="containsText" text="Контрола">
      <formula>NOT(ISERROR(SEARCH("Контрола",A195)))</formula>
    </cfRule>
  </conditionalFormatting>
  <conditionalFormatting sqref="A195">
    <cfRule type="containsText" dxfId="6517" priority="82" operator="containsText" text="△">
      <formula>NOT(ISERROR(SEARCH("△",A195)))</formula>
    </cfRule>
  </conditionalFormatting>
  <conditionalFormatting sqref="A196">
    <cfRule type="containsText" dxfId="6516" priority="81" operator="containsText" text="Контрола">
      <formula>NOT(ISERROR(SEARCH("Контрола",A196)))</formula>
    </cfRule>
  </conditionalFormatting>
  <conditionalFormatting sqref="A197">
    <cfRule type="containsText" dxfId="6515" priority="80" operator="containsText" text="Контрола">
      <formula>NOT(ISERROR(SEARCH("Контрола",A197)))</formula>
    </cfRule>
  </conditionalFormatting>
  <conditionalFormatting sqref="A197">
    <cfRule type="containsText" dxfId="6514" priority="79" operator="containsText" text="△">
      <formula>NOT(ISERROR(SEARCH("△",A197)))</formula>
    </cfRule>
  </conditionalFormatting>
  <conditionalFormatting sqref="A198">
    <cfRule type="containsText" dxfId="6513" priority="78" operator="containsText" text="Контрола">
      <formula>NOT(ISERROR(SEARCH("Контрола",A198)))</formula>
    </cfRule>
  </conditionalFormatting>
  <conditionalFormatting sqref="A199">
    <cfRule type="containsText" dxfId="6512" priority="77" operator="containsText" text="Контрола">
      <formula>NOT(ISERROR(SEARCH("Контрола",A199)))</formula>
    </cfRule>
  </conditionalFormatting>
  <conditionalFormatting sqref="A199">
    <cfRule type="containsText" dxfId="6511" priority="76" operator="containsText" text="△">
      <formula>NOT(ISERROR(SEARCH("△",A199)))</formula>
    </cfRule>
  </conditionalFormatting>
  <conditionalFormatting sqref="A200">
    <cfRule type="containsText" dxfId="6510" priority="75" operator="containsText" text="Контрола">
      <formula>NOT(ISERROR(SEARCH("Контрола",A200)))</formula>
    </cfRule>
  </conditionalFormatting>
  <conditionalFormatting sqref="A201">
    <cfRule type="containsText" dxfId="6509" priority="74" operator="containsText" text="Контрола">
      <formula>NOT(ISERROR(SEARCH("Контрола",A201)))</formula>
    </cfRule>
  </conditionalFormatting>
  <conditionalFormatting sqref="A201">
    <cfRule type="containsText" dxfId="6508" priority="73" operator="containsText" text="△">
      <formula>NOT(ISERROR(SEARCH("△",A201)))</formula>
    </cfRule>
  </conditionalFormatting>
  <conditionalFormatting sqref="A202">
    <cfRule type="containsText" dxfId="6507" priority="72" operator="containsText" text="Контрола">
      <formula>NOT(ISERROR(SEARCH("Контрола",A202)))</formula>
    </cfRule>
  </conditionalFormatting>
  <conditionalFormatting sqref="A203">
    <cfRule type="containsText" dxfId="6506" priority="71" operator="containsText" text="Контрола">
      <formula>NOT(ISERROR(SEARCH("Контрола",A203)))</formula>
    </cfRule>
  </conditionalFormatting>
  <conditionalFormatting sqref="A203">
    <cfRule type="containsText" dxfId="6505" priority="70" operator="containsText" text="△">
      <formula>NOT(ISERROR(SEARCH("△",A203)))</formula>
    </cfRule>
  </conditionalFormatting>
  <conditionalFormatting sqref="A204">
    <cfRule type="containsText" dxfId="6504" priority="69" operator="containsText" text="Контрола">
      <formula>NOT(ISERROR(SEARCH("Контрола",A204)))</formula>
    </cfRule>
  </conditionalFormatting>
  <conditionalFormatting sqref="A205">
    <cfRule type="containsText" dxfId="6503" priority="68" operator="containsText" text="Контрола">
      <formula>NOT(ISERROR(SEARCH("Контрола",A205)))</formula>
    </cfRule>
  </conditionalFormatting>
  <conditionalFormatting sqref="A205">
    <cfRule type="containsText" dxfId="6502" priority="67" operator="containsText" text="△">
      <formula>NOT(ISERROR(SEARCH("△",A205)))</formula>
    </cfRule>
  </conditionalFormatting>
  <conditionalFormatting sqref="A206">
    <cfRule type="containsText" dxfId="6501" priority="66" operator="containsText" text="Контрола">
      <formula>NOT(ISERROR(SEARCH("Контрола",A206)))</formula>
    </cfRule>
  </conditionalFormatting>
  <conditionalFormatting sqref="A207">
    <cfRule type="containsText" dxfId="6500" priority="65" operator="containsText" text="Контрола">
      <formula>NOT(ISERROR(SEARCH("Контрола",A207)))</formula>
    </cfRule>
  </conditionalFormatting>
  <conditionalFormatting sqref="A207">
    <cfRule type="containsText" dxfId="6499" priority="64" operator="containsText" text="△">
      <formula>NOT(ISERROR(SEARCH("△",A207)))</formula>
    </cfRule>
  </conditionalFormatting>
  <conditionalFormatting sqref="A208">
    <cfRule type="containsText" dxfId="6498" priority="63" operator="containsText" text="Контрола">
      <formula>NOT(ISERROR(SEARCH("Контрола",A208)))</formula>
    </cfRule>
  </conditionalFormatting>
  <conditionalFormatting sqref="A209">
    <cfRule type="containsText" dxfId="6497" priority="62" operator="containsText" text="Контрола">
      <formula>NOT(ISERROR(SEARCH("Контрола",A209)))</formula>
    </cfRule>
  </conditionalFormatting>
  <conditionalFormatting sqref="A209">
    <cfRule type="containsText" dxfId="6496" priority="61" operator="containsText" text="△">
      <formula>NOT(ISERROR(SEARCH("△",A209)))</formula>
    </cfRule>
  </conditionalFormatting>
  <conditionalFormatting sqref="A210">
    <cfRule type="containsText" dxfId="6495" priority="60" operator="containsText" text="Контрола">
      <formula>NOT(ISERROR(SEARCH("Контрола",A210)))</formula>
    </cfRule>
  </conditionalFormatting>
  <conditionalFormatting sqref="A211">
    <cfRule type="containsText" dxfId="6494" priority="59" operator="containsText" text="Контрола">
      <formula>NOT(ISERROR(SEARCH("Контрола",A211)))</formula>
    </cfRule>
  </conditionalFormatting>
  <conditionalFormatting sqref="A211">
    <cfRule type="containsText" dxfId="6493" priority="58" operator="containsText" text="△">
      <formula>NOT(ISERROR(SEARCH("△",A211)))</formula>
    </cfRule>
  </conditionalFormatting>
  <conditionalFormatting sqref="A212">
    <cfRule type="containsText" dxfId="6492" priority="57" operator="containsText" text="Контрола">
      <formula>NOT(ISERROR(SEARCH("Контрола",A212)))</formula>
    </cfRule>
  </conditionalFormatting>
  <conditionalFormatting sqref="A213">
    <cfRule type="containsText" dxfId="6491" priority="56" operator="containsText" text="Контрола">
      <formula>NOT(ISERROR(SEARCH("Контрола",A213)))</formula>
    </cfRule>
  </conditionalFormatting>
  <conditionalFormatting sqref="A213">
    <cfRule type="containsText" dxfId="6490" priority="55" operator="containsText" text="△">
      <formula>NOT(ISERROR(SEARCH("△",A213)))</formula>
    </cfRule>
  </conditionalFormatting>
  <conditionalFormatting sqref="A214">
    <cfRule type="containsText" dxfId="6489" priority="54" operator="containsText" text="Контрола">
      <formula>NOT(ISERROR(SEARCH("Контрола",A214)))</formula>
    </cfRule>
  </conditionalFormatting>
  <conditionalFormatting sqref="A215">
    <cfRule type="containsText" dxfId="6488" priority="53" operator="containsText" text="Контрола">
      <formula>NOT(ISERROR(SEARCH("Контрола",A215)))</formula>
    </cfRule>
  </conditionalFormatting>
  <conditionalFormatting sqref="A215">
    <cfRule type="containsText" dxfId="6487" priority="52" operator="containsText" text="△">
      <formula>NOT(ISERROR(SEARCH("△",A215)))</formula>
    </cfRule>
  </conditionalFormatting>
  <conditionalFormatting sqref="A216">
    <cfRule type="containsText" dxfId="6486" priority="51" operator="containsText" text="Контрола">
      <formula>NOT(ISERROR(SEARCH("Контрола",A216)))</formula>
    </cfRule>
  </conditionalFormatting>
  <conditionalFormatting sqref="A217">
    <cfRule type="containsText" dxfId="6485" priority="50" operator="containsText" text="Контрола">
      <formula>NOT(ISERROR(SEARCH("Контрола",A217)))</formula>
    </cfRule>
  </conditionalFormatting>
  <conditionalFormatting sqref="A217">
    <cfRule type="containsText" dxfId="6484" priority="49" operator="containsText" text="△">
      <formula>NOT(ISERROR(SEARCH("△",A217)))</formula>
    </cfRule>
  </conditionalFormatting>
  <conditionalFormatting sqref="A218">
    <cfRule type="containsText" dxfId="6483" priority="48" operator="containsText" text="Контрола">
      <formula>NOT(ISERROR(SEARCH("Контрола",A218)))</formula>
    </cfRule>
  </conditionalFormatting>
  <conditionalFormatting sqref="A219">
    <cfRule type="containsText" dxfId="6482" priority="47" operator="containsText" text="Контрола">
      <formula>NOT(ISERROR(SEARCH("Контрола",A219)))</formula>
    </cfRule>
  </conditionalFormatting>
  <conditionalFormatting sqref="A219">
    <cfRule type="containsText" dxfId="6481" priority="46" operator="containsText" text="△">
      <formula>NOT(ISERROR(SEARCH("△",A219)))</formula>
    </cfRule>
  </conditionalFormatting>
  <conditionalFormatting sqref="A229">
    <cfRule type="containsText" dxfId="6480" priority="45" operator="containsText" text="Контрола">
      <formula>NOT(ISERROR(SEARCH("Контрола",A229)))</formula>
    </cfRule>
  </conditionalFormatting>
  <conditionalFormatting sqref="A230">
    <cfRule type="containsText" dxfId="6479" priority="44" operator="containsText" text="Контрола">
      <formula>NOT(ISERROR(SEARCH("Контрола",A230)))</formula>
    </cfRule>
  </conditionalFormatting>
  <conditionalFormatting sqref="A230">
    <cfRule type="containsText" dxfId="6478" priority="43" operator="containsText" text="△">
      <formula>NOT(ISERROR(SEARCH("△",A230)))</formula>
    </cfRule>
  </conditionalFormatting>
  <conditionalFormatting sqref="A231">
    <cfRule type="containsText" dxfId="6477" priority="42" operator="containsText" text="Контрола">
      <formula>NOT(ISERROR(SEARCH("Контрола",A231)))</formula>
    </cfRule>
  </conditionalFormatting>
  <conditionalFormatting sqref="A232">
    <cfRule type="containsText" dxfId="6476" priority="41" operator="containsText" text="Контрола">
      <formula>NOT(ISERROR(SEARCH("Контрола",A232)))</formula>
    </cfRule>
  </conditionalFormatting>
  <conditionalFormatting sqref="A232">
    <cfRule type="containsText" dxfId="6475" priority="40" operator="containsText" text="△">
      <formula>NOT(ISERROR(SEARCH("△",A232)))</formula>
    </cfRule>
  </conditionalFormatting>
  <conditionalFormatting sqref="A233">
    <cfRule type="containsText" dxfId="6474" priority="39" operator="containsText" text="Контрола">
      <formula>NOT(ISERROR(SEARCH("Контрола",A233)))</formula>
    </cfRule>
  </conditionalFormatting>
  <conditionalFormatting sqref="A234">
    <cfRule type="containsText" dxfId="6473" priority="38" operator="containsText" text="Контрола">
      <formula>NOT(ISERROR(SEARCH("Контрола",A234)))</formula>
    </cfRule>
  </conditionalFormatting>
  <conditionalFormatting sqref="A234">
    <cfRule type="containsText" dxfId="6472" priority="37" operator="containsText" text="△">
      <formula>NOT(ISERROR(SEARCH("△",A234)))</formula>
    </cfRule>
  </conditionalFormatting>
  <conditionalFormatting sqref="A235">
    <cfRule type="containsText" dxfId="6471" priority="36" operator="containsText" text="Контрола">
      <formula>NOT(ISERROR(SEARCH("Контрола",A235)))</formula>
    </cfRule>
  </conditionalFormatting>
  <conditionalFormatting sqref="A236">
    <cfRule type="containsText" dxfId="6470" priority="35" operator="containsText" text="Контрола">
      <formula>NOT(ISERROR(SEARCH("Контрола",A236)))</formula>
    </cfRule>
  </conditionalFormatting>
  <conditionalFormatting sqref="A236">
    <cfRule type="containsText" dxfId="6469" priority="34" operator="containsText" text="△">
      <formula>NOT(ISERROR(SEARCH("△",A236)))</formula>
    </cfRule>
  </conditionalFormatting>
  <conditionalFormatting sqref="A237">
    <cfRule type="containsText" dxfId="6468" priority="33" operator="containsText" text="Контрола">
      <formula>NOT(ISERROR(SEARCH("Контрола",A237)))</formula>
    </cfRule>
  </conditionalFormatting>
  <conditionalFormatting sqref="A238">
    <cfRule type="containsText" dxfId="6467" priority="32" operator="containsText" text="Контрола">
      <formula>NOT(ISERROR(SEARCH("Контрола",A238)))</formula>
    </cfRule>
  </conditionalFormatting>
  <conditionalFormatting sqref="A238">
    <cfRule type="containsText" dxfId="6466" priority="31" operator="containsText" text="△">
      <formula>NOT(ISERROR(SEARCH("△",A238)))</formula>
    </cfRule>
  </conditionalFormatting>
  <conditionalFormatting sqref="A239">
    <cfRule type="containsText" dxfId="6465" priority="30" operator="containsText" text="Контрола">
      <formula>NOT(ISERROR(SEARCH("Контрола",A239)))</formula>
    </cfRule>
  </conditionalFormatting>
  <conditionalFormatting sqref="A240">
    <cfRule type="containsText" dxfId="6464" priority="29" operator="containsText" text="Контрола">
      <formula>NOT(ISERROR(SEARCH("Контрола",A240)))</formula>
    </cfRule>
  </conditionalFormatting>
  <conditionalFormatting sqref="A240">
    <cfRule type="containsText" dxfId="6463" priority="28" operator="containsText" text="△">
      <formula>NOT(ISERROR(SEARCH("△",A240)))</formula>
    </cfRule>
  </conditionalFormatting>
  <conditionalFormatting sqref="A241">
    <cfRule type="containsText" dxfId="6462" priority="27" operator="containsText" text="Контрола">
      <formula>NOT(ISERROR(SEARCH("Контрола",A241)))</formula>
    </cfRule>
  </conditionalFormatting>
  <conditionalFormatting sqref="A242">
    <cfRule type="containsText" dxfId="6461" priority="26" operator="containsText" text="Контрола">
      <formula>NOT(ISERROR(SEARCH("Контрола",A242)))</formula>
    </cfRule>
  </conditionalFormatting>
  <conditionalFormatting sqref="A242">
    <cfRule type="containsText" dxfId="6460" priority="25" operator="containsText" text="△">
      <formula>NOT(ISERROR(SEARCH("△",A242)))</formula>
    </cfRule>
  </conditionalFormatting>
  <conditionalFormatting sqref="A243">
    <cfRule type="containsText" dxfId="6459" priority="24" operator="containsText" text="Контрола">
      <formula>NOT(ISERROR(SEARCH("Контрола",A243)))</formula>
    </cfRule>
  </conditionalFormatting>
  <conditionalFormatting sqref="A244">
    <cfRule type="containsText" dxfId="6458" priority="23" operator="containsText" text="Контрола">
      <formula>NOT(ISERROR(SEARCH("Контрола",A244)))</formula>
    </cfRule>
  </conditionalFormatting>
  <conditionalFormatting sqref="A244">
    <cfRule type="containsText" dxfId="6457" priority="22" operator="containsText" text="△">
      <formula>NOT(ISERROR(SEARCH("△",A244)))</formula>
    </cfRule>
  </conditionalFormatting>
  <conditionalFormatting sqref="A245">
    <cfRule type="containsText" dxfId="6456" priority="21" operator="containsText" text="Контрола">
      <formula>NOT(ISERROR(SEARCH("Контрола",A245)))</formula>
    </cfRule>
  </conditionalFormatting>
  <conditionalFormatting sqref="A246">
    <cfRule type="containsText" dxfId="6455" priority="20" operator="containsText" text="Контрола">
      <formula>NOT(ISERROR(SEARCH("Контрола",A246)))</formula>
    </cfRule>
  </conditionalFormatting>
  <conditionalFormatting sqref="A246">
    <cfRule type="containsText" dxfId="6454" priority="19" operator="containsText" text="△">
      <formula>NOT(ISERROR(SEARCH("△",A246)))</formula>
    </cfRule>
  </conditionalFormatting>
  <conditionalFormatting sqref="A247">
    <cfRule type="containsText" dxfId="6453" priority="18" operator="containsText" text="Контрола">
      <formula>NOT(ISERROR(SEARCH("Контрола",A247)))</formula>
    </cfRule>
  </conditionalFormatting>
  <conditionalFormatting sqref="A248">
    <cfRule type="containsText" dxfId="6452" priority="17" operator="containsText" text="Контрола">
      <formula>NOT(ISERROR(SEARCH("Контрола",A248)))</formula>
    </cfRule>
  </conditionalFormatting>
  <conditionalFormatting sqref="A248">
    <cfRule type="containsText" dxfId="6451" priority="16" operator="containsText" text="△">
      <formula>NOT(ISERROR(SEARCH("△",A248)))</formula>
    </cfRule>
  </conditionalFormatting>
  <conditionalFormatting sqref="A249">
    <cfRule type="containsText" dxfId="6450" priority="15" operator="containsText" text="Контрола">
      <formula>NOT(ISERROR(SEARCH("Контрола",A249)))</formula>
    </cfRule>
  </conditionalFormatting>
  <conditionalFormatting sqref="A250">
    <cfRule type="containsText" dxfId="6449" priority="14" operator="containsText" text="Контрола">
      <formula>NOT(ISERROR(SEARCH("Контрола",A250)))</formula>
    </cfRule>
  </conditionalFormatting>
  <conditionalFormatting sqref="A250">
    <cfRule type="containsText" dxfId="6448" priority="13" operator="containsText" text="△">
      <formula>NOT(ISERROR(SEARCH("△",A250)))</formula>
    </cfRule>
  </conditionalFormatting>
  <conditionalFormatting sqref="A251">
    <cfRule type="containsText" dxfId="6447" priority="12" operator="containsText" text="Контрола">
      <formula>NOT(ISERROR(SEARCH("Контрола",A251)))</formula>
    </cfRule>
  </conditionalFormatting>
  <conditionalFormatting sqref="A252">
    <cfRule type="containsText" dxfId="6446" priority="11" operator="containsText" text="Контрола">
      <formula>NOT(ISERROR(SEARCH("Контрола",A252)))</formula>
    </cfRule>
  </conditionalFormatting>
  <conditionalFormatting sqref="A252">
    <cfRule type="containsText" dxfId="6445" priority="10" operator="containsText" text="△">
      <formula>NOT(ISERROR(SEARCH("△",A252)))</formula>
    </cfRule>
  </conditionalFormatting>
  <conditionalFormatting sqref="A253">
    <cfRule type="containsText" dxfId="6444" priority="9" operator="containsText" text="Контрола">
      <formula>NOT(ISERROR(SEARCH("Контрола",A253)))</formula>
    </cfRule>
  </conditionalFormatting>
  <conditionalFormatting sqref="A254">
    <cfRule type="containsText" dxfId="6443" priority="8" operator="containsText" text="Контрола">
      <formula>NOT(ISERROR(SEARCH("Контрола",A254)))</formula>
    </cfRule>
  </conditionalFormatting>
  <conditionalFormatting sqref="A254">
    <cfRule type="containsText" dxfId="6442" priority="7" operator="containsText" text="△">
      <formula>NOT(ISERROR(SEARCH("△",A254)))</formula>
    </cfRule>
  </conditionalFormatting>
  <conditionalFormatting sqref="A255">
    <cfRule type="containsText" dxfId="6441" priority="6" operator="containsText" text="Контрола">
      <formula>NOT(ISERROR(SEARCH("Контрола",A255)))</formula>
    </cfRule>
  </conditionalFormatting>
  <conditionalFormatting sqref="A256">
    <cfRule type="containsText" dxfId="6440" priority="5" operator="containsText" text="Контрола">
      <formula>NOT(ISERROR(SEARCH("Контрола",A256)))</formula>
    </cfRule>
  </conditionalFormatting>
  <conditionalFormatting sqref="A256">
    <cfRule type="containsText" dxfId="6439" priority="4" operator="containsText" text="△">
      <formula>NOT(ISERROR(SEARCH("△",A256)))</formula>
    </cfRule>
  </conditionalFormatting>
  <conditionalFormatting sqref="A257">
    <cfRule type="containsText" dxfId="6438" priority="3" operator="containsText" text="Контрола">
      <formula>NOT(ISERROR(SEARCH("Контрола",A257)))</formula>
    </cfRule>
  </conditionalFormatting>
  <conditionalFormatting sqref="A258">
    <cfRule type="containsText" dxfId="6437" priority="2" operator="containsText" text="Контрола">
      <formula>NOT(ISERROR(SEARCH("Контрола",A258)))</formula>
    </cfRule>
  </conditionalFormatting>
  <conditionalFormatting sqref="A258">
    <cfRule type="containsText" dxfId="6436" priority="1" operator="containsText" text="△">
      <formula>NOT(ISERROR(SEARCH("△",A258)))</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B4D2380B-9913-427B-B8EC-AEB35EA57772}">
          <x14:formula1>
            <xm:f>'Организационе јединице'!$B$3:$B$20</xm:f>
          </x14:formula1>
          <xm:sqref>C4:F4</xm:sqref>
        </x14:dataValidation>
        <x14:dataValidation type="list" allowBlank="1" showInputMessage="1" showErrorMessage="1" xr:uid="{4ED3ACF5-59D2-41C7-BAC4-59BDA4F5C5CC}">
          <x14:formula1>
            <xm:f>siiiii!$B$16:$B$20</xm:f>
          </x14:formula1>
          <xm:sqref>A190 A73 A77 A75 A79 A151 A155 A153 A157 A91 A112 A116 A114 A118 A130 A36 A40 A38 A42 A54 A169 A171 A175 A173 A177 A194 A192 A196 A208 A210 A93 A97 A95 A99 A101 A81 A83 A87 A85 A89 A132 A136 A134 A138 A140 A120 A122 A126 A124 A128 A56 A58 A60 A62 A44 A46 A50 A48 A52 A214 A212 A216 A218 A198 A200 A204 A202 A206 A179 A159 A161 A165 A163 A167 A229 A233 A231 A235 A247 A249 A253 A251 A255 A257 A237 A239 A243 A241 A245</xm:sqref>
        </x14:dataValidation>
        <x14:dataValidation type="list" allowBlank="1" showInputMessage="1" showErrorMessage="1" xr:uid="{10DEFF81-3DE6-4B01-86E9-2EC08B03DD99}">
          <x14:formula1>
            <xm:f>'Листа пословних процеса'!$C$7:$C$94</xm:f>
          </x14:formula1>
          <xm:sqref>C3:F3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258"/>
  <sheetViews>
    <sheetView view="pageBreakPreview" zoomScale="95" zoomScaleNormal="96" zoomScaleSheetLayoutView="95" workbookViewId="0">
      <selection sqref="A1:XFD1048576"/>
    </sheetView>
  </sheetViews>
  <sheetFormatPr defaultColWidth="9.1796875" defaultRowHeight="14.5" x14ac:dyDescent="0.35"/>
  <cols>
    <col min="1" max="1" width="15.17968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4"/>
  </cols>
  <sheetData>
    <row r="1" spans="1:6" ht="33.75" customHeight="1" x14ac:dyDescent="0.35">
      <c r="A1" s="211" t="s">
        <v>199</v>
      </c>
      <c r="B1" s="221"/>
      <c r="C1" s="221"/>
      <c r="D1" s="221"/>
      <c r="E1" s="221"/>
      <c r="F1" s="212"/>
    </row>
    <row r="2" spans="1:6" ht="33.75" customHeight="1" x14ac:dyDescent="0.35">
      <c r="A2" s="211" t="s">
        <v>12</v>
      </c>
      <c r="B2" s="212"/>
      <c r="C2" s="225" t="s">
        <v>197</v>
      </c>
      <c r="D2" s="225"/>
      <c r="E2" s="225"/>
      <c r="F2" s="225"/>
    </row>
    <row r="3" spans="1:6" ht="45" customHeight="1" x14ac:dyDescent="0.35">
      <c r="A3" s="201" t="str">
        <f>IF(ISNA(VLOOKUP(C3,'Сви процеси'!$B$5:$Q$74,2,0))=TRUE," ",VLOOKUP(C3,'Сви процеси'!$B$5:$Q$74,2,0))</f>
        <v xml:space="preserve"> </v>
      </c>
      <c r="B3" s="203"/>
      <c r="C3" s="226"/>
      <c r="D3" s="226"/>
      <c r="E3" s="226"/>
      <c r="F3" s="226"/>
    </row>
    <row r="4" spans="1:6" ht="37.4" customHeight="1" x14ac:dyDescent="0.35">
      <c r="A4" s="211" t="s">
        <v>200</v>
      </c>
      <c r="B4" s="212"/>
      <c r="C4" s="222"/>
      <c r="D4" s="223"/>
      <c r="E4" s="223"/>
      <c r="F4" s="224"/>
    </row>
    <row r="5" spans="1:6" x14ac:dyDescent="0.35">
      <c r="A5" s="193"/>
      <c r="B5" s="200"/>
      <c r="C5" s="200"/>
      <c r="D5" s="200"/>
      <c r="E5" s="200"/>
      <c r="F5" s="194"/>
    </row>
    <row r="6" spans="1:6" ht="32.15" customHeight="1" x14ac:dyDescent="0.35">
      <c r="A6" s="211" t="s">
        <v>201</v>
      </c>
      <c r="B6" s="212"/>
      <c r="C6" s="201" t="str">
        <f>IF(ISNA(VLOOKUP(C4,'Организационе јединице'!$B$3:$C$36,2,0))=TRUE,"     ", VLOOKUP(C4,'Организационе јединице'!$B$3:$C36,2,0))</f>
        <v xml:space="preserve">     </v>
      </c>
      <c r="D6" s="202"/>
      <c r="E6" s="202"/>
      <c r="F6" s="203"/>
    </row>
    <row r="7" spans="1:6" x14ac:dyDescent="0.35">
      <c r="A7" s="213"/>
      <c r="B7" s="199"/>
      <c r="C7" s="199"/>
      <c r="D7" s="199"/>
      <c r="E7" s="199"/>
      <c r="F7" s="214"/>
    </row>
    <row r="8" spans="1:6" ht="67.5" customHeight="1" x14ac:dyDescent="0.35">
      <c r="A8" s="38" t="s">
        <v>14</v>
      </c>
      <c r="B8" s="215" t="str">
        <f>IF(ISNA(VLOOKUP(C3,'Сви процеси'!$B$5:$Q$103,4,0))=TRUE," ",VLOOKUP(C3,'Сви процеси'!$B$5:$Q$103,4,0))</f>
        <v xml:space="preserve"> </v>
      </c>
      <c r="C8" s="216"/>
      <c r="D8" s="216"/>
      <c r="E8" s="216"/>
      <c r="F8" s="217"/>
    </row>
    <row r="9" spans="1:6" ht="26.5" customHeight="1" x14ac:dyDescent="0.35">
      <c r="A9" s="227" t="s">
        <v>202</v>
      </c>
      <c r="B9" s="218" t="str">
        <f>IF(ISNA(VLOOKUP(C3,'Сви процеси'!$B$5:$T$103,17,0))=TRUE," ",VLOOKUP(C3,'Сви процеси'!$B$5:$T$103,17,0))</f>
        <v xml:space="preserve"> </v>
      </c>
      <c r="C9" s="219"/>
      <c r="D9" s="219"/>
      <c r="E9" s="219"/>
      <c r="F9" s="220"/>
    </row>
    <row r="10" spans="1:6" ht="25.75" customHeight="1" x14ac:dyDescent="0.35">
      <c r="A10" s="228"/>
      <c r="B10" s="219" t="str">
        <f>IF(ISNA(VLOOKUP(C3,'Сви процеси'!$B$5:$T$103,18,0))=TRUE," ",VLOOKUP(C3,'Сви процеси'!$B$5:$T$103,18,0))</f>
        <v xml:space="preserve"> </v>
      </c>
      <c r="C10" s="219"/>
      <c r="D10" s="219"/>
      <c r="E10" s="219"/>
      <c r="F10" s="219"/>
    </row>
    <row r="11" spans="1:6" ht="24.65" customHeight="1" x14ac:dyDescent="0.35">
      <c r="A11" s="229"/>
      <c r="B11" s="219" t="str">
        <f>IF(ISNA(VLOOKUP(C3,'Сви процеси'!$B$5:$T$103,19,0))=TRUE," ",VLOOKUP(C3,'Сви процеси'!$B$5:$T$103,19,0))</f>
        <v xml:space="preserve"> </v>
      </c>
      <c r="C11" s="219"/>
      <c r="D11" s="219"/>
      <c r="E11" s="219"/>
      <c r="F11" s="219"/>
    </row>
    <row r="12" spans="1:6" x14ac:dyDescent="0.35">
      <c r="A12" s="199"/>
      <c r="B12" s="199"/>
      <c r="C12" s="199"/>
      <c r="D12" s="199"/>
      <c r="E12" s="199"/>
      <c r="F12" s="199"/>
    </row>
    <row r="13" spans="1:6" x14ac:dyDescent="0.35">
      <c r="A13" s="225" t="s">
        <v>203</v>
      </c>
      <c r="B13" s="225"/>
      <c r="C13" s="225"/>
      <c r="D13" s="225"/>
      <c r="E13" s="225"/>
      <c r="F13" s="225"/>
    </row>
    <row r="14" spans="1:6" ht="36" customHeight="1" x14ac:dyDescent="0.35">
      <c r="A14" s="40" t="s">
        <v>204</v>
      </c>
      <c r="B14" s="226"/>
      <c r="C14" s="226"/>
      <c r="D14" s="226"/>
      <c r="E14" s="226"/>
      <c r="F14" s="226"/>
    </row>
    <row r="15" spans="1:6" ht="117" customHeight="1" x14ac:dyDescent="0.35">
      <c r="A15" s="40" t="s">
        <v>205</v>
      </c>
      <c r="B15" s="192" t="str">
        <f>IF(ISNA(VLOOKUP(C3,'Сви процеси'!$B$5:$Q$103,3,0))=TRUE," ",VLOOKUP(C3,'Сви процеси'!$B$5:$Q$103,3,0))</f>
        <v xml:space="preserve"> </v>
      </c>
      <c r="C15" s="192"/>
      <c r="D15" s="192"/>
      <c r="E15" s="192"/>
      <c r="F15" s="192"/>
    </row>
    <row r="16" spans="1:6" ht="37.75" customHeight="1" x14ac:dyDescent="0.35">
      <c r="A16" s="40" t="s">
        <v>206</v>
      </c>
      <c r="B16" s="189"/>
      <c r="C16" s="189"/>
      <c r="D16" s="189"/>
      <c r="E16" s="189"/>
      <c r="F16" s="189"/>
    </row>
    <row r="17" spans="1:8" x14ac:dyDescent="0.35">
      <c r="A17" s="199"/>
      <c r="B17" s="199"/>
      <c r="C17" s="199"/>
      <c r="D17" s="199"/>
      <c r="E17" s="199"/>
      <c r="F17" s="199"/>
    </row>
    <row r="18" spans="1:8" ht="29" x14ac:dyDescent="0.35">
      <c r="A18" s="39" t="s">
        <v>207</v>
      </c>
      <c r="B18" s="211" t="s">
        <v>208</v>
      </c>
      <c r="C18" s="221"/>
      <c r="D18" s="221"/>
      <c r="E18" s="221"/>
      <c r="F18" s="212"/>
    </row>
    <row r="19" spans="1:8" ht="26.5" customHeight="1" x14ac:dyDescent="0.35">
      <c r="A19" s="35" t="str">
        <f>IF(ISNA(VLOOKUP(C3,'Сви процеси'!$B$5:$Q$103,5,0))=TRUE," ",VLOOKUP(C3,'Сви процеси'!$B$5:$Q$103,5,0))</f>
        <v xml:space="preserve"> </v>
      </c>
      <c r="B19" s="192" t="str">
        <f>IF(ISNA(VLOOKUP(C3,'Сви процеси'!$B$5:$Q$103,6,0))=TRUE," ",VLOOKUP(C3,'Сви процеси'!$B$5:$Q$103,6,0))</f>
        <v xml:space="preserve"> </v>
      </c>
      <c r="C19" s="192"/>
      <c r="D19" s="192"/>
      <c r="E19" s="192"/>
      <c r="F19" s="192"/>
    </row>
    <row r="20" spans="1:8" ht="27" customHeight="1" x14ac:dyDescent="0.35">
      <c r="A20" s="35" t="str">
        <f>IF(ISNA(VLOOKUP(C3,'Сви процеси'!$B$5:$Q$103,7,0))=TRUE," ",VLOOKUP(C3,'Сви процеси'!$B$5:$Q$103,7,0))</f>
        <v xml:space="preserve"> </v>
      </c>
      <c r="B20" s="192" t="str">
        <f>IF(ISNA(VLOOKUP(C3,'Сви процеси'!$B$5:$Q$103,8,0))=TRUE,"  ",VLOOKUP(C3,'Сви процеси'!$B$5:$Q$103,8,0))</f>
        <v xml:space="preserve">  </v>
      </c>
      <c r="C20" s="192"/>
      <c r="D20" s="192"/>
      <c r="E20" s="192"/>
      <c r="F20" s="192"/>
    </row>
    <row r="21" spans="1:8" ht="31.4" customHeight="1" x14ac:dyDescent="0.35">
      <c r="A21" s="35" t="str">
        <f>IF(ISNA(VLOOKUP(C3,'Сви процеси'!$B$5:$Q$103,9,0))=TRUE," ",VLOOKUP(C3,'Сви процеси'!$B$5:$Q$103,9,0))</f>
        <v xml:space="preserve"> </v>
      </c>
      <c r="B21" s="192" t="str">
        <f>IF(ISNA(VLOOKUP(C3,'Сви процеси'!$B$5:$Q$103,10,0))=TRUE," ",VLOOKUP(C3,'Сви процеси'!$B$5:$Q$103,10,0))</f>
        <v xml:space="preserve"> </v>
      </c>
      <c r="C21" s="192"/>
      <c r="D21" s="192"/>
      <c r="E21" s="192"/>
      <c r="F21" s="192"/>
    </row>
    <row r="22" spans="1:8" ht="26.5" customHeight="1" x14ac:dyDescent="0.35">
      <c r="A22" s="35" t="str">
        <f>IF(ISNA(VLOOKUP(C3,'Сви процеси'!$B$5:$Q$103,11,0))=TRUE," ",VLOOKUP(C3,'Сви процеси'!$B$5:$Q$103,11,0))</f>
        <v xml:space="preserve"> </v>
      </c>
      <c r="B22" s="192" t="str">
        <f>IF(ISNA(VLOOKUP(C3,'Сви процеси'!$B$5:$Q$103,12,0))=TRUE," ",VLOOKUP(C3,'Сви процеси'!$B$5:$Q$103,12,0))</f>
        <v xml:space="preserve"> </v>
      </c>
      <c r="C22" s="192"/>
      <c r="D22" s="192"/>
      <c r="E22" s="192"/>
      <c r="F22" s="192"/>
    </row>
    <row r="23" spans="1:8" ht="26.15" customHeight="1" x14ac:dyDescent="0.35">
      <c r="A23" s="35" t="str">
        <f>IF(ISNA(VLOOKUP(C3,'Сви процеси'!$B$5:$Q$103,13,0))=TRUE," ",VLOOKUP(C3,'Сви процеси'!$B$5:$Q$103,13,0))</f>
        <v xml:space="preserve"> </v>
      </c>
      <c r="B23" s="192" t="str">
        <f>IF(ISNA(VLOOKUP(C3,'Сви процеси'!$B$5:$Q$103,14,0))=TRUE," ",VLOOKUP(C3,'Сви процеси'!$B$5:$Q$103,14,0))</f>
        <v xml:space="preserve"> </v>
      </c>
      <c r="C23" s="192"/>
      <c r="D23" s="192"/>
      <c r="E23" s="192"/>
      <c r="F23" s="192"/>
    </row>
    <row r="24" spans="1:8" ht="26.15" customHeight="1" x14ac:dyDescent="0.35">
      <c r="A24" s="35" t="str">
        <f>IF(ISNA(VLOOKUP(C3,'Сви процеси'!$B$5:$Q$103,15,0))=TRUE," ",VLOOKUP(C3,'Сви процеси'!$B$5:$Q$103,15,0))</f>
        <v xml:space="preserve"> </v>
      </c>
      <c r="B24" s="192" t="str">
        <f>IF(ISNA(VLOOKUP(C3,'Сви процеси'!$B$5:$Q$103,16,0))=TRUE," ",VLOOKUP(C3,'Сви процеси'!$B$5:$Q$103,16,0))</f>
        <v xml:space="preserve"> </v>
      </c>
      <c r="C24" s="192"/>
      <c r="D24" s="192"/>
      <c r="E24" s="192"/>
      <c r="F24" s="192"/>
    </row>
    <row r="25" spans="1:8" ht="14.5" customHeight="1" x14ac:dyDescent="0.35">
      <c r="A25" s="202"/>
      <c r="B25" s="202"/>
      <c r="C25" s="202"/>
      <c r="D25" s="202"/>
      <c r="E25" s="202"/>
      <c r="F25" s="202"/>
    </row>
    <row r="26" spans="1:8" ht="29.5" customHeight="1" x14ac:dyDescent="0.35">
      <c r="A26" s="230" t="s">
        <v>209</v>
      </c>
      <c r="B26" s="231"/>
      <c r="C26" s="231"/>
      <c r="D26" s="231"/>
      <c r="E26" s="231"/>
      <c r="F26" s="232"/>
    </row>
    <row r="27" spans="1:8" x14ac:dyDescent="0.35">
      <c r="A27" s="199"/>
      <c r="B27" s="199"/>
      <c r="C27" s="199"/>
      <c r="D27" s="199"/>
      <c r="E27" s="199"/>
      <c r="F27" s="199"/>
    </row>
    <row r="28" spans="1:8" ht="14.5" customHeight="1" x14ac:dyDescent="0.35">
      <c r="A28" s="185" t="s">
        <v>210</v>
      </c>
      <c r="B28" s="186"/>
      <c r="C28" s="186"/>
      <c r="D28" s="186"/>
      <c r="E28" s="186"/>
      <c r="F28" s="187"/>
    </row>
    <row r="29" spans="1:8" ht="22.4" customHeight="1" x14ac:dyDescent="0.35">
      <c r="A29" s="35" t="str">
        <f>A19</f>
        <v xml:space="preserve"> </v>
      </c>
      <c r="B29" s="192" t="str">
        <f>B19</f>
        <v xml:space="preserve"> </v>
      </c>
      <c r="C29" s="192"/>
      <c r="D29" s="192"/>
      <c r="E29" s="192"/>
      <c r="F29" s="192"/>
      <c r="H29" s="15"/>
    </row>
    <row r="30" spans="1:8" x14ac:dyDescent="0.35">
      <c r="A30" s="188"/>
      <c r="B30" s="188"/>
      <c r="C30" s="188"/>
      <c r="D30" s="188"/>
      <c r="E30" s="188"/>
      <c r="F30" s="188"/>
    </row>
    <row r="31" spans="1:8" ht="110.15" customHeight="1" x14ac:dyDescent="0.35">
      <c r="A31" s="41" t="s">
        <v>211</v>
      </c>
      <c r="B31" s="189"/>
      <c r="C31" s="189"/>
      <c r="D31" s="189"/>
      <c r="E31" s="189"/>
      <c r="F31" s="189"/>
    </row>
    <row r="32" spans="1:8" x14ac:dyDescent="0.35">
      <c r="A32" s="190"/>
      <c r="B32" s="190"/>
      <c r="C32" s="190"/>
      <c r="D32" s="190"/>
      <c r="E32" s="190"/>
      <c r="F32" s="190"/>
    </row>
    <row r="33" spans="1:6" x14ac:dyDescent="0.35">
      <c r="A33" s="191" t="s">
        <v>212</v>
      </c>
      <c r="B33" s="191"/>
      <c r="C33" s="191"/>
      <c r="D33" s="191"/>
      <c r="E33" s="191"/>
      <c r="F33" s="191"/>
    </row>
    <row r="35" spans="1:6" x14ac:dyDescent="0.35">
      <c r="A35" s="36" t="s">
        <v>213</v>
      </c>
      <c r="B35" s="193" t="s">
        <v>214</v>
      </c>
      <c r="C35" s="194"/>
      <c r="D35" s="37" t="s">
        <v>215</v>
      </c>
      <c r="E35" s="110" t="s">
        <v>216</v>
      </c>
      <c r="F35" s="37" t="s">
        <v>217</v>
      </c>
    </row>
    <row r="36" spans="1:6" ht="15.65" customHeight="1" x14ac:dyDescent="0.35">
      <c r="A36" s="101" t="s">
        <v>222</v>
      </c>
      <c r="B36" s="181"/>
      <c r="C36" s="182"/>
      <c r="D36" s="179"/>
      <c r="E36" s="179"/>
      <c r="F36" s="179"/>
    </row>
    <row r="37" spans="1:6" ht="35.5" customHeight="1" x14ac:dyDescent="0.35">
      <c r="A37" s="100" t="str">
        <f>VLOOKUP(A36,siiiii!$B$16:$C$20,2,0)</f>
        <v xml:space="preserve">                                                           </v>
      </c>
      <c r="B37" s="183"/>
      <c r="C37" s="184"/>
      <c r="D37" s="180"/>
      <c r="E37" s="180"/>
      <c r="F37" s="180"/>
    </row>
    <row r="38" spans="1:6" x14ac:dyDescent="0.35">
      <c r="A38" s="101" t="s">
        <v>222</v>
      </c>
      <c r="B38" s="181"/>
      <c r="C38" s="182"/>
      <c r="D38" s="179"/>
      <c r="E38" s="179"/>
      <c r="F38" s="179"/>
    </row>
    <row r="39" spans="1:6" ht="35" customHeight="1" x14ac:dyDescent="0.35">
      <c r="A39" s="100" t="str">
        <f>VLOOKUP(A38,siiiii!$B$16:$C$20,2,0)</f>
        <v xml:space="preserve">                                                           </v>
      </c>
      <c r="B39" s="183"/>
      <c r="C39" s="184"/>
      <c r="D39" s="180"/>
      <c r="E39" s="180"/>
      <c r="F39" s="180"/>
    </row>
    <row r="40" spans="1:6" x14ac:dyDescent="0.35">
      <c r="A40" s="101" t="s">
        <v>222</v>
      </c>
      <c r="B40" s="206"/>
      <c r="C40" s="182"/>
      <c r="D40" s="179"/>
      <c r="E40" s="179"/>
      <c r="F40" s="179"/>
    </row>
    <row r="41" spans="1:6" ht="41" customHeight="1" x14ac:dyDescent="0.35">
      <c r="A41" s="100" t="str">
        <f>VLOOKUP(A40,siiiii!$B$16:$C$20,2,0)</f>
        <v xml:space="preserve">                                                           </v>
      </c>
      <c r="B41" s="183"/>
      <c r="C41" s="184"/>
      <c r="D41" s="180"/>
      <c r="E41" s="180"/>
      <c r="F41" s="180"/>
    </row>
    <row r="42" spans="1:6" x14ac:dyDescent="0.35">
      <c r="A42" s="101" t="s">
        <v>222</v>
      </c>
      <c r="B42" s="181"/>
      <c r="C42" s="182"/>
      <c r="D42" s="179"/>
      <c r="E42" s="179"/>
      <c r="F42" s="179"/>
    </row>
    <row r="43" spans="1:6" ht="39.5" customHeight="1" x14ac:dyDescent="0.35">
      <c r="A43" s="100" t="str">
        <f>VLOOKUP(A42,siiiii!$B$16:$C$20,2,0)</f>
        <v xml:space="preserve">                                                           </v>
      </c>
      <c r="B43" s="183"/>
      <c r="C43" s="184"/>
      <c r="D43" s="180"/>
      <c r="E43" s="180"/>
      <c r="F43" s="180"/>
    </row>
    <row r="44" spans="1:6" x14ac:dyDescent="0.35">
      <c r="A44" s="101" t="s">
        <v>222</v>
      </c>
      <c r="B44" s="181"/>
      <c r="C44" s="182"/>
      <c r="D44" s="179"/>
      <c r="E44" s="179"/>
      <c r="F44" s="179"/>
    </row>
    <row r="45" spans="1:6" ht="44" customHeight="1" x14ac:dyDescent="0.35">
      <c r="A45" s="100" t="str">
        <f>VLOOKUP(A44,siiiii!$B$16:$C$20,2,0)</f>
        <v xml:space="preserve">                                                           </v>
      </c>
      <c r="B45" s="183"/>
      <c r="C45" s="184"/>
      <c r="D45" s="180"/>
      <c r="E45" s="180"/>
      <c r="F45" s="180"/>
    </row>
    <row r="46" spans="1:6" ht="15.65" customHeight="1" x14ac:dyDescent="0.35">
      <c r="A46" s="101" t="s">
        <v>222</v>
      </c>
      <c r="B46" s="181"/>
      <c r="C46" s="182"/>
      <c r="D46" s="179"/>
      <c r="E46" s="179"/>
      <c r="F46" s="179"/>
    </row>
    <row r="47" spans="1:6" ht="38.5" customHeight="1" x14ac:dyDescent="0.35">
      <c r="A47" s="100" t="str">
        <f>VLOOKUP(A46,siiiii!$B$16:$C$20,2,0)</f>
        <v xml:space="preserve">                                                           </v>
      </c>
      <c r="B47" s="183"/>
      <c r="C47" s="184"/>
      <c r="D47" s="180"/>
      <c r="E47" s="180"/>
      <c r="F47" s="180"/>
    </row>
    <row r="48" spans="1:6" x14ac:dyDescent="0.35">
      <c r="A48" s="101" t="s">
        <v>222</v>
      </c>
      <c r="B48" s="181"/>
      <c r="C48" s="182"/>
      <c r="D48" s="179"/>
      <c r="E48" s="179"/>
      <c r="F48" s="179"/>
    </row>
    <row r="49" spans="1:6" ht="42" customHeight="1" x14ac:dyDescent="0.35">
      <c r="A49" s="100" t="str">
        <f>VLOOKUP(A48,siiiii!$B$16:$C$20,2,0)</f>
        <v xml:space="preserve">                                                           </v>
      </c>
      <c r="B49" s="183"/>
      <c r="C49" s="184"/>
      <c r="D49" s="180"/>
      <c r="E49" s="180"/>
      <c r="F49" s="180"/>
    </row>
    <row r="50" spans="1:6" x14ac:dyDescent="0.35">
      <c r="A50" s="101" t="s">
        <v>222</v>
      </c>
      <c r="B50" s="181"/>
      <c r="C50" s="182"/>
      <c r="D50" s="179"/>
      <c r="E50" s="179"/>
      <c r="F50" s="179"/>
    </row>
    <row r="51" spans="1:6" ht="51" customHeight="1" x14ac:dyDescent="0.35">
      <c r="A51" s="100" t="str">
        <f>VLOOKUP(A50,siiiii!$B$16:$C$20,2,0)</f>
        <v xml:space="preserve">                                                           </v>
      </c>
      <c r="B51" s="183"/>
      <c r="C51" s="184"/>
      <c r="D51" s="180"/>
      <c r="E51" s="180"/>
      <c r="F51" s="180"/>
    </row>
    <row r="52" spans="1:6" x14ac:dyDescent="0.35">
      <c r="A52" s="101" t="s">
        <v>222</v>
      </c>
      <c r="B52" s="181"/>
      <c r="C52" s="182"/>
      <c r="D52" s="179"/>
      <c r="E52" s="179"/>
      <c r="F52" s="179"/>
    </row>
    <row r="53" spans="1:6" ht="46" x14ac:dyDescent="0.35">
      <c r="A53" s="100" t="str">
        <f>VLOOKUP(A52,siiiii!$B$16:$C$20,2,0)</f>
        <v xml:space="preserve">                                                           </v>
      </c>
      <c r="B53" s="183"/>
      <c r="C53" s="184"/>
      <c r="D53" s="180"/>
      <c r="E53" s="180"/>
      <c r="F53" s="180"/>
    </row>
    <row r="54" spans="1:6" x14ac:dyDescent="0.35">
      <c r="A54" s="101" t="s">
        <v>222</v>
      </c>
      <c r="B54" s="181"/>
      <c r="C54" s="182"/>
      <c r="D54" s="209"/>
      <c r="E54" s="179"/>
      <c r="F54" s="179"/>
    </row>
    <row r="55" spans="1:6" ht="52" customHeight="1" x14ac:dyDescent="0.35">
      <c r="A55" s="100" t="str">
        <f>VLOOKUP(A54,siiiii!$B$16:$C$20,2,0)</f>
        <v xml:space="preserve">                                                           </v>
      </c>
      <c r="B55" s="183"/>
      <c r="C55" s="184"/>
      <c r="D55" s="210"/>
      <c r="E55" s="180"/>
      <c r="F55" s="180"/>
    </row>
    <row r="56" spans="1:6" ht="15.65" customHeight="1" x14ac:dyDescent="0.35">
      <c r="A56" s="101" t="s">
        <v>222</v>
      </c>
      <c r="B56" s="181"/>
      <c r="C56" s="182"/>
      <c r="D56" s="179"/>
      <c r="E56" s="179"/>
      <c r="F56" s="179"/>
    </row>
    <row r="57" spans="1:6" ht="46.5" customHeight="1" x14ac:dyDescent="0.35">
      <c r="A57" s="100" t="str">
        <f>VLOOKUP(A56,siiiii!$B$16:$C$20,2,0)</f>
        <v xml:space="preserve">                                                           </v>
      </c>
      <c r="B57" s="183"/>
      <c r="C57" s="184"/>
      <c r="D57" s="180"/>
      <c r="E57" s="180"/>
      <c r="F57" s="180"/>
    </row>
    <row r="58" spans="1:6" x14ac:dyDescent="0.35">
      <c r="A58" s="101" t="s">
        <v>222</v>
      </c>
      <c r="B58" s="181"/>
      <c r="C58" s="182"/>
      <c r="D58" s="179"/>
      <c r="E58" s="179"/>
      <c r="F58" s="179"/>
    </row>
    <row r="59" spans="1:6" ht="46" customHeight="1" x14ac:dyDescent="0.35">
      <c r="A59" s="100" t="str">
        <f>VLOOKUP(A58,siiiii!$B$16:$C$20,2,0)</f>
        <v xml:space="preserve">                                                           </v>
      </c>
      <c r="B59" s="183"/>
      <c r="C59" s="184"/>
      <c r="D59" s="180"/>
      <c r="E59" s="180"/>
      <c r="F59" s="180"/>
    </row>
    <row r="60" spans="1:6" x14ac:dyDescent="0.35">
      <c r="A60" s="101" t="s">
        <v>222</v>
      </c>
      <c r="B60" s="181"/>
      <c r="C60" s="182"/>
      <c r="D60" s="179"/>
      <c r="E60" s="179"/>
      <c r="F60" s="179"/>
    </row>
    <row r="61" spans="1:6" ht="46" x14ac:dyDescent="0.35">
      <c r="A61" s="100" t="str">
        <f>VLOOKUP(A60,siiiii!$B$16:$C$20,2,0)</f>
        <v xml:space="preserve">                                                           </v>
      </c>
      <c r="B61" s="183"/>
      <c r="C61" s="184"/>
      <c r="D61" s="180"/>
      <c r="E61" s="180"/>
      <c r="F61" s="180"/>
    </row>
    <row r="62" spans="1:6" x14ac:dyDescent="0.35">
      <c r="A62" s="101" t="s">
        <v>222</v>
      </c>
      <c r="B62" s="181"/>
      <c r="C62" s="182"/>
      <c r="D62" s="179"/>
      <c r="E62" s="179"/>
      <c r="F62" s="179"/>
    </row>
    <row r="63" spans="1:6" ht="46" x14ac:dyDescent="0.35">
      <c r="A63" s="100" t="str">
        <f>VLOOKUP(A62,siiiii!$B$16:$C$20,2,0)</f>
        <v xml:space="preserve">                                                           </v>
      </c>
      <c r="B63" s="183"/>
      <c r="C63" s="184"/>
      <c r="D63" s="180"/>
      <c r="E63" s="180"/>
      <c r="F63" s="180"/>
    </row>
    <row r="64" spans="1:6" x14ac:dyDescent="0.35">
      <c r="A64" s="199"/>
      <c r="B64" s="199"/>
      <c r="C64" s="199"/>
      <c r="D64" s="199"/>
      <c r="E64" s="199"/>
      <c r="F64" s="199"/>
    </row>
    <row r="65" spans="1:8" ht="15.75" customHeight="1" x14ac:dyDescent="0.35">
      <c r="A65" s="185" t="s">
        <v>210</v>
      </c>
      <c r="B65" s="186"/>
      <c r="C65" s="186"/>
      <c r="D65" s="186"/>
      <c r="E65" s="186"/>
      <c r="F65" s="187"/>
    </row>
    <row r="66" spans="1:8" ht="34.4" customHeight="1" x14ac:dyDescent="0.35">
      <c r="A66" s="35" t="str">
        <f>A20</f>
        <v xml:space="preserve"> </v>
      </c>
      <c r="B66" s="201" t="str">
        <f>B20</f>
        <v xml:space="preserve">  </v>
      </c>
      <c r="C66" s="202"/>
      <c r="D66" s="202"/>
      <c r="E66" s="202"/>
      <c r="F66" s="203"/>
      <c r="H66" s="15"/>
    </row>
    <row r="67" spans="1:8" x14ac:dyDescent="0.35">
      <c r="A67" s="193"/>
      <c r="B67" s="200"/>
      <c r="C67" s="200"/>
      <c r="D67" s="200"/>
      <c r="E67" s="200"/>
      <c r="F67" s="194"/>
    </row>
    <row r="68" spans="1:8" ht="110.15" customHeight="1" x14ac:dyDescent="0.35">
      <c r="A68" s="41" t="s">
        <v>211</v>
      </c>
      <c r="B68" s="189"/>
      <c r="C68" s="189"/>
      <c r="D68" s="189"/>
      <c r="E68" s="189"/>
      <c r="F68" s="189"/>
    </row>
    <row r="69" spans="1:8" x14ac:dyDescent="0.35">
      <c r="A69" s="190"/>
      <c r="B69" s="190"/>
      <c r="C69" s="190"/>
      <c r="D69" s="190"/>
      <c r="E69" s="190"/>
      <c r="F69" s="190"/>
    </row>
    <row r="70" spans="1:8" x14ac:dyDescent="0.35">
      <c r="A70" s="191" t="s">
        <v>212</v>
      </c>
      <c r="B70" s="191"/>
      <c r="C70" s="191"/>
      <c r="D70" s="191"/>
      <c r="E70" s="191"/>
      <c r="F70" s="191"/>
    </row>
    <row r="72" spans="1:8" x14ac:dyDescent="0.35">
      <c r="A72" s="37" t="s">
        <v>213</v>
      </c>
      <c r="B72" s="193" t="s">
        <v>214</v>
      </c>
      <c r="C72" s="194"/>
      <c r="D72" s="37" t="s">
        <v>215</v>
      </c>
      <c r="E72" s="110" t="s">
        <v>216</v>
      </c>
      <c r="F72" s="37" t="s">
        <v>217</v>
      </c>
    </row>
    <row r="73" spans="1:8" x14ac:dyDescent="0.35">
      <c r="A73" s="101" t="s">
        <v>222</v>
      </c>
      <c r="B73" s="181"/>
      <c r="C73" s="182"/>
      <c r="D73" s="179"/>
      <c r="E73" s="179"/>
      <c r="F73" s="179"/>
    </row>
    <row r="74" spans="1:8" ht="41" customHeight="1" x14ac:dyDescent="0.35">
      <c r="A74" s="149" t="str">
        <f>VLOOKUP(A73,siiiii!$B$16:$C$20,2,0)</f>
        <v xml:space="preserve">                                                           </v>
      </c>
      <c r="B74" s="183"/>
      <c r="C74" s="184"/>
      <c r="D74" s="180"/>
      <c r="E74" s="180"/>
      <c r="F74" s="180"/>
    </row>
    <row r="75" spans="1:8" ht="15" customHeight="1" x14ac:dyDescent="0.35">
      <c r="A75" s="101" t="s">
        <v>222</v>
      </c>
      <c r="B75" s="206"/>
      <c r="C75" s="182"/>
      <c r="D75" s="179"/>
      <c r="E75" s="179"/>
      <c r="F75" s="179"/>
    </row>
    <row r="76" spans="1:8" ht="51.5" customHeight="1" x14ac:dyDescent="0.35">
      <c r="A76" s="100" t="str">
        <f>VLOOKUP(A75,siiiii!$B$16:$C$20,2,0)</f>
        <v xml:space="preserve">                                                           </v>
      </c>
      <c r="B76" s="183"/>
      <c r="C76" s="184"/>
      <c r="D76" s="180"/>
      <c r="E76" s="180"/>
      <c r="F76" s="180"/>
    </row>
    <row r="77" spans="1:8" ht="15" customHeight="1" x14ac:dyDescent="0.35">
      <c r="A77" s="101" t="s">
        <v>222</v>
      </c>
      <c r="B77" s="181"/>
      <c r="C77" s="182"/>
      <c r="D77" s="179"/>
      <c r="E77" s="179"/>
      <c r="F77" s="179"/>
    </row>
    <row r="78" spans="1:8" ht="63" customHeight="1" x14ac:dyDescent="0.35">
      <c r="A78" s="100" t="str">
        <f>VLOOKUP(A77,siiiii!$B$16:$C$20,2,0)</f>
        <v xml:space="preserve">                                                           </v>
      </c>
      <c r="B78" s="183"/>
      <c r="C78" s="184"/>
      <c r="D78" s="180"/>
      <c r="E78" s="180"/>
      <c r="F78" s="180"/>
    </row>
    <row r="79" spans="1:8" x14ac:dyDescent="0.35">
      <c r="A79" s="101" t="s">
        <v>222</v>
      </c>
      <c r="B79" s="181"/>
      <c r="C79" s="182"/>
      <c r="D79" s="179"/>
      <c r="E79" s="179"/>
      <c r="F79" s="179"/>
    </row>
    <row r="80" spans="1:8" ht="45.75" customHeight="1" x14ac:dyDescent="0.35">
      <c r="A80" s="100" t="str">
        <f>VLOOKUP(A79,siiiii!$B$16:$C$20,2,0)</f>
        <v xml:space="preserve">                                                           </v>
      </c>
      <c r="B80" s="183"/>
      <c r="C80" s="184"/>
      <c r="D80" s="180"/>
      <c r="E80" s="180"/>
      <c r="F80" s="180"/>
    </row>
    <row r="81" spans="1:6" x14ac:dyDescent="0.35">
      <c r="A81" s="101" t="s">
        <v>222</v>
      </c>
      <c r="B81" s="181"/>
      <c r="C81" s="182"/>
      <c r="D81" s="207"/>
      <c r="E81" s="179"/>
      <c r="F81" s="179"/>
    </row>
    <row r="82" spans="1:6" ht="46" x14ac:dyDescent="0.35">
      <c r="A82" s="100" t="str">
        <f>VLOOKUP(A81,siiiii!$B$16:$C$20,2,0)</f>
        <v xml:space="preserve">                                                           </v>
      </c>
      <c r="B82" s="183"/>
      <c r="C82" s="184"/>
      <c r="D82" s="208"/>
      <c r="E82" s="180"/>
      <c r="F82" s="180"/>
    </row>
    <row r="83" spans="1:6" x14ac:dyDescent="0.35">
      <c r="A83" s="101" t="s">
        <v>222</v>
      </c>
      <c r="B83" s="181"/>
      <c r="C83" s="182"/>
      <c r="D83" s="179"/>
      <c r="E83" s="179"/>
      <c r="F83" s="179"/>
    </row>
    <row r="84" spans="1:6" ht="46" x14ac:dyDescent="0.35">
      <c r="A84" s="100" t="str">
        <f>VLOOKUP(A83,siiiii!$B$16:$C$20,2,0)</f>
        <v xml:space="preserve">                                                           </v>
      </c>
      <c r="B84" s="183"/>
      <c r="C84" s="184"/>
      <c r="D84" s="180"/>
      <c r="E84" s="180"/>
      <c r="F84" s="180"/>
    </row>
    <row r="85" spans="1:6" x14ac:dyDescent="0.35">
      <c r="A85" s="101" t="s">
        <v>222</v>
      </c>
      <c r="B85" s="181"/>
      <c r="C85" s="182"/>
      <c r="D85" s="179"/>
      <c r="E85" s="179"/>
      <c r="F85" s="179"/>
    </row>
    <row r="86" spans="1:6" ht="66" customHeight="1" x14ac:dyDescent="0.35">
      <c r="A86" s="100" t="str">
        <f>VLOOKUP(A85,siiiii!$B$16:$C$20,2,0)</f>
        <v xml:space="preserve">                                                           </v>
      </c>
      <c r="B86" s="183"/>
      <c r="C86" s="184"/>
      <c r="D86" s="180"/>
      <c r="E86" s="180"/>
      <c r="F86" s="180"/>
    </row>
    <row r="87" spans="1:6" x14ac:dyDescent="0.35">
      <c r="A87" s="101" t="s">
        <v>222</v>
      </c>
      <c r="B87" s="181"/>
      <c r="C87" s="182"/>
      <c r="D87" s="207"/>
      <c r="E87" s="179"/>
      <c r="F87" s="179"/>
    </row>
    <row r="88" spans="1:6" ht="56.25" customHeight="1" x14ac:dyDescent="0.35">
      <c r="A88" s="100" t="str">
        <f>VLOOKUP(A87,siiiii!$B$16:$C$20,2,0)</f>
        <v xml:space="preserve">                                                           </v>
      </c>
      <c r="B88" s="183"/>
      <c r="C88" s="184"/>
      <c r="D88" s="208"/>
      <c r="E88" s="180"/>
      <c r="F88" s="180"/>
    </row>
    <row r="89" spans="1:6" x14ac:dyDescent="0.35">
      <c r="A89" s="101" t="s">
        <v>222</v>
      </c>
      <c r="B89" s="181"/>
      <c r="C89" s="182"/>
      <c r="D89" s="179"/>
      <c r="E89" s="179"/>
      <c r="F89" s="179"/>
    </row>
    <row r="90" spans="1:6" ht="62" customHeight="1" x14ac:dyDescent="0.35">
      <c r="A90" s="100" t="str">
        <f>VLOOKUP(A89,siiiii!$B$16:$C$20,2,0)</f>
        <v xml:space="preserve">                                                           </v>
      </c>
      <c r="B90" s="183"/>
      <c r="C90" s="184"/>
      <c r="D90" s="180"/>
      <c r="E90" s="180"/>
      <c r="F90" s="180"/>
    </row>
    <row r="91" spans="1:6" x14ac:dyDescent="0.35">
      <c r="A91" s="101" t="s">
        <v>222</v>
      </c>
      <c r="B91" s="181"/>
      <c r="C91" s="182"/>
      <c r="D91" s="179"/>
      <c r="E91" s="179"/>
      <c r="F91" s="179"/>
    </row>
    <row r="92" spans="1:6" ht="46" x14ac:dyDescent="0.35">
      <c r="A92" s="100" t="str">
        <f>VLOOKUP(A91,siiiii!$B$16:$C$20,2,0)</f>
        <v xml:space="preserve">                                                           </v>
      </c>
      <c r="B92" s="183"/>
      <c r="C92" s="184"/>
      <c r="D92" s="180"/>
      <c r="E92" s="180"/>
      <c r="F92" s="180"/>
    </row>
    <row r="93" spans="1:6" x14ac:dyDescent="0.35">
      <c r="A93" s="101" t="s">
        <v>222</v>
      </c>
      <c r="B93" s="181"/>
      <c r="C93" s="182"/>
      <c r="D93" s="179"/>
      <c r="E93" s="179"/>
      <c r="F93" s="179"/>
    </row>
    <row r="94" spans="1:6" ht="54.5" customHeight="1" x14ac:dyDescent="0.35">
      <c r="A94" s="100" t="str">
        <f>VLOOKUP(A93,siiiii!$B$16:$C$20,2,0)</f>
        <v xml:space="preserve">                                                           </v>
      </c>
      <c r="B94" s="183"/>
      <c r="C94" s="184"/>
      <c r="D94" s="180"/>
      <c r="E94" s="180"/>
      <c r="F94" s="180"/>
    </row>
    <row r="95" spans="1:6" x14ac:dyDescent="0.35">
      <c r="A95" s="101" t="s">
        <v>222</v>
      </c>
      <c r="B95" s="181"/>
      <c r="C95" s="182"/>
      <c r="D95" s="204"/>
      <c r="E95" s="179"/>
      <c r="F95" s="179"/>
    </row>
    <row r="96" spans="1:6" ht="46" x14ac:dyDescent="0.35">
      <c r="A96" s="100" t="str">
        <f>VLOOKUP(A95,siiiii!$B$16:$C$20,2,0)</f>
        <v xml:space="preserve">                                                           </v>
      </c>
      <c r="B96" s="183"/>
      <c r="C96" s="184"/>
      <c r="D96" s="205"/>
      <c r="E96" s="180"/>
      <c r="F96" s="180"/>
    </row>
    <row r="97" spans="1:8" ht="15" customHeight="1" x14ac:dyDescent="0.35">
      <c r="A97" s="147" t="s">
        <v>222</v>
      </c>
      <c r="B97" s="181"/>
      <c r="C97" s="182"/>
      <c r="D97" s="179"/>
      <c r="E97" s="179"/>
      <c r="F97" s="179"/>
    </row>
    <row r="98" spans="1:8" ht="46.5" customHeight="1" x14ac:dyDescent="0.35">
      <c r="A98" s="148" t="str">
        <f>VLOOKUP(A97,siiiii!$B$16:$C$20,2,0)</f>
        <v xml:space="preserve">                                                           </v>
      </c>
      <c r="B98" s="183"/>
      <c r="C98" s="184"/>
      <c r="D98" s="180"/>
      <c r="E98" s="180"/>
      <c r="F98" s="180"/>
    </row>
    <row r="99" spans="1:8" ht="15" customHeight="1" x14ac:dyDescent="0.35">
      <c r="A99" s="101" t="s">
        <v>222</v>
      </c>
      <c r="B99" s="181"/>
      <c r="C99" s="182"/>
      <c r="D99" s="179"/>
      <c r="E99" s="179"/>
      <c r="F99" s="179"/>
    </row>
    <row r="100" spans="1:8" ht="63" customHeight="1" x14ac:dyDescent="0.35">
      <c r="A100" s="100" t="str">
        <f>VLOOKUP(A99,siiiii!$B$16:$C$20,2,0)</f>
        <v xml:space="preserve">                                                           </v>
      </c>
      <c r="B100" s="183"/>
      <c r="C100" s="184"/>
      <c r="D100" s="180"/>
      <c r="E100" s="180"/>
      <c r="F100" s="180"/>
    </row>
    <row r="101" spans="1:8" x14ac:dyDescent="0.35">
      <c r="A101" s="101" t="s">
        <v>222</v>
      </c>
      <c r="B101" s="181"/>
      <c r="C101" s="182"/>
      <c r="D101" s="179"/>
      <c r="E101" s="179"/>
      <c r="F101" s="179"/>
    </row>
    <row r="102" spans="1:8" ht="46" x14ac:dyDescent="0.35">
      <c r="A102" s="100" t="str">
        <f>VLOOKUP(A101,siiiii!$B$16:$C$20,2,0)</f>
        <v xml:space="preserve">                                                           </v>
      </c>
      <c r="B102" s="183"/>
      <c r="C102" s="184"/>
      <c r="D102" s="180"/>
      <c r="E102" s="180"/>
      <c r="F102" s="180"/>
    </row>
    <row r="104" spans="1:8" ht="15.75" customHeight="1" x14ac:dyDescent="0.35">
      <c r="A104" s="185" t="s">
        <v>210</v>
      </c>
      <c r="B104" s="186"/>
      <c r="C104" s="186"/>
      <c r="D104" s="186"/>
      <c r="E104" s="186"/>
      <c r="F104" s="187"/>
    </row>
    <row r="105" spans="1:8" ht="34.4" customHeight="1" x14ac:dyDescent="0.35">
      <c r="A105" s="35" t="str">
        <f>A21</f>
        <v xml:space="preserve"> </v>
      </c>
      <c r="B105" s="192" t="str">
        <f>B21</f>
        <v xml:space="preserve"> </v>
      </c>
      <c r="C105" s="192"/>
      <c r="D105" s="192"/>
      <c r="E105" s="192"/>
      <c r="F105" s="192"/>
      <c r="H105" s="15"/>
    </row>
    <row r="106" spans="1:8" x14ac:dyDescent="0.35">
      <c r="A106" s="188"/>
      <c r="B106" s="188"/>
      <c r="C106" s="188"/>
      <c r="D106" s="188"/>
      <c r="E106" s="188"/>
      <c r="F106" s="188"/>
    </row>
    <row r="107" spans="1:8" ht="107" customHeight="1" x14ac:dyDescent="0.35">
      <c r="A107" s="41" t="s">
        <v>211</v>
      </c>
      <c r="B107" s="189"/>
      <c r="C107" s="189"/>
      <c r="D107" s="189"/>
      <c r="E107" s="189"/>
      <c r="F107" s="189"/>
    </row>
    <row r="108" spans="1:8" x14ac:dyDescent="0.35">
      <c r="A108" s="190"/>
      <c r="B108" s="190"/>
      <c r="C108" s="190"/>
      <c r="D108" s="190"/>
      <c r="E108" s="190"/>
      <c r="F108" s="190"/>
    </row>
    <row r="109" spans="1:8" x14ac:dyDescent="0.35">
      <c r="A109" s="191" t="s">
        <v>212</v>
      </c>
      <c r="B109" s="191"/>
      <c r="C109" s="191"/>
      <c r="D109" s="191"/>
      <c r="E109" s="191"/>
      <c r="F109" s="191"/>
    </row>
    <row r="111" spans="1:8" x14ac:dyDescent="0.35">
      <c r="A111" s="37" t="s">
        <v>213</v>
      </c>
      <c r="B111" s="193" t="s">
        <v>214</v>
      </c>
      <c r="C111" s="194"/>
      <c r="D111" s="37" t="s">
        <v>215</v>
      </c>
      <c r="E111" s="110" t="s">
        <v>216</v>
      </c>
      <c r="F111" s="37" t="s">
        <v>217</v>
      </c>
    </row>
    <row r="112" spans="1:8" x14ac:dyDescent="0.35">
      <c r="A112" s="101" t="s">
        <v>222</v>
      </c>
      <c r="B112" s="181"/>
      <c r="C112" s="182"/>
      <c r="D112" s="179"/>
      <c r="E112" s="179"/>
      <c r="F112" s="179"/>
    </row>
    <row r="113" spans="1:6" ht="46" x14ac:dyDescent="0.35">
      <c r="A113" s="149" t="str">
        <f>VLOOKUP(A112,siiiii!$B$16:$C$20,2,0)</f>
        <v xml:space="preserve">                                                           </v>
      </c>
      <c r="B113" s="183"/>
      <c r="C113" s="184"/>
      <c r="D113" s="180"/>
      <c r="E113" s="180"/>
      <c r="F113" s="180"/>
    </row>
    <row r="114" spans="1:6" x14ac:dyDescent="0.35">
      <c r="A114" s="101" t="s">
        <v>222</v>
      </c>
      <c r="B114" s="195"/>
      <c r="C114" s="196"/>
      <c r="D114" s="179"/>
      <c r="E114" s="179"/>
      <c r="F114" s="179"/>
    </row>
    <row r="115" spans="1:6" ht="66.75" customHeight="1" x14ac:dyDescent="0.35">
      <c r="A115" s="100" t="str">
        <f>VLOOKUP(A114,siiiii!$B$16:$C$20,2,0)</f>
        <v xml:space="preserve">                                                           </v>
      </c>
      <c r="B115" s="197"/>
      <c r="C115" s="198"/>
      <c r="D115" s="180"/>
      <c r="E115" s="180"/>
      <c r="F115" s="180"/>
    </row>
    <row r="116" spans="1:6" x14ac:dyDescent="0.35">
      <c r="A116" s="101" t="s">
        <v>222</v>
      </c>
      <c r="B116" s="181"/>
      <c r="C116" s="182"/>
      <c r="D116" s="179"/>
      <c r="E116" s="179"/>
      <c r="F116" s="179"/>
    </row>
    <row r="117" spans="1:6" ht="46.5" customHeight="1" x14ac:dyDescent="0.35">
      <c r="A117" s="100" t="str">
        <f>VLOOKUP(A116,siiiii!$B$16:$C$20,2,0)</f>
        <v xml:space="preserve">                                                           </v>
      </c>
      <c r="B117" s="183"/>
      <c r="C117" s="184"/>
      <c r="D117" s="180"/>
      <c r="E117" s="180"/>
      <c r="F117" s="180"/>
    </row>
    <row r="118" spans="1:6" x14ac:dyDescent="0.35">
      <c r="A118" s="101" t="s">
        <v>222</v>
      </c>
      <c r="B118" s="181"/>
      <c r="C118" s="182"/>
      <c r="D118" s="179"/>
      <c r="E118" s="179"/>
      <c r="F118" s="179"/>
    </row>
    <row r="119" spans="1:6" ht="74.25" customHeight="1" x14ac:dyDescent="0.35">
      <c r="A119" s="100" t="str">
        <f>VLOOKUP(A118,siiiii!$B$16:$C$20,2,0)</f>
        <v xml:space="preserve">                                                           </v>
      </c>
      <c r="B119" s="183"/>
      <c r="C119" s="184"/>
      <c r="D119" s="180"/>
      <c r="E119" s="180"/>
      <c r="F119" s="180"/>
    </row>
    <row r="120" spans="1:6" x14ac:dyDescent="0.35">
      <c r="A120" s="101" t="s">
        <v>222</v>
      </c>
      <c r="B120" s="181"/>
      <c r="C120" s="182"/>
      <c r="D120" s="179"/>
      <c r="E120" s="179"/>
      <c r="F120" s="179"/>
    </row>
    <row r="121" spans="1:6" ht="46" x14ac:dyDescent="0.35">
      <c r="A121" s="100" t="str">
        <f>VLOOKUP(A120,siiiii!$B$16:$C$20,2,0)</f>
        <v xml:space="preserve">                                                           </v>
      </c>
      <c r="B121" s="183"/>
      <c r="C121" s="184"/>
      <c r="D121" s="180"/>
      <c r="E121" s="180"/>
      <c r="F121" s="180"/>
    </row>
    <row r="122" spans="1:6" x14ac:dyDescent="0.35">
      <c r="A122" s="101" t="s">
        <v>222</v>
      </c>
      <c r="B122" s="181"/>
      <c r="C122" s="182"/>
      <c r="D122" s="179"/>
      <c r="E122" s="179"/>
      <c r="F122" s="179"/>
    </row>
    <row r="123" spans="1:6" ht="46" x14ac:dyDescent="0.35">
      <c r="A123" s="100" t="str">
        <f>VLOOKUP(A122,siiiii!$B$16:$C$20,2,0)</f>
        <v xml:space="preserve">                                                           </v>
      </c>
      <c r="B123" s="183"/>
      <c r="C123" s="184"/>
      <c r="D123" s="180"/>
      <c r="E123" s="180"/>
      <c r="F123" s="180"/>
    </row>
    <row r="124" spans="1:6" x14ac:dyDescent="0.35">
      <c r="A124" s="101" t="s">
        <v>222</v>
      </c>
      <c r="B124" s="181"/>
      <c r="C124" s="182"/>
      <c r="D124" s="179"/>
      <c r="E124" s="179"/>
      <c r="F124" s="179"/>
    </row>
    <row r="125" spans="1:6" ht="46.5" customHeight="1" x14ac:dyDescent="0.35">
      <c r="A125" s="100" t="str">
        <f>VLOOKUP(A124,siiiii!$B$16:$C$20,2,0)</f>
        <v xml:space="preserve">                                                           </v>
      </c>
      <c r="B125" s="183"/>
      <c r="C125" s="184"/>
      <c r="D125" s="180"/>
      <c r="E125" s="180"/>
      <c r="F125" s="180"/>
    </row>
    <row r="126" spans="1:6" x14ac:dyDescent="0.35">
      <c r="A126" s="101" t="s">
        <v>222</v>
      </c>
      <c r="B126" s="181"/>
      <c r="C126" s="182"/>
      <c r="D126" s="179"/>
      <c r="E126" s="179"/>
      <c r="F126" s="179"/>
    </row>
    <row r="127" spans="1:6" ht="79.5" customHeight="1" x14ac:dyDescent="0.35">
      <c r="A127" s="100" t="str">
        <f>VLOOKUP(A126,siiiii!$B$16:$C$20,2,0)</f>
        <v xml:space="preserve">                                                           </v>
      </c>
      <c r="B127" s="183"/>
      <c r="C127" s="184"/>
      <c r="D127" s="180"/>
      <c r="E127" s="180"/>
      <c r="F127" s="180"/>
    </row>
    <row r="128" spans="1:6" x14ac:dyDescent="0.35">
      <c r="A128" s="101" t="s">
        <v>222</v>
      </c>
      <c r="B128" s="181"/>
      <c r="C128" s="182"/>
      <c r="D128" s="179"/>
      <c r="E128" s="179"/>
      <c r="F128" s="179"/>
    </row>
    <row r="129" spans="1:8" ht="46.5" customHeight="1" x14ac:dyDescent="0.35">
      <c r="A129" s="100" t="str">
        <f>VLOOKUP(A128,siiiii!$B$16:$C$20,2,0)</f>
        <v xml:space="preserve">                                                           </v>
      </c>
      <c r="B129" s="183"/>
      <c r="C129" s="184"/>
      <c r="D129" s="180"/>
      <c r="E129" s="180"/>
      <c r="F129" s="180"/>
    </row>
    <row r="130" spans="1:8" x14ac:dyDescent="0.35">
      <c r="A130" s="101" t="s">
        <v>222</v>
      </c>
      <c r="B130" s="181"/>
      <c r="C130" s="182"/>
      <c r="D130" s="179"/>
      <c r="E130" s="179"/>
      <c r="F130" s="179"/>
    </row>
    <row r="131" spans="1:8" ht="55" customHeight="1" x14ac:dyDescent="0.35">
      <c r="A131" s="100" t="str">
        <f>VLOOKUP(A130,siiiii!$B$16:$C$20,2,0)</f>
        <v xml:space="preserve">                                                           </v>
      </c>
      <c r="B131" s="183"/>
      <c r="C131" s="184"/>
      <c r="D131" s="180"/>
      <c r="E131" s="180"/>
      <c r="F131" s="180"/>
    </row>
    <row r="132" spans="1:8" x14ac:dyDescent="0.35">
      <c r="A132" s="101" t="s">
        <v>222</v>
      </c>
      <c r="B132" s="181"/>
      <c r="C132" s="182"/>
      <c r="D132" s="179"/>
      <c r="E132" s="179"/>
      <c r="F132" s="179"/>
    </row>
    <row r="133" spans="1:8" ht="46" x14ac:dyDescent="0.35">
      <c r="A133" s="100" t="str">
        <f>VLOOKUP(A132,siiiii!$B$16:$C$20,2,0)</f>
        <v xml:space="preserve">                                                           </v>
      </c>
      <c r="B133" s="183"/>
      <c r="C133" s="184"/>
      <c r="D133" s="180"/>
      <c r="E133" s="180"/>
      <c r="F133" s="180"/>
    </row>
    <row r="134" spans="1:8" x14ac:dyDescent="0.35">
      <c r="A134" s="101" t="s">
        <v>222</v>
      </c>
      <c r="B134" s="181"/>
      <c r="C134" s="182"/>
      <c r="D134" s="179"/>
      <c r="E134" s="179"/>
      <c r="F134" s="179"/>
    </row>
    <row r="135" spans="1:8" ht="46.5" customHeight="1" x14ac:dyDescent="0.35">
      <c r="A135" s="100" t="str">
        <f>VLOOKUP(A134,siiiii!$B$16:$C$20,2,0)</f>
        <v xml:space="preserve">                                                           </v>
      </c>
      <c r="B135" s="183"/>
      <c r="C135" s="184"/>
      <c r="D135" s="180"/>
      <c r="E135" s="180"/>
      <c r="F135" s="180"/>
    </row>
    <row r="136" spans="1:8" x14ac:dyDescent="0.35">
      <c r="A136" s="101" t="s">
        <v>222</v>
      </c>
      <c r="B136" s="181"/>
      <c r="C136" s="182"/>
      <c r="D136" s="179"/>
      <c r="E136" s="179"/>
      <c r="F136" s="179"/>
    </row>
    <row r="137" spans="1:8" ht="46" x14ac:dyDescent="0.35">
      <c r="A137" s="100" t="str">
        <f>VLOOKUP(A136,siiiii!$B$16:$C$20,2,0)</f>
        <v xml:space="preserve">                                                           </v>
      </c>
      <c r="B137" s="183"/>
      <c r="C137" s="184"/>
      <c r="D137" s="180"/>
      <c r="E137" s="180"/>
      <c r="F137" s="180"/>
    </row>
    <row r="138" spans="1:8" x14ac:dyDescent="0.35">
      <c r="A138" s="101" t="s">
        <v>222</v>
      </c>
      <c r="B138" s="181"/>
      <c r="C138" s="182"/>
      <c r="D138" s="179"/>
      <c r="E138" s="179"/>
      <c r="F138" s="179"/>
    </row>
    <row r="139" spans="1:8" ht="46" x14ac:dyDescent="0.35">
      <c r="A139" s="100" t="str">
        <f>VLOOKUP(A138,siiiii!$B$16:$C$20,2,0)</f>
        <v xml:space="preserve">                                                           </v>
      </c>
      <c r="B139" s="183"/>
      <c r="C139" s="184"/>
      <c r="D139" s="180"/>
      <c r="E139" s="180"/>
      <c r="F139" s="180"/>
    </row>
    <row r="140" spans="1:8" x14ac:dyDescent="0.35">
      <c r="A140" s="101" t="s">
        <v>222</v>
      </c>
      <c r="B140" s="181"/>
      <c r="C140" s="182"/>
      <c r="D140" s="179"/>
      <c r="E140" s="179"/>
      <c r="F140" s="179"/>
    </row>
    <row r="141" spans="1:8" ht="46" x14ac:dyDescent="0.35">
      <c r="A141" s="100" t="str">
        <f>VLOOKUP(A140,siiiii!$B$16:$C$20,2,0)</f>
        <v xml:space="preserve">                                                           </v>
      </c>
      <c r="B141" s="183"/>
      <c r="C141" s="184"/>
      <c r="D141" s="180"/>
      <c r="E141" s="180"/>
      <c r="F141" s="180"/>
    </row>
    <row r="143" spans="1:8" ht="15.75" customHeight="1" x14ac:dyDescent="0.35">
      <c r="A143" s="185" t="s">
        <v>223</v>
      </c>
      <c r="B143" s="186"/>
      <c r="C143" s="186"/>
      <c r="D143" s="186"/>
      <c r="E143" s="186"/>
      <c r="F143" s="187"/>
    </row>
    <row r="144" spans="1:8" ht="34.4" customHeight="1" x14ac:dyDescent="0.35">
      <c r="A144" s="35" t="str">
        <f>A22</f>
        <v xml:space="preserve"> </v>
      </c>
      <c r="B144" s="192" t="str">
        <f>B22</f>
        <v xml:space="preserve"> </v>
      </c>
      <c r="C144" s="192"/>
      <c r="D144" s="192"/>
      <c r="E144" s="192"/>
      <c r="F144" s="192"/>
      <c r="H144" s="15"/>
    </row>
    <row r="145" spans="1:6" x14ac:dyDescent="0.35">
      <c r="A145" s="188"/>
      <c r="B145" s="188"/>
      <c r="C145" s="188"/>
      <c r="D145" s="188"/>
      <c r="E145" s="188"/>
      <c r="F145" s="188"/>
    </row>
    <row r="146" spans="1:6" ht="110.15" customHeight="1" x14ac:dyDescent="0.35">
      <c r="A146" s="41" t="s">
        <v>211</v>
      </c>
      <c r="B146" s="189"/>
      <c r="C146" s="189"/>
      <c r="D146" s="189"/>
      <c r="E146" s="189"/>
      <c r="F146" s="189"/>
    </row>
    <row r="147" spans="1:6" x14ac:dyDescent="0.35">
      <c r="A147" s="190"/>
      <c r="B147" s="190"/>
      <c r="C147" s="190"/>
      <c r="D147" s="190"/>
      <c r="E147" s="190"/>
      <c r="F147" s="190"/>
    </row>
    <row r="148" spans="1:6" ht="15" customHeight="1" x14ac:dyDescent="0.35">
      <c r="A148" s="191" t="s">
        <v>212</v>
      </c>
      <c r="B148" s="191"/>
      <c r="C148" s="191"/>
      <c r="D148" s="191"/>
      <c r="E148" s="191"/>
      <c r="F148" s="191"/>
    </row>
    <row r="150" spans="1:6" x14ac:dyDescent="0.35">
      <c r="A150" s="37" t="s">
        <v>213</v>
      </c>
      <c r="B150" s="193" t="s">
        <v>214</v>
      </c>
      <c r="C150" s="194"/>
      <c r="D150" s="37" t="s">
        <v>215</v>
      </c>
      <c r="E150" s="110" t="s">
        <v>216</v>
      </c>
      <c r="F150" s="37" t="s">
        <v>217</v>
      </c>
    </row>
    <row r="151" spans="1:6" x14ac:dyDescent="0.35">
      <c r="A151" s="101" t="s">
        <v>222</v>
      </c>
      <c r="B151" s="181"/>
      <c r="C151" s="182"/>
      <c r="D151" s="179"/>
      <c r="E151" s="179"/>
      <c r="F151" s="179"/>
    </row>
    <row r="152" spans="1:6" ht="46" x14ac:dyDescent="0.35">
      <c r="A152" s="100" t="str">
        <f>VLOOKUP(A151,siiiii!$B$16:$C$20,2,0)</f>
        <v xml:space="preserve">                                                           </v>
      </c>
      <c r="B152" s="183"/>
      <c r="C152" s="184"/>
      <c r="D152" s="180"/>
      <c r="E152" s="180"/>
      <c r="F152" s="180"/>
    </row>
    <row r="153" spans="1:6" x14ac:dyDescent="0.35">
      <c r="A153" s="101" t="s">
        <v>222</v>
      </c>
      <c r="B153" s="181"/>
      <c r="C153" s="182"/>
      <c r="D153" s="179"/>
      <c r="E153" s="179"/>
      <c r="F153" s="179"/>
    </row>
    <row r="154" spans="1:6" ht="46" x14ac:dyDescent="0.35">
      <c r="A154" s="100" t="str">
        <f>VLOOKUP(A153,siiiii!$B$16:$C$20,2,0)</f>
        <v xml:space="preserve">                                                           </v>
      </c>
      <c r="B154" s="183"/>
      <c r="C154" s="184"/>
      <c r="D154" s="180"/>
      <c r="E154" s="180"/>
      <c r="F154" s="180"/>
    </row>
    <row r="155" spans="1:6" x14ac:dyDescent="0.35">
      <c r="A155" s="101" t="s">
        <v>222</v>
      </c>
      <c r="B155" s="181"/>
      <c r="C155" s="182"/>
      <c r="D155" s="179"/>
      <c r="E155" s="179"/>
      <c r="F155" s="179"/>
    </row>
    <row r="156" spans="1:6" ht="46" x14ac:dyDescent="0.35">
      <c r="A156" s="100" t="str">
        <f>VLOOKUP(A155,siiiii!$B$16:$C$20,2,0)</f>
        <v xml:space="preserve">                                                           </v>
      </c>
      <c r="B156" s="183"/>
      <c r="C156" s="184"/>
      <c r="D156" s="180"/>
      <c r="E156" s="180"/>
      <c r="F156" s="180"/>
    </row>
    <row r="157" spans="1:6" x14ac:dyDescent="0.35">
      <c r="A157" s="101" t="s">
        <v>222</v>
      </c>
      <c r="B157" s="181"/>
      <c r="C157" s="182"/>
      <c r="D157" s="179"/>
      <c r="E157" s="179"/>
      <c r="F157" s="179"/>
    </row>
    <row r="158" spans="1:6" ht="46" x14ac:dyDescent="0.35">
      <c r="A158" s="100" t="str">
        <f>VLOOKUP(A157,siiiii!$B$16:$C$20,2,0)</f>
        <v xml:space="preserve">                                                           </v>
      </c>
      <c r="B158" s="183"/>
      <c r="C158" s="184"/>
      <c r="D158" s="180"/>
      <c r="E158" s="180"/>
      <c r="F158" s="180"/>
    </row>
    <row r="159" spans="1:6" x14ac:dyDescent="0.35">
      <c r="A159" s="101" t="s">
        <v>222</v>
      </c>
      <c r="B159" s="181"/>
      <c r="C159" s="182"/>
      <c r="D159" s="179"/>
      <c r="E159" s="179"/>
      <c r="F159" s="179"/>
    </row>
    <row r="160" spans="1:6" ht="46" x14ac:dyDescent="0.35">
      <c r="A160" s="100" t="str">
        <f>VLOOKUP(A159,siiiii!$B$16:$C$20,2,0)</f>
        <v xml:space="preserve">                                                           </v>
      </c>
      <c r="B160" s="183"/>
      <c r="C160" s="184"/>
      <c r="D160" s="180"/>
      <c r="E160" s="180"/>
      <c r="F160" s="180"/>
    </row>
    <row r="161" spans="1:6" x14ac:dyDescent="0.35">
      <c r="A161" s="101" t="s">
        <v>222</v>
      </c>
      <c r="B161" s="181"/>
      <c r="C161" s="182"/>
      <c r="D161" s="179"/>
      <c r="E161" s="179"/>
      <c r="F161" s="179"/>
    </row>
    <row r="162" spans="1:6" ht="46" x14ac:dyDescent="0.35">
      <c r="A162" s="100" t="str">
        <f>VLOOKUP(A161,siiiii!$B$16:$C$20,2,0)</f>
        <v xml:space="preserve">                                                           </v>
      </c>
      <c r="B162" s="183"/>
      <c r="C162" s="184"/>
      <c r="D162" s="180"/>
      <c r="E162" s="180"/>
      <c r="F162" s="180"/>
    </row>
    <row r="163" spans="1:6" x14ac:dyDescent="0.35">
      <c r="A163" s="101" t="s">
        <v>222</v>
      </c>
      <c r="B163" s="181"/>
      <c r="C163" s="182"/>
      <c r="D163" s="179"/>
      <c r="E163" s="179"/>
      <c r="F163" s="179"/>
    </row>
    <row r="164" spans="1:6" ht="46" x14ac:dyDescent="0.35">
      <c r="A164" s="100" t="str">
        <f>VLOOKUP(A163,siiiii!$B$16:$C$20,2,0)</f>
        <v xml:space="preserve">                                                           </v>
      </c>
      <c r="B164" s="183"/>
      <c r="C164" s="184"/>
      <c r="D164" s="180"/>
      <c r="E164" s="180"/>
      <c r="F164" s="180"/>
    </row>
    <row r="165" spans="1:6" x14ac:dyDescent="0.35">
      <c r="A165" s="101" t="s">
        <v>222</v>
      </c>
      <c r="B165" s="181"/>
      <c r="C165" s="182"/>
      <c r="D165" s="179"/>
      <c r="E165" s="179"/>
      <c r="F165" s="179"/>
    </row>
    <row r="166" spans="1:6" ht="51.75" customHeight="1" x14ac:dyDescent="0.35">
      <c r="A166" s="100" t="str">
        <f>VLOOKUP(A165,siiiii!$B$16:$C$20,2,0)</f>
        <v xml:space="preserve">                                                           </v>
      </c>
      <c r="B166" s="183"/>
      <c r="C166" s="184"/>
      <c r="D166" s="180"/>
      <c r="E166" s="180"/>
      <c r="F166" s="180"/>
    </row>
    <row r="167" spans="1:6" x14ac:dyDescent="0.35">
      <c r="A167" s="101" t="s">
        <v>222</v>
      </c>
      <c r="B167" s="181"/>
      <c r="C167" s="182"/>
      <c r="D167" s="179"/>
      <c r="E167" s="179"/>
      <c r="F167" s="179"/>
    </row>
    <row r="168" spans="1:6" ht="46" x14ac:dyDescent="0.35">
      <c r="A168" s="100" t="str">
        <f>VLOOKUP(A167,siiiii!$B$16:$C$20,2,0)</f>
        <v xml:space="preserve">                                                           </v>
      </c>
      <c r="B168" s="183"/>
      <c r="C168" s="184"/>
      <c r="D168" s="180"/>
      <c r="E168" s="180"/>
      <c r="F168" s="180"/>
    </row>
    <row r="169" spans="1:6" x14ac:dyDescent="0.35">
      <c r="A169" s="101" t="s">
        <v>222</v>
      </c>
      <c r="B169" s="181"/>
      <c r="C169" s="182"/>
      <c r="D169" s="179"/>
      <c r="E169" s="179"/>
      <c r="F169" s="179"/>
    </row>
    <row r="170" spans="1:6" ht="46" x14ac:dyDescent="0.35">
      <c r="A170" s="100" t="str">
        <f>VLOOKUP(A169,siiiii!$B$16:$C$20,2,0)</f>
        <v xml:space="preserve">                                                           </v>
      </c>
      <c r="B170" s="183"/>
      <c r="C170" s="184"/>
      <c r="D170" s="180"/>
      <c r="E170" s="180"/>
      <c r="F170" s="180"/>
    </row>
    <row r="171" spans="1:6" x14ac:dyDescent="0.35">
      <c r="A171" s="101" t="s">
        <v>222</v>
      </c>
      <c r="B171" s="181"/>
      <c r="C171" s="182"/>
      <c r="D171" s="179"/>
      <c r="E171" s="179"/>
      <c r="F171" s="179"/>
    </row>
    <row r="172" spans="1:6" ht="46" x14ac:dyDescent="0.35">
      <c r="A172" s="100" t="str">
        <f>VLOOKUP(A171,siiiii!$B$16:$C$20,2,0)</f>
        <v xml:space="preserve">                                                           </v>
      </c>
      <c r="B172" s="183"/>
      <c r="C172" s="184"/>
      <c r="D172" s="180"/>
      <c r="E172" s="180"/>
      <c r="F172" s="180"/>
    </row>
    <row r="173" spans="1:6" x14ac:dyDescent="0.35">
      <c r="A173" s="101" t="s">
        <v>222</v>
      </c>
      <c r="B173" s="181"/>
      <c r="C173" s="182"/>
      <c r="D173" s="179"/>
      <c r="E173" s="179"/>
      <c r="F173" s="179"/>
    </row>
    <row r="174" spans="1:6" ht="46" x14ac:dyDescent="0.35">
      <c r="A174" s="100" t="str">
        <f>VLOOKUP(A173,siiiii!$B$16:$C$20,2,0)</f>
        <v xml:space="preserve">                                                           </v>
      </c>
      <c r="B174" s="183"/>
      <c r="C174" s="184"/>
      <c r="D174" s="180"/>
      <c r="E174" s="180"/>
      <c r="F174" s="180"/>
    </row>
    <row r="175" spans="1:6" x14ac:dyDescent="0.35">
      <c r="A175" s="101" t="s">
        <v>222</v>
      </c>
      <c r="B175" s="181"/>
      <c r="C175" s="182"/>
      <c r="D175" s="179"/>
      <c r="E175" s="179"/>
      <c r="F175" s="179"/>
    </row>
    <row r="176" spans="1:6" ht="46" x14ac:dyDescent="0.35">
      <c r="A176" s="100" t="str">
        <f>VLOOKUP(A175,siiiii!$B$16:$C$20,2,0)</f>
        <v xml:space="preserve">                                                           </v>
      </c>
      <c r="B176" s="183"/>
      <c r="C176" s="184"/>
      <c r="D176" s="180"/>
      <c r="E176" s="180"/>
      <c r="F176" s="180"/>
    </row>
    <row r="177" spans="1:8" x14ac:dyDescent="0.35">
      <c r="A177" s="101" t="s">
        <v>222</v>
      </c>
      <c r="B177" s="181"/>
      <c r="C177" s="182"/>
      <c r="D177" s="179"/>
      <c r="E177" s="179"/>
      <c r="F177" s="179"/>
    </row>
    <row r="178" spans="1:8" ht="46" x14ac:dyDescent="0.35">
      <c r="A178" s="100" t="str">
        <f>VLOOKUP(A177,siiiii!$B$16:$C$20,2,0)</f>
        <v xml:space="preserve">                                                           </v>
      </c>
      <c r="B178" s="183"/>
      <c r="C178" s="184"/>
      <c r="D178" s="180"/>
      <c r="E178" s="180"/>
      <c r="F178" s="180"/>
    </row>
    <row r="179" spans="1:8" x14ac:dyDescent="0.35">
      <c r="A179" s="101" t="s">
        <v>222</v>
      </c>
      <c r="B179" s="181"/>
      <c r="C179" s="182"/>
      <c r="D179" s="179"/>
      <c r="E179" s="179"/>
      <c r="F179" s="179"/>
    </row>
    <row r="180" spans="1:8" ht="46" x14ac:dyDescent="0.35">
      <c r="A180" s="100" t="str">
        <f>VLOOKUP(A179,siiiii!$B$16:$C$20,2,0)</f>
        <v xml:space="preserve">                                                           </v>
      </c>
      <c r="B180" s="183"/>
      <c r="C180" s="184"/>
      <c r="D180" s="180"/>
      <c r="E180" s="180"/>
      <c r="F180" s="180"/>
    </row>
    <row r="182" spans="1:8" ht="15.75" customHeight="1" x14ac:dyDescent="0.35">
      <c r="A182" s="185" t="s">
        <v>223</v>
      </c>
      <c r="B182" s="186"/>
      <c r="C182" s="186"/>
      <c r="D182" s="186"/>
      <c r="E182" s="186"/>
      <c r="F182" s="187"/>
    </row>
    <row r="183" spans="1:8" ht="34.4" customHeight="1" x14ac:dyDescent="0.35">
      <c r="A183" s="35" t="str">
        <f>A23</f>
        <v xml:space="preserve"> </v>
      </c>
      <c r="B183" s="192" t="str">
        <f>B23</f>
        <v xml:space="preserve"> </v>
      </c>
      <c r="C183" s="192"/>
      <c r="D183" s="192"/>
      <c r="E183" s="192"/>
      <c r="F183" s="192"/>
      <c r="H183" s="15"/>
    </row>
    <row r="184" spans="1:8" x14ac:dyDescent="0.35">
      <c r="A184" s="188"/>
      <c r="B184" s="188"/>
      <c r="C184" s="188"/>
      <c r="D184" s="188"/>
      <c r="E184" s="188"/>
      <c r="F184" s="188"/>
    </row>
    <row r="185" spans="1:8" ht="110.15" customHeight="1" x14ac:dyDescent="0.35">
      <c r="A185" s="41" t="s">
        <v>211</v>
      </c>
      <c r="B185" s="189"/>
      <c r="C185" s="189"/>
      <c r="D185" s="189"/>
      <c r="E185" s="189"/>
      <c r="F185" s="189"/>
    </row>
    <row r="186" spans="1:8" x14ac:dyDescent="0.35">
      <c r="A186" s="190"/>
      <c r="B186" s="190"/>
      <c r="C186" s="190"/>
      <c r="D186" s="190"/>
      <c r="E186" s="190"/>
      <c r="F186" s="190"/>
    </row>
    <row r="187" spans="1:8" ht="15" customHeight="1" x14ac:dyDescent="0.35">
      <c r="A187" s="191" t="s">
        <v>212</v>
      </c>
      <c r="B187" s="191"/>
      <c r="C187" s="191"/>
      <c r="D187" s="191"/>
      <c r="E187" s="191"/>
      <c r="F187" s="191"/>
    </row>
    <row r="189" spans="1:8" x14ac:dyDescent="0.35">
      <c r="A189" s="37" t="s">
        <v>213</v>
      </c>
      <c r="B189" s="193" t="s">
        <v>214</v>
      </c>
      <c r="C189" s="194"/>
      <c r="D189" s="37" t="s">
        <v>215</v>
      </c>
      <c r="E189" s="110" t="s">
        <v>216</v>
      </c>
      <c r="F189" s="37" t="s">
        <v>217</v>
      </c>
    </row>
    <row r="190" spans="1:8" x14ac:dyDescent="0.35">
      <c r="A190" s="101" t="s">
        <v>222</v>
      </c>
      <c r="B190" s="181"/>
      <c r="C190" s="182"/>
      <c r="D190" s="179"/>
      <c r="E190" s="179"/>
      <c r="F190" s="179"/>
    </row>
    <row r="191" spans="1:8" ht="46" x14ac:dyDescent="0.35">
      <c r="A191" s="100" t="str">
        <f>VLOOKUP(A190,siiiii!$B$16:$C$20,2,0)</f>
        <v xml:space="preserve">                                                           </v>
      </c>
      <c r="B191" s="183"/>
      <c r="C191" s="184"/>
      <c r="D191" s="180"/>
      <c r="E191" s="180"/>
      <c r="F191" s="180"/>
    </row>
    <row r="192" spans="1:8" x14ac:dyDescent="0.35">
      <c r="A192" s="101" t="s">
        <v>222</v>
      </c>
      <c r="B192" s="181"/>
      <c r="C192" s="182"/>
      <c r="D192" s="179"/>
      <c r="E192" s="179"/>
      <c r="F192" s="179"/>
    </row>
    <row r="193" spans="1:6" ht="46" x14ac:dyDescent="0.35">
      <c r="A193" s="100" t="str">
        <f>VLOOKUP(A192,siiiii!$B$16:$C$20,2,0)</f>
        <v xml:space="preserve">                                                           </v>
      </c>
      <c r="B193" s="183"/>
      <c r="C193" s="184"/>
      <c r="D193" s="180"/>
      <c r="E193" s="180"/>
      <c r="F193" s="180"/>
    </row>
    <row r="194" spans="1:6" x14ac:dyDescent="0.35">
      <c r="A194" s="101" t="s">
        <v>222</v>
      </c>
      <c r="B194" s="181"/>
      <c r="C194" s="182"/>
      <c r="D194" s="179"/>
      <c r="E194" s="179"/>
      <c r="F194" s="179"/>
    </row>
    <row r="195" spans="1:6" ht="46" x14ac:dyDescent="0.35">
      <c r="A195" s="100" t="str">
        <f>VLOOKUP(A194,siiiii!$B$16:$C$20,2,0)</f>
        <v xml:space="preserve">                                                           </v>
      </c>
      <c r="B195" s="183"/>
      <c r="C195" s="184"/>
      <c r="D195" s="180"/>
      <c r="E195" s="180"/>
      <c r="F195" s="180"/>
    </row>
    <row r="196" spans="1:6" x14ac:dyDescent="0.35">
      <c r="A196" s="101" t="s">
        <v>222</v>
      </c>
      <c r="B196" s="181"/>
      <c r="C196" s="182"/>
      <c r="D196" s="179"/>
      <c r="E196" s="179"/>
      <c r="F196" s="179"/>
    </row>
    <row r="197" spans="1:6" ht="46" x14ac:dyDescent="0.35">
      <c r="A197" s="100" t="str">
        <f>VLOOKUP(A196,siiiii!$B$16:$C$20,2,0)</f>
        <v xml:space="preserve">                                                           </v>
      </c>
      <c r="B197" s="183"/>
      <c r="C197" s="184"/>
      <c r="D197" s="180"/>
      <c r="E197" s="180"/>
      <c r="F197" s="180"/>
    </row>
    <row r="198" spans="1:6" x14ac:dyDescent="0.35">
      <c r="A198" s="101" t="s">
        <v>222</v>
      </c>
      <c r="B198" s="181"/>
      <c r="C198" s="182"/>
      <c r="D198" s="179"/>
      <c r="E198" s="179"/>
      <c r="F198" s="179"/>
    </row>
    <row r="199" spans="1:6" ht="46" x14ac:dyDescent="0.35">
      <c r="A199" s="100" t="str">
        <f>VLOOKUP(A198,siiiii!$B$16:$C$20,2,0)</f>
        <v xml:space="preserve">                                                           </v>
      </c>
      <c r="B199" s="183"/>
      <c r="C199" s="184"/>
      <c r="D199" s="180"/>
      <c r="E199" s="180"/>
      <c r="F199" s="180"/>
    </row>
    <row r="200" spans="1:6" x14ac:dyDescent="0.35">
      <c r="A200" s="101" t="s">
        <v>222</v>
      </c>
      <c r="B200" s="181"/>
      <c r="C200" s="182"/>
      <c r="D200" s="179"/>
      <c r="E200" s="179"/>
      <c r="F200" s="179"/>
    </row>
    <row r="201" spans="1:6" ht="46" x14ac:dyDescent="0.35">
      <c r="A201" s="100" t="str">
        <f>VLOOKUP(A200,siiiii!$B$16:$C$20,2,0)</f>
        <v xml:space="preserve">                                                           </v>
      </c>
      <c r="B201" s="183"/>
      <c r="C201" s="184"/>
      <c r="D201" s="180"/>
      <c r="E201" s="180"/>
      <c r="F201" s="180"/>
    </row>
    <row r="202" spans="1:6" x14ac:dyDescent="0.35">
      <c r="A202" s="101" t="s">
        <v>222</v>
      </c>
      <c r="B202" s="181"/>
      <c r="C202" s="182"/>
      <c r="D202" s="179"/>
      <c r="E202" s="179"/>
      <c r="F202" s="179"/>
    </row>
    <row r="203" spans="1:6" ht="46" x14ac:dyDescent="0.35">
      <c r="A203" s="100" t="str">
        <f>VLOOKUP(A202,siiiii!$B$16:$C$20,2,0)</f>
        <v xml:space="preserve">                                                           </v>
      </c>
      <c r="B203" s="183"/>
      <c r="C203" s="184"/>
      <c r="D203" s="180"/>
      <c r="E203" s="180"/>
      <c r="F203" s="180"/>
    </row>
    <row r="204" spans="1:6" x14ac:dyDescent="0.35">
      <c r="A204" s="101" t="s">
        <v>222</v>
      </c>
      <c r="B204" s="181"/>
      <c r="C204" s="182"/>
      <c r="D204" s="179"/>
      <c r="E204" s="179"/>
      <c r="F204" s="179"/>
    </row>
    <row r="205" spans="1:6" ht="58.5" customHeight="1" x14ac:dyDescent="0.35">
      <c r="A205" s="100" t="str">
        <f>VLOOKUP(A204,siiiii!$B$16:$C$20,2,0)</f>
        <v xml:space="preserve">                                                           </v>
      </c>
      <c r="B205" s="183"/>
      <c r="C205" s="184"/>
      <c r="D205" s="180"/>
      <c r="E205" s="180"/>
      <c r="F205" s="180"/>
    </row>
    <row r="206" spans="1:6" x14ac:dyDescent="0.35">
      <c r="A206" s="101" t="s">
        <v>222</v>
      </c>
      <c r="B206" s="181"/>
      <c r="C206" s="182"/>
      <c r="D206" s="179"/>
      <c r="E206" s="179"/>
      <c r="F206" s="179"/>
    </row>
    <row r="207" spans="1:6" ht="46" x14ac:dyDescent="0.35">
      <c r="A207" s="100" t="str">
        <f>VLOOKUP(A206,siiiii!$B$16:$C$20,2,0)</f>
        <v xml:space="preserve">                                                           </v>
      </c>
      <c r="B207" s="183"/>
      <c r="C207" s="184"/>
      <c r="D207" s="180"/>
      <c r="E207" s="180"/>
      <c r="F207" s="180"/>
    </row>
    <row r="208" spans="1:6" x14ac:dyDescent="0.35">
      <c r="A208" s="101" t="s">
        <v>222</v>
      </c>
      <c r="B208" s="181"/>
      <c r="C208" s="182"/>
      <c r="D208" s="179"/>
      <c r="E208" s="179"/>
      <c r="F208" s="179"/>
    </row>
    <row r="209" spans="1:8" ht="46" x14ac:dyDescent="0.35">
      <c r="A209" s="100" t="str">
        <f>VLOOKUP(A208,siiiii!$B$16:$C$20,2,0)</f>
        <v xml:space="preserve">                                                           </v>
      </c>
      <c r="B209" s="183"/>
      <c r="C209" s="184"/>
      <c r="D209" s="180"/>
      <c r="E209" s="180"/>
      <c r="F209" s="180"/>
    </row>
    <row r="210" spans="1:8" x14ac:dyDescent="0.35">
      <c r="A210" s="101" t="s">
        <v>222</v>
      </c>
      <c r="B210" s="181"/>
      <c r="C210" s="182"/>
      <c r="D210" s="179"/>
      <c r="E210" s="179"/>
      <c r="F210" s="179"/>
    </row>
    <row r="211" spans="1:8" ht="46" x14ac:dyDescent="0.35">
      <c r="A211" s="100" t="str">
        <f>VLOOKUP(A210,siiiii!$B$16:$C$20,2,0)</f>
        <v xml:space="preserve">                                                           </v>
      </c>
      <c r="B211" s="183"/>
      <c r="C211" s="184"/>
      <c r="D211" s="180"/>
      <c r="E211" s="180"/>
      <c r="F211" s="180"/>
    </row>
    <row r="212" spans="1:8" x14ac:dyDescent="0.35">
      <c r="A212" s="101" t="s">
        <v>222</v>
      </c>
      <c r="B212" s="181"/>
      <c r="C212" s="182"/>
      <c r="D212" s="179"/>
      <c r="E212" s="179"/>
      <c r="F212" s="179"/>
    </row>
    <row r="213" spans="1:8" ht="46" x14ac:dyDescent="0.35">
      <c r="A213" s="100" t="str">
        <f>VLOOKUP(A212,siiiii!$B$16:$C$20,2,0)</f>
        <v xml:space="preserve">                                                           </v>
      </c>
      <c r="B213" s="183"/>
      <c r="C213" s="184"/>
      <c r="D213" s="180"/>
      <c r="E213" s="180"/>
      <c r="F213" s="180"/>
    </row>
    <row r="214" spans="1:8" x14ac:dyDescent="0.35">
      <c r="A214" s="101" t="s">
        <v>222</v>
      </c>
      <c r="B214" s="181"/>
      <c r="C214" s="182"/>
      <c r="D214" s="179"/>
      <c r="E214" s="179"/>
      <c r="F214" s="179"/>
    </row>
    <row r="215" spans="1:8" ht="46" x14ac:dyDescent="0.35">
      <c r="A215" s="100" t="str">
        <f>VLOOKUP(A214,siiiii!$B$16:$C$20,2,0)</f>
        <v xml:space="preserve">                                                           </v>
      </c>
      <c r="B215" s="183"/>
      <c r="C215" s="184"/>
      <c r="D215" s="180"/>
      <c r="E215" s="180"/>
      <c r="F215" s="180"/>
    </row>
    <row r="216" spans="1:8" x14ac:dyDescent="0.35">
      <c r="A216" s="101" t="s">
        <v>222</v>
      </c>
      <c r="B216" s="181"/>
      <c r="C216" s="182"/>
      <c r="D216" s="179"/>
      <c r="E216" s="179"/>
      <c r="F216" s="179"/>
    </row>
    <row r="217" spans="1:8" ht="46" x14ac:dyDescent="0.35">
      <c r="A217" s="100" t="str">
        <f>VLOOKUP(A216,siiiii!$B$16:$C$20,2,0)</f>
        <v xml:space="preserve">                                                           </v>
      </c>
      <c r="B217" s="183"/>
      <c r="C217" s="184"/>
      <c r="D217" s="180"/>
      <c r="E217" s="180"/>
      <c r="F217" s="180"/>
    </row>
    <row r="218" spans="1:8" x14ac:dyDescent="0.35">
      <c r="A218" s="101" t="s">
        <v>222</v>
      </c>
      <c r="B218" s="181"/>
      <c r="C218" s="182"/>
      <c r="D218" s="179"/>
      <c r="E218" s="179"/>
      <c r="F218" s="179"/>
    </row>
    <row r="219" spans="1:8" ht="46" x14ac:dyDescent="0.35">
      <c r="A219" s="100" t="str">
        <f>VLOOKUP(A218,siiiii!$B$16:$C$20,2,0)</f>
        <v xml:space="preserve">                                                           </v>
      </c>
      <c r="B219" s="183"/>
      <c r="C219" s="184"/>
      <c r="D219" s="180"/>
      <c r="E219" s="180"/>
      <c r="F219" s="180"/>
    </row>
    <row r="221" spans="1:8" ht="15.75" customHeight="1" x14ac:dyDescent="0.35">
      <c r="A221" s="185" t="s">
        <v>210</v>
      </c>
      <c r="B221" s="186"/>
      <c r="C221" s="186"/>
      <c r="D221" s="186"/>
      <c r="E221" s="186"/>
      <c r="F221" s="187"/>
    </row>
    <row r="222" spans="1:8" ht="34.4" customHeight="1" x14ac:dyDescent="0.35">
      <c r="A222" s="35" t="str">
        <f>A24</f>
        <v xml:space="preserve"> </v>
      </c>
      <c r="B222" s="192" t="str">
        <f>B24</f>
        <v xml:space="preserve"> </v>
      </c>
      <c r="C222" s="192"/>
      <c r="D222" s="192"/>
      <c r="E222" s="192"/>
      <c r="F222" s="192"/>
      <c r="H222" s="15"/>
    </row>
    <row r="223" spans="1:8" x14ac:dyDescent="0.35">
      <c r="A223" s="188"/>
      <c r="B223" s="188"/>
      <c r="C223" s="188"/>
      <c r="D223" s="188"/>
      <c r="E223" s="188"/>
      <c r="F223" s="188"/>
    </row>
    <row r="224" spans="1:8" ht="110.15" customHeight="1" x14ac:dyDescent="0.35">
      <c r="A224" s="41" t="s">
        <v>211</v>
      </c>
      <c r="B224" s="189"/>
      <c r="C224" s="189"/>
      <c r="D224" s="189"/>
      <c r="E224" s="189"/>
      <c r="F224" s="189"/>
    </row>
    <row r="225" spans="1:6" x14ac:dyDescent="0.35">
      <c r="A225" s="190"/>
      <c r="B225" s="190"/>
      <c r="C225" s="190"/>
      <c r="D225" s="190"/>
      <c r="E225" s="190"/>
      <c r="F225" s="190"/>
    </row>
    <row r="226" spans="1:6" ht="15" customHeight="1" x14ac:dyDescent="0.35">
      <c r="A226" s="191" t="s">
        <v>212</v>
      </c>
      <c r="B226" s="191"/>
      <c r="C226" s="191"/>
      <c r="D226" s="191"/>
      <c r="E226" s="191"/>
      <c r="F226" s="191"/>
    </row>
    <row r="228" spans="1:6" x14ac:dyDescent="0.35">
      <c r="A228" s="37" t="s">
        <v>213</v>
      </c>
      <c r="B228" s="193" t="s">
        <v>214</v>
      </c>
      <c r="C228" s="194"/>
      <c r="D228" s="37" t="s">
        <v>215</v>
      </c>
      <c r="E228" s="110" t="s">
        <v>216</v>
      </c>
      <c r="F228" s="37" t="s">
        <v>217</v>
      </c>
    </row>
    <row r="229" spans="1:6" x14ac:dyDescent="0.35">
      <c r="A229" s="101" t="s">
        <v>222</v>
      </c>
      <c r="B229" s="181"/>
      <c r="C229" s="182"/>
      <c r="D229" s="179"/>
      <c r="E229" s="179"/>
      <c r="F229" s="179"/>
    </row>
    <row r="230" spans="1:6" ht="46" x14ac:dyDescent="0.35">
      <c r="A230" s="100" t="str">
        <f>VLOOKUP(A229,siiiii!$B$16:$C$20,2,0)</f>
        <v xml:space="preserve">                                                           </v>
      </c>
      <c r="B230" s="183"/>
      <c r="C230" s="184"/>
      <c r="D230" s="180"/>
      <c r="E230" s="180"/>
      <c r="F230" s="180"/>
    </row>
    <row r="231" spans="1:6" x14ac:dyDescent="0.35">
      <c r="A231" s="101" t="s">
        <v>222</v>
      </c>
      <c r="B231" s="181"/>
      <c r="C231" s="182"/>
      <c r="D231" s="179"/>
      <c r="E231" s="179"/>
      <c r="F231" s="179"/>
    </row>
    <row r="232" spans="1:6" ht="46" x14ac:dyDescent="0.35">
      <c r="A232" s="100" t="str">
        <f>VLOOKUP(A231,siiiii!$B$16:$C$20,2,0)</f>
        <v xml:space="preserve">                                                           </v>
      </c>
      <c r="B232" s="183"/>
      <c r="C232" s="184"/>
      <c r="D232" s="180"/>
      <c r="E232" s="180"/>
      <c r="F232" s="180"/>
    </row>
    <row r="233" spans="1:6" x14ac:dyDescent="0.35">
      <c r="A233" s="101" t="s">
        <v>222</v>
      </c>
      <c r="B233" s="181"/>
      <c r="C233" s="182"/>
      <c r="D233" s="179"/>
      <c r="E233" s="179"/>
      <c r="F233" s="179"/>
    </row>
    <row r="234" spans="1:6" ht="46" x14ac:dyDescent="0.35">
      <c r="A234" s="100" t="str">
        <f>VLOOKUP(A233,siiiii!$B$16:$C$20,2,0)</f>
        <v xml:space="preserve">                                                           </v>
      </c>
      <c r="B234" s="183"/>
      <c r="C234" s="184"/>
      <c r="D234" s="180"/>
      <c r="E234" s="180"/>
      <c r="F234" s="180"/>
    </row>
    <row r="235" spans="1:6" x14ac:dyDescent="0.35">
      <c r="A235" s="101" t="s">
        <v>222</v>
      </c>
      <c r="B235" s="181"/>
      <c r="C235" s="182"/>
      <c r="D235" s="179"/>
      <c r="E235" s="179"/>
      <c r="F235" s="179"/>
    </row>
    <row r="236" spans="1:6" ht="46" x14ac:dyDescent="0.35">
      <c r="A236" s="100" t="str">
        <f>VLOOKUP(A235,siiiii!$B$16:$C$20,2,0)</f>
        <v xml:space="preserve">                                                           </v>
      </c>
      <c r="B236" s="183"/>
      <c r="C236" s="184"/>
      <c r="D236" s="180"/>
      <c r="E236" s="180"/>
      <c r="F236" s="180"/>
    </row>
    <row r="237" spans="1:6" x14ac:dyDescent="0.35">
      <c r="A237" s="101" t="s">
        <v>222</v>
      </c>
      <c r="B237" s="181"/>
      <c r="C237" s="182"/>
      <c r="D237" s="179"/>
      <c r="E237" s="179"/>
      <c r="F237" s="179"/>
    </row>
    <row r="238" spans="1:6" ht="46" x14ac:dyDescent="0.35">
      <c r="A238" s="100" t="str">
        <f>VLOOKUP(A237,siiiii!$B$16:$C$20,2,0)</f>
        <v xml:space="preserve">                                                           </v>
      </c>
      <c r="B238" s="183"/>
      <c r="C238" s="184"/>
      <c r="D238" s="180"/>
      <c r="E238" s="180"/>
      <c r="F238" s="180"/>
    </row>
    <row r="239" spans="1:6" x14ac:dyDescent="0.35">
      <c r="A239" s="101" t="s">
        <v>222</v>
      </c>
      <c r="B239" s="181"/>
      <c r="C239" s="182"/>
      <c r="D239" s="179"/>
      <c r="E239" s="179"/>
      <c r="F239" s="179"/>
    </row>
    <row r="240" spans="1:6" ht="46" x14ac:dyDescent="0.35">
      <c r="A240" s="100" t="str">
        <f>VLOOKUP(A239,siiiii!$B$16:$C$20,2,0)</f>
        <v xml:space="preserve">                                                           </v>
      </c>
      <c r="B240" s="183"/>
      <c r="C240" s="184"/>
      <c r="D240" s="180"/>
      <c r="E240" s="180"/>
      <c r="F240" s="180"/>
    </row>
    <row r="241" spans="1:6" x14ac:dyDescent="0.35">
      <c r="A241" s="101" t="s">
        <v>222</v>
      </c>
      <c r="B241" s="181"/>
      <c r="C241" s="182"/>
      <c r="D241" s="179"/>
      <c r="E241" s="179"/>
      <c r="F241" s="179"/>
    </row>
    <row r="242" spans="1:6" ht="46" x14ac:dyDescent="0.35">
      <c r="A242" s="100" t="str">
        <f>VLOOKUP(A241,siiiii!$B$16:$C$20,2,0)</f>
        <v xml:space="preserve">                                                           </v>
      </c>
      <c r="B242" s="183"/>
      <c r="C242" s="184"/>
      <c r="D242" s="180"/>
      <c r="E242" s="180"/>
      <c r="F242" s="180"/>
    </row>
    <row r="243" spans="1:6" x14ac:dyDescent="0.35">
      <c r="A243" s="101" t="s">
        <v>222</v>
      </c>
      <c r="B243" s="181"/>
      <c r="C243" s="182"/>
      <c r="D243" s="179"/>
      <c r="E243" s="179"/>
      <c r="F243" s="179"/>
    </row>
    <row r="244" spans="1:6" ht="60" customHeight="1" x14ac:dyDescent="0.35">
      <c r="A244" s="100" t="str">
        <f>VLOOKUP(A243,siiiii!$B$16:$C$20,2,0)</f>
        <v xml:space="preserve">                                                           </v>
      </c>
      <c r="B244" s="183"/>
      <c r="C244" s="184"/>
      <c r="D244" s="180"/>
      <c r="E244" s="180"/>
      <c r="F244" s="180"/>
    </row>
    <row r="245" spans="1:6" x14ac:dyDescent="0.35">
      <c r="A245" s="101" t="s">
        <v>222</v>
      </c>
      <c r="B245" s="181"/>
      <c r="C245" s="182"/>
      <c r="D245" s="179"/>
      <c r="E245" s="179"/>
      <c r="F245" s="179"/>
    </row>
    <row r="246" spans="1:6" ht="46" x14ac:dyDescent="0.35">
      <c r="A246" s="100" t="str">
        <f>VLOOKUP(A245,siiiii!$B$16:$C$20,2,0)</f>
        <v xml:space="preserve">                                                           </v>
      </c>
      <c r="B246" s="183"/>
      <c r="C246" s="184"/>
      <c r="D246" s="180"/>
      <c r="E246" s="180"/>
      <c r="F246" s="180"/>
    </row>
    <row r="247" spans="1:6" x14ac:dyDescent="0.35">
      <c r="A247" s="101" t="s">
        <v>222</v>
      </c>
      <c r="B247" s="181"/>
      <c r="C247" s="182"/>
      <c r="D247" s="179"/>
      <c r="E247" s="179"/>
      <c r="F247" s="179"/>
    </row>
    <row r="248" spans="1:6" ht="46" x14ac:dyDescent="0.35">
      <c r="A248" s="100" t="str">
        <f>VLOOKUP(A247,siiiii!$B$16:$C$20,2,0)</f>
        <v xml:space="preserve">                                                           </v>
      </c>
      <c r="B248" s="183"/>
      <c r="C248" s="184"/>
      <c r="D248" s="180"/>
      <c r="E248" s="180"/>
      <c r="F248" s="180"/>
    </row>
    <row r="249" spans="1:6" x14ac:dyDescent="0.35">
      <c r="A249" s="101" t="s">
        <v>222</v>
      </c>
      <c r="B249" s="181"/>
      <c r="C249" s="182"/>
      <c r="D249" s="179"/>
      <c r="E249" s="179"/>
      <c r="F249" s="179"/>
    </row>
    <row r="250" spans="1:6" ht="46" x14ac:dyDescent="0.35">
      <c r="A250" s="100" t="str">
        <f>VLOOKUP(A249,siiiii!$B$16:$C$20,2,0)</f>
        <v xml:space="preserve">                                                           </v>
      </c>
      <c r="B250" s="183"/>
      <c r="C250" s="184"/>
      <c r="D250" s="180"/>
      <c r="E250" s="180"/>
      <c r="F250" s="180"/>
    </row>
    <row r="251" spans="1:6" x14ac:dyDescent="0.35">
      <c r="A251" s="101" t="s">
        <v>222</v>
      </c>
      <c r="B251" s="181"/>
      <c r="C251" s="182"/>
      <c r="D251" s="179"/>
      <c r="E251" s="179"/>
      <c r="F251" s="179"/>
    </row>
    <row r="252" spans="1:6" ht="46" x14ac:dyDescent="0.35">
      <c r="A252" s="100" t="str">
        <f>VLOOKUP(A251,siiiii!$B$16:$C$20,2,0)</f>
        <v xml:space="preserve">                                                           </v>
      </c>
      <c r="B252" s="183"/>
      <c r="C252" s="184"/>
      <c r="D252" s="180"/>
      <c r="E252" s="180"/>
      <c r="F252" s="180"/>
    </row>
    <row r="253" spans="1:6" x14ac:dyDescent="0.35">
      <c r="A253" s="101" t="s">
        <v>222</v>
      </c>
      <c r="B253" s="181"/>
      <c r="C253" s="182"/>
      <c r="D253" s="179"/>
      <c r="E253" s="179"/>
      <c r="F253" s="179"/>
    </row>
    <row r="254" spans="1:6" ht="46" x14ac:dyDescent="0.35">
      <c r="A254" s="100" t="str">
        <f>VLOOKUP(A253,siiiii!$B$16:$C$20,2,0)</f>
        <v xml:space="preserve">                                                           </v>
      </c>
      <c r="B254" s="183"/>
      <c r="C254" s="184"/>
      <c r="D254" s="180"/>
      <c r="E254" s="180"/>
      <c r="F254" s="180"/>
    </row>
    <row r="255" spans="1:6" x14ac:dyDescent="0.35">
      <c r="A255" s="101" t="s">
        <v>222</v>
      </c>
      <c r="B255" s="181"/>
      <c r="C255" s="182"/>
      <c r="D255" s="179"/>
      <c r="E255" s="179"/>
      <c r="F255" s="179"/>
    </row>
    <row r="256" spans="1:6" ht="46" x14ac:dyDescent="0.35">
      <c r="A256" s="100" t="str">
        <f>VLOOKUP(A255,siiiii!$B$16:$C$20,2,0)</f>
        <v xml:space="preserve">                                                           </v>
      </c>
      <c r="B256" s="183"/>
      <c r="C256" s="184"/>
      <c r="D256" s="180"/>
      <c r="E256" s="180"/>
      <c r="F256" s="180"/>
    </row>
    <row r="257" spans="1:6" x14ac:dyDescent="0.35">
      <c r="A257" s="101" t="s">
        <v>222</v>
      </c>
      <c r="B257" s="181"/>
      <c r="C257" s="182"/>
      <c r="D257" s="179"/>
      <c r="E257" s="179"/>
      <c r="F257" s="179"/>
    </row>
    <row r="258" spans="1:6" ht="46" x14ac:dyDescent="0.35">
      <c r="A258" s="100" t="str">
        <f>VLOOKUP(A257,siiiii!$B$16:$C$20,2,0)</f>
        <v xml:space="preserve">                                                           </v>
      </c>
      <c r="B258" s="183"/>
      <c r="C258" s="184"/>
      <c r="D258" s="180"/>
      <c r="E258" s="180"/>
      <c r="F258" s="180"/>
    </row>
  </sheetData>
  <sheetProtection formatCells="0" formatRows="0"/>
  <mergeCells count="431">
    <mergeCell ref="A182:F182"/>
    <mergeCell ref="B183:F183"/>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50:C51"/>
    <mergeCell ref="F50:F51"/>
    <mergeCell ref="E50:E51"/>
    <mergeCell ref="D50:D51"/>
    <mergeCell ref="B46:C47"/>
    <mergeCell ref="D46:D47"/>
    <mergeCell ref="E46:E47"/>
    <mergeCell ref="F46:F47"/>
    <mergeCell ref="B48:C49"/>
    <mergeCell ref="D48:D49"/>
    <mergeCell ref="E48:E49"/>
    <mergeCell ref="F48:F49"/>
    <mergeCell ref="B255:C256"/>
    <mergeCell ref="D255:D256"/>
    <mergeCell ref="F255:F256"/>
    <mergeCell ref="B257:C258"/>
    <mergeCell ref="D257:D258"/>
    <mergeCell ref="F257:F258"/>
    <mergeCell ref="E255:E256"/>
    <mergeCell ref="E257:E258"/>
    <mergeCell ref="B251:C252"/>
    <mergeCell ref="D251:D252"/>
    <mergeCell ref="F251:F252"/>
    <mergeCell ref="B253:C254"/>
    <mergeCell ref="D253:D254"/>
    <mergeCell ref="F253:F254"/>
    <mergeCell ref="E253:E254"/>
    <mergeCell ref="B247:C248"/>
    <mergeCell ref="D247:D248"/>
    <mergeCell ref="F247:F248"/>
    <mergeCell ref="B249:C250"/>
    <mergeCell ref="D249:D250"/>
    <mergeCell ref="F249:F250"/>
    <mergeCell ref="E247:E248"/>
    <mergeCell ref="E249:E250"/>
    <mergeCell ref="E251:E252"/>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35:C236"/>
    <mergeCell ref="D235:D236"/>
    <mergeCell ref="F235:F236"/>
    <mergeCell ref="B237:C238"/>
    <mergeCell ref="D237:D238"/>
    <mergeCell ref="F237:F238"/>
    <mergeCell ref="B231:C232"/>
    <mergeCell ref="D231:D232"/>
    <mergeCell ref="F231:F232"/>
    <mergeCell ref="B233:C234"/>
    <mergeCell ref="D233:D234"/>
    <mergeCell ref="F233:F234"/>
    <mergeCell ref="E231:E232"/>
    <mergeCell ref="E233:E234"/>
    <mergeCell ref="E235:E236"/>
    <mergeCell ref="E237:E238"/>
    <mergeCell ref="B229:C230"/>
    <mergeCell ref="D229:D230"/>
    <mergeCell ref="E229:E230"/>
    <mergeCell ref="F229:F230"/>
    <mergeCell ref="A223:F223"/>
    <mergeCell ref="B224:F224"/>
    <mergeCell ref="A225:F225"/>
    <mergeCell ref="B218:C219"/>
    <mergeCell ref="D218:D219"/>
    <mergeCell ref="F218:F219"/>
    <mergeCell ref="E218:E219"/>
    <mergeCell ref="A221:F221"/>
    <mergeCell ref="B222:F222"/>
    <mergeCell ref="A226:F226"/>
    <mergeCell ref="B228:C228"/>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192:C193"/>
    <mergeCell ref="D192:D193"/>
    <mergeCell ref="F192:F193"/>
    <mergeCell ref="A184:F184"/>
    <mergeCell ref="B185:F185"/>
    <mergeCell ref="A186:F186"/>
    <mergeCell ref="E192:E193"/>
    <mergeCell ref="A187:F187"/>
    <mergeCell ref="B189:C189"/>
    <mergeCell ref="B190:C191"/>
    <mergeCell ref="D190:D191"/>
    <mergeCell ref="E190:E191"/>
    <mergeCell ref="F190:F191"/>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E140:E141"/>
    <mergeCell ref="B153:C154"/>
    <mergeCell ref="D153:D154"/>
    <mergeCell ref="F153:F154"/>
    <mergeCell ref="B155:C156"/>
    <mergeCell ref="D155:D156"/>
    <mergeCell ref="F155:F156"/>
    <mergeCell ref="A145:F145"/>
    <mergeCell ref="B146:F146"/>
    <mergeCell ref="A147:F147"/>
    <mergeCell ref="E153:E154"/>
    <mergeCell ref="E155:E156"/>
    <mergeCell ref="B144:F144"/>
    <mergeCell ref="A148:F148"/>
    <mergeCell ref="B150:C150"/>
    <mergeCell ref="B151:C152"/>
    <mergeCell ref="D151:D152"/>
    <mergeCell ref="E151:E152"/>
    <mergeCell ref="F151:F152"/>
    <mergeCell ref="A143:F143"/>
    <mergeCell ref="D130:D131"/>
    <mergeCell ref="F130:F131"/>
    <mergeCell ref="E128:E129"/>
    <mergeCell ref="E130:E131"/>
    <mergeCell ref="E132:E133"/>
    <mergeCell ref="E134:E135"/>
    <mergeCell ref="D138:D139"/>
    <mergeCell ref="F138:F139"/>
    <mergeCell ref="E136:E137"/>
    <mergeCell ref="E138:E139"/>
    <mergeCell ref="B140:C141"/>
    <mergeCell ref="D140:D141"/>
    <mergeCell ref="F140:F141"/>
    <mergeCell ref="B136:C137"/>
    <mergeCell ref="D136:D137"/>
    <mergeCell ref="F136:F137"/>
    <mergeCell ref="B138:C139"/>
    <mergeCell ref="B124:C125"/>
    <mergeCell ref="D124:D125"/>
    <mergeCell ref="F124:F125"/>
    <mergeCell ref="B126:C127"/>
    <mergeCell ref="D126:D127"/>
    <mergeCell ref="F126:F127"/>
    <mergeCell ref="E126:E127"/>
    <mergeCell ref="B132:C133"/>
    <mergeCell ref="D132:D133"/>
    <mergeCell ref="F132:F133"/>
    <mergeCell ref="B134:C135"/>
    <mergeCell ref="D134:D135"/>
    <mergeCell ref="F134:F135"/>
    <mergeCell ref="B128:C129"/>
    <mergeCell ref="D128:D129"/>
    <mergeCell ref="F128:F129"/>
    <mergeCell ref="B130:C131"/>
    <mergeCell ref="B120:C121"/>
    <mergeCell ref="D120:D121"/>
    <mergeCell ref="F120:F121"/>
    <mergeCell ref="B122:C123"/>
    <mergeCell ref="D122:D123"/>
    <mergeCell ref="F122:F123"/>
    <mergeCell ref="E120:E121"/>
    <mergeCell ref="E122:E123"/>
    <mergeCell ref="E124:E125"/>
    <mergeCell ref="B116:C117"/>
    <mergeCell ref="D116:D117"/>
    <mergeCell ref="F116:F117"/>
    <mergeCell ref="B118:C119"/>
    <mergeCell ref="D118:D119"/>
    <mergeCell ref="F118:F119"/>
    <mergeCell ref="B114:C115"/>
    <mergeCell ref="D114:D115"/>
    <mergeCell ref="F114:F115"/>
    <mergeCell ref="E114:E115"/>
    <mergeCell ref="E116:E117"/>
    <mergeCell ref="E118:E119"/>
    <mergeCell ref="B111:C111"/>
    <mergeCell ref="B112:C113"/>
    <mergeCell ref="D112:D113"/>
    <mergeCell ref="E112:E113"/>
    <mergeCell ref="F112:F113"/>
    <mergeCell ref="A106:F106"/>
    <mergeCell ref="B107:F107"/>
    <mergeCell ref="A108:F108"/>
    <mergeCell ref="B105:F105"/>
    <mergeCell ref="D93:D94"/>
    <mergeCell ref="F93:F94"/>
    <mergeCell ref="E91:E92"/>
    <mergeCell ref="E93:E94"/>
    <mergeCell ref="E95:E96"/>
    <mergeCell ref="E97:E98"/>
    <mergeCell ref="E101:E102"/>
    <mergeCell ref="A104:F104"/>
    <mergeCell ref="A109:F109"/>
    <mergeCell ref="B99:C100"/>
    <mergeCell ref="D99:D100"/>
    <mergeCell ref="F99:F100"/>
    <mergeCell ref="B101:C102"/>
    <mergeCell ref="D101:D102"/>
    <mergeCell ref="F101:F102"/>
    <mergeCell ref="E99:E100"/>
    <mergeCell ref="B87:C88"/>
    <mergeCell ref="D87:D88"/>
    <mergeCell ref="F87:F88"/>
    <mergeCell ref="B89:C90"/>
    <mergeCell ref="D89:D90"/>
    <mergeCell ref="F89:F90"/>
    <mergeCell ref="E89:E90"/>
    <mergeCell ref="B95:C96"/>
    <mergeCell ref="D95:D96"/>
    <mergeCell ref="F95:F96"/>
    <mergeCell ref="B97:C98"/>
    <mergeCell ref="D97:D98"/>
    <mergeCell ref="F97:F98"/>
    <mergeCell ref="B91:C92"/>
    <mergeCell ref="D91:D92"/>
    <mergeCell ref="F91:F92"/>
    <mergeCell ref="B93:C94"/>
    <mergeCell ref="B83:C84"/>
    <mergeCell ref="D83:D84"/>
    <mergeCell ref="F83:F84"/>
    <mergeCell ref="B85:C86"/>
    <mergeCell ref="D85:D86"/>
    <mergeCell ref="F85:F86"/>
    <mergeCell ref="E83:E84"/>
    <mergeCell ref="E85:E86"/>
    <mergeCell ref="E87:E88"/>
    <mergeCell ref="B79:C80"/>
    <mergeCell ref="D79:D80"/>
    <mergeCell ref="F79:F80"/>
    <mergeCell ref="B81:C82"/>
    <mergeCell ref="D81:D82"/>
    <mergeCell ref="F81:F82"/>
    <mergeCell ref="B75:C76"/>
    <mergeCell ref="D75:D76"/>
    <mergeCell ref="F75:F76"/>
    <mergeCell ref="B77:C78"/>
    <mergeCell ref="D77:D78"/>
    <mergeCell ref="F77:F78"/>
    <mergeCell ref="E75:E76"/>
    <mergeCell ref="E77:E78"/>
    <mergeCell ref="E79:E80"/>
    <mergeCell ref="E81:E82"/>
    <mergeCell ref="B72:C72"/>
    <mergeCell ref="B73:C74"/>
    <mergeCell ref="D73:D74"/>
    <mergeCell ref="E73:E74"/>
    <mergeCell ref="F73:F74"/>
    <mergeCell ref="A67:F67"/>
    <mergeCell ref="B68:F68"/>
    <mergeCell ref="A69:F69"/>
    <mergeCell ref="B62:C63"/>
    <mergeCell ref="D62:D63"/>
    <mergeCell ref="F62:F63"/>
    <mergeCell ref="E62:E63"/>
    <mergeCell ref="A64:F64"/>
    <mergeCell ref="A65:F65"/>
    <mergeCell ref="B66:F66"/>
    <mergeCell ref="A70:F70"/>
    <mergeCell ref="B52:C53"/>
    <mergeCell ref="D52:D53"/>
    <mergeCell ref="F52:F53"/>
    <mergeCell ref="E52:E53"/>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1:F21"/>
    <mergeCell ref="B22:F22"/>
    <mergeCell ref="B23:F23"/>
    <mergeCell ref="A12:F12"/>
    <mergeCell ref="A13:F13"/>
    <mergeCell ref="B14:F14"/>
    <mergeCell ref="B15:F15"/>
    <mergeCell ref="B16:F16"/>
    <mergeCell ref="A17:F17"/>
    <mergeCell ref="A7:F7"/>
    <mergeCell ref="B8:F8"/>
    <mergeCell ref="A9:A11"/>
    <mergeCell ref="B9:F9"/>
    <mergeCell ref="B10:F10"/>
    <mergeCell ref="B11:F11"/>
    <mergeCell ref="B18:F18"/>
    <mergeCell ref="B19:F19"/>
    <mergeCell ref="B20:F20"/>
    <mergeCell ref="A1:F1"/>
    <mergeCell ref="A2:B2"/>
    <mergeCell ref="C2:F2"/>
    <mergeCell ref="A3:B3"/>
    <mergeCell ref="C3:F3"/>
    <mergeCell ref="A4:B4"/>
    <mergeCell ref="C4:F4"/>
    <mergeCell ref="A5:F5"/>
    <mergeCell ref="A6:B6"/>
    <mergeCell ref="C6:F6"/>
  </mergeCells>
  <conditionalFormatting sqref="A112">
    <cfRule type="containsText" dxfId="6435" priority="267" operator="containsText" text="Контрола">
      <formula>NOT(ISERROR(SEARCH("Контрола",A112)))</formula>
    </cfRule>
  </conditionalFormatting>
  <conditionalFormatting sqref="A113">
    <cfRule type="containsText" dxfId="6434" priority="266" operator="containsText" text="Контрола">
      <formula>NOT(ISERROR(SEARCH("Контрола",A113)))</formula>
    </cfRule>
  </conditionalFormatting>
  <conditionalFormatting sqref="A113">
    <cfRule type="containsText" dxfId="6433" priority="265" operator="containsText" text="△">
      <formula>NOT(ISERROR(SEARCH("△",A113)))</formula>
    </cfRule>
  </conditionalFormatting>
  <conditionalFormatting sqref="A114">
    <cfRule type="containsText" dxfId="6432" priority="264" operator="containsText" text="Контрола">
      <formula>NOT(ISERROR(SEARCH("Контрола",A114)))</formula>
    </cfRule>
  </conditionalFormatting>
  <conditionalFormatting sqref="A115">
    <cfRule type="containsText" dxfId="6431" priority="263" operator="containsText" text="Контрола">
      <formula>NOT(ISERROR(SEARCH("Контрола",A115)))</formula>
    </cfRule>
  </conditionalFormatting>
  <conditionalFormatting sqref="A115">
    <cfRule type="containsText" dxfId="6430" priority="262" operator="containsText" text="△">
      <formula>NOT(ISERROR(SEARCH("△",A115)))</formula>
    </cfRule>
  </conditionalFormatting>
  <conditionalFormatting sqref="A116">
    <cfRule type="containsText" dxfId="6429" priority="261" operator="containsText" text="Контрола">
      <formula>NOT(ISERROR(SEARCH("Контрола",A116)))</formula>
    </cfRule>
  </conditionalFormatting>
  <conditionalFormatting sqref="A117">
    <cfRule type="containsText" dxfId="6428" priority="260" operator="containsText" text="Контрола">
      <formula>NOT(ISERROR(SEARCH("Контрола",A117)))</formula>
    </cfRule>
  </conditionalFormatting>
  <conditionalFormatting sqref="A117">
    <cfRule type="containsText" dxfId="6427" priority="259" operator="containsText" text="△">
      <formula>NOT(ISERROR(SEARCH("△",A117)))</formula>
    </cfRule>
  </conditionalFormatting>
  <conditionalFormatting sqref="A118">
    <cfRule type="containsText" dxfId="6426" priority="258" operator="containsText" text="Контрола">
      <formula>NOT(ISERROR(SEARCH("Контрола",A118)))</formula>
    </cfRule>
  </conditionalFormatting>
  <conditionalFormatting sqref="A119">
    <cfRule type="containsText" dxfId="6425" priority="257" operator="containsText" text="Контрола">
      <formula>NOT(ISERROR(SEARCH("Контрола",A119)))</formula>
    </cfRule>
  </conditionalFormatting>
  <conditionalFormatting sqref="A119">
    <cfRule type="containsText" dxfId="6424" priority="256" operator="containsText" text="△">
      <formula>NOT(ISERROR(SEARCH("△",A119)))</formula>
    </cfRule>
  </conditionalFormatting>
  <conditionalFormatting sqref="A120">
    <cfRule type="containsText" dxfId="6423" priority="255" operator="containsText" text="Контрола">
      <formula>NOT(ISERROR(SEARCH("Контрола",A120)))</formula>
    </cfRule>
  </conditionalFormatting>
  <conditionalFormatting sqref="A121">
    <cfRule type="containsText" dxfId="6422" priority="254" operator="containsText" text="Контрола">
      <formula>NOT(ISERROR(SEARCH("Контрола",A121)))</formula>
    </cfRule>
  </conditionalFormatting>
  <conditionalFormatting sqref="A121">
    <cfRule type="containsText" dxfId="6421" priority="253" operator="containsText" text="△">
      <formula>NOT(ISERROR(SEARCH("△",A121)))</formula>
    </cfRule>
  </conditionalFormatting>
  <conditionalFormatting sqref="A122">
    <cfRule type="containsText" dxfId="6420" priority="252" operator="containsText" text="Контрола">
      <formula>NOT(ISERROR(SEARCH("Контрола",A122)))</formula>
    </cfRule>
  </conditionalFormatting>
  <conditionalFormatting sqref="A123">
    <cfRule type="containsText" dxfId="6419" priority="251" operator="containsText" text="Контрола">
      <formula>NOT(ISERROR(SEARCH("Контрола",A123)))</formula>
    </cfRule>
  </conditionalFormatting>
  <conditionalFormatting sqref="A123">
    <cfRule type="containsText" dxfId="6418" priority="250" operator="containsText" text="△">
      <formula>NOT(ISERROR(SEARCH("△",A123)))</formula>
    </cfRule>
  </conditionalFormatting>
  <conditionalFormatting sqref="A124">
    <cfRule type="containsText" dxfId="6417" priority="249" operator="containsText" text="Контрола">
      <formula>NOT(ISERROR(SEARCH("Контрола",A124)))</formula>
    </cfRule>
  </conditionalFormatting>
  <conditionalFormatting sqref="A125">
    <cfRule type="containsText" dxfId="6416" priority="248" operator="containsText" text="Контрола">
      <formula>NOT(ISERROR(SEARCH("Контрола",A125)))</formula>
    </cfRule>
  </conditionalFormatting>
  <conditionalFormatting sqref="A125">
    <cfRule type="containsText" dxfId="6415" priority="247" operator="containsText" text="△">
      <formula>NOT(ISERROR(SEARCH("△",A125)))</formula>
    </cfRule>
  </conditionalFormatting>
  <conditionalFormatting sqref="A126">
    <cfRule type="containsText" dxfId="6414" priority="246" operator="containsText" text="Контрола">
      <formula>NOT(ISERROR(SEARCH("Контрола",A126)))</formula>
    </cfRule>
  </conditionalFormatting>
  <conditionalFormatting sqref="A127">
    <cfRule type="containsText" dxfId="6413" priority="245" operator="containsText" text="Контрола">
      <formula>NOT(ISERROR(SEARCH("Контрола",A127)))</formula>
    </cfRule>
  </conditionalFormatting>
  <conditionalFormatting sqref="A127">
    <cfRule type="containsText" dxfId="6412" priority="244" operator="containsText" text="△">
      <formula>NOT(ISERROR(SEARCH("△",A127)))</formula>
    </cfRule>
  </conditionalFormatting>
  <conditionalFormatting sqref="A128">
    <cfRule type="containsText" dxfId="6411" priority="243" operator="containsText" text="Контрола">
      <formula>NOT(ISERROR(SEARCH("Контрола",A128)))</formula>
    </cfRule>
  </conditionalFormatting>
  <conditionalFormatting sqref="A129">
    <cfRule type="containsText" dxfId="6410" priority="242" operator="containsText" text="Контрола">
      <formula>NOT(ISERROR(SEARCH("Контрола",A129)))</formula>
    </cfRule>
  </conditionalFormatting>
  <conditionalFormatting sqref="A129">
    <cfRule type="containsText" dxfId="6409" priority="241" operator="containsText" text="△">
      <formula>NOT(ISERROR(SEARCH("△",A129)))</formula>
    </cfRule>
  </conditionalFormatting>
  <conditionalFormatting sqref="A130">
    <cfRule type="containsText" dxfId="6408" priority="240" operator="containsText" text="Контрола">
      <formula>NOT(ISERROR(SEARCH("Контрола",A130)))</formula>
    </cfRule>
  </conditionalFormatting>
  <conditionalFormatting sqref="A131">
    <cfRule type="containsText" dxfId="6407" priority="239" operator="containsText" text="Контрола">
      <formula>NOT(ISERROR(SEARCH("Контрола",A131)))</formula>
    </cfRule>
  </conditionalFormatting>
  <conditionalFormatting sqref="A131">
    <cfRule type="containsText" dxfId="6406" priority="238" operator="containsText" text="△">
      <formula>NOT(ISERROR(SEARCH("△",A131)))</formula>
    </cfRule>
  </conditionalFormatting>
  <conditionalFormatting sqref="A132">
    <cfRule type="containsText" dxfId="6405" priority="237" operator="containsText" text="Контрола">
      <formula>NOT(ISERROR(SEARCH("Контрола",A132)))</formula>
    </cfRule>
  </conditionalFormatting>
  <conditionalFormatting sqref="A133">
    <cfRule type="containsText" dxfId="6404" priority="236" operator="containsText" text="Контрола">
      <formula>NOT(ISERROR(SEARCH("Контрола",A133)))</formula>
    </cfRule>
  </conditionalFormatting>
  <conditionalFormatting sqref="A133">
    <cfRule type="containsText" dxfId="6403" priority="235" operator="containsText" text="△">
      <formula>NOT(ISERROR(SEARCH("△",A133)))</formula>
    </cfRule>
  </conditionalFormatting>
  <conditionalFormatting sqref="A134">
    <cfRule type="containsText" dxfId="6402" priority="234" operator="containsText" text="Контрола">
      <formula>NOT(ISERROR(SEARCH("Контрола",A134)))</formula>
    </cfRule>
  </conditionalFormatting>
  <conditionalFormatting sqref="A135">
    <cfRule type="containsText" dxfId="6401" priority="233" operator="containsText" text="Контрола">
      <formula>NOT(ISERROR(SEARCH("Контрола",A135)))</formula>
    </cfRule>
  </conditionalFormatting>
  <conditionalFormatting sqref="A135">
    <cfRule type="containsText" dxfId="6400" priority="232" operator="containsText" text="△">
      <formula>NOT(ISERROR(SEARCH("△",A135)))</formula>
    </cfRule>
  </conditionalFormatting>
  <conditionalFormatting sqref="A136">
    <cfRule type="containsText" dxfId="6399" priority="231" operator="containsText" text="Контрола">
      <formula>NOT(ISERROR(SEARCH("Контрола",A136)))</formula>
    </cfRule>
  </conditionalFormatting>
  <conditionalFormatting sqref="A137">
    <cfRule type="containsText" dxfId="6398" priority="230" operator="containsText" text="Контрола">
      <formula>NOT(ISERROR(SEARCH("Контрола",A137)))</formula>
    </cfRule>
  </conditionalFormatting>
  <conditionalFormatting sqref="A137">
    <cfRule type="containsText" dxfId="6397" priority="229" operator="containsText" text="△">
      <formula>NOT(ISERROR(SEARCH("△",A137)))</formula>
    </cfRule>
  </conditionalFormatting>
  <conditionalFormatting sqref="A138">
    <cfRule type="containsText" dxfId="6396" priority="228" operator="containsText" text="Контрола">
      <formula>NOT(ISERROR(SEARCH("Контрола",A138)))</formula>
    </cfRule>
  </conditionalFormatting>
  <conditionalFormatting sqref="A139">
    <cfRule type="containsText" dxfId="6395" priority="227" operator="containsText" text="Контрола">
      <formula>NOT(ISERROR(SEARCH("Контрола",A139)))</formula>
    </cfRule>
  </conditionalFormatting>
  <conditionalFormatting sqref="A139">
    <cfRule type="containsText" dxfId="6394" priority="226" operator="containsText" text="△">
      <formula>NOT(ISERROR(SEARCH("△",A139)))</formula>
    </cfRule>
  </conditionalFormatting>
  <conditionalFormatting sqref="A140">
    <cfRule type="containsText" dxfId="6393" priority="225" operator="containsText" text="Контрола">
      <formula>NOT(ISERROR(SEARCH("Контрола",A140)))</formula>
    </cfRule>
  </conditionalFormatting>
  <conditionalFormatting sqref="A141">
    <cfRule type="containsText" dxfId="6392" priority="224" operator="containsText" text="Контрола">
      <formula>NOT(ISERROR(SEARCH("Контрола",A141)))</formula>
    </cfRule>
  </conditionalFormatting>
  <conditionalFormatting sqref="A141">
    <cfRule type="containsText" dxfId="6391" priority="223" operator="containsText" text="△">
      <formula>NOT(ISERROR(SEARCH("△",A141)))</formula>
    </cfRule>
  </conditionalFormatting>
  <conditionalFormatting sqref="A73">
    <cfRule type="containsText" dxfId="6390" priority="222" operator="containsText" text="Контрола">
      <formula>NOT(ISERROR(SEARCH("Контрола",A73)))</formula>
    </cfRule>
  </conditionalFormatting>
  <conditionalFormatting sqref="A74">
    <cfRule type="containsText" dxfId="6389" priority="221" operator="containsText" text="Контрола">
      <formula>NOT(ISERROR(SEARCH("Контрола",A74)))</formula>
    </cfRule>
  </conditionalFormatting>
  <conditionalFormatting sqref="A74">
    <cfRule type="containsText" dxfId="6388" priority="220" operator="containsText" text="△">
      <formula>NOT(ISERROR(SEARCH("△",A74)))</formula>
    </cfRule>
  </conditionalFormatting>
  <conditionalFormatting sqref="A75">
    <cfRule type="containsText" dxfId="6387" priority="219" operator="containsText" text="Контрола">
      <formula>NOT(ISERROR(SEARCH("Контрола",A75)))</formula>
    </cfRule>
  </conditionalFormatting>
  <conditionalFormatting sqref="A76">
    <cfRule type="containsText" dxfId="6386" priority="218" operator="containsText" text="Контрола">
      <formula>NOT(ISERROR(SEARCH("Контрола",A76)))</formula>
    </cfRule>
  </conditionalFormatting>
  <conditionalFormatting sqref="A76">
    <cfRule type="containsText" dxfId="6385" priority="217" operator="containsText" text="△">
      <formula>NOT(ISERROR(SEARCH("△",A76)))</formula>
    </cfRule>
  </conditionalFormatting>
  <conditionalFormatting sqref="A77">
    <cfRule type="containsText" dxfId="6384" priority="216" operator="containsText" text="Контрола">
      <formula>NOT(ISERROR(SEARCH("Контрола",A77)))</formula>
    </cfRule>
  </conditionalFormatting>
  <conditionalFormatting sqref="A78">
    <cfRule type="containsText" dxfId="6383" priority="215" operator="containsText" text="Контрола">
      <formula>NOT(ISERROR(SEARCH("Контрола",A78)))</formula>
    </cfRule>
  </conditionalFormatting>
  <conditionalFormatting sqref="A78">
    <cfRule type="containsText" dxfId="6382" priority="214" operator="containsText" text="△">
      <formula>NOT(ISERROR(SEARCH("△",A78)))</formula>
    </cfRule>
  </conditionalFormatting>
  <conditionalFormatting sqref="A79">
    <cfRule type="containsText" dxfId="6381" priority="213" operator="containsText" text="Контрола">
      <formula>NOT(ISERROR(SEARCH("Контрола",A79)))</formula>
    </cfRule>
  </conditionalFormatting>
  <conditionalFormatting sqref="A80">
    <cfRule type="containsText" dxfId="6380" priority="212" operator="containsText" text="Контрола">
      <formula>NOT(ISERROR(SEARCH("Контрола",A80)))</formula>
    </cfRule>
  </conditionalFormatting>
  <conditionalFormatting sqref="A80">
    <cfRule type="containsText" dxfId="6379" priority="211" operator="containsText" text="△">
      <formula>NOT(ISERROR(SEARCH("△",A80)))</formula>
    </cfRule>
  </conditionalFormatting>
  <conditionalFormatting sqref="A81">
    <cfRule type="containsText" dxfId="6378" priority="210" operator="containsText" text="Контрола">
      <formula>NOT(ISERROR(SEARCH("Контрола",A81)))</formula>
    </cfRule>
  </conditionalFormatting>
  <conditionalFormatting sqref="A82">
    <cfRule type="containsText" dxfId="6377" priority="209" operator="containsText" text="Контрола">
      <formula>NOT(ISERROR(SEARCH("Контрола",A82)))</formula>
    </cfRule>
  </conditionalFormatting>
  <conditionalFormatting sqref="A82">
    <cfRule type="containsText" dxfId="6376" priority="208" operator="containsText" text="△">
      <formula>NOT(ISERROR(SEARCH("△",A82)))</formula>
    </cfRule>
  </conditionalFormatting>
  <conditionalFormatting sqref="A83">
    <cfRule type="containsText" dxfId="6375" priority="207" operator="containsText" text="Контрола">
      <formula>NOT(ISERROR(SEARCH("Контрола",A83)))</formula>
    </cfRule>
  </conditionalFormatting>
  <conditionalFormatting sqref="A84">
    <cfRule type="containsText" dxfId="6374" priority="206" operator="containsText" text="Контрола">
      <formula>NOT(ISERROR(SEARCH("Контрола",A84)))</formula>
    </cfRule>
  </conditionalFormatting>
  <conditionalFormatting sqref="A84">
    <cfRule type="containsText" dxfId="6373" priority="205" operator="containsText" text="△">
      <formula>NOT(ISERROR(SEARCH("△",A84)))</formula>
    </cfRule>
  </conditionalFormatting>
  <conditionalFormatting sqref="A85">
    <cfRule type="containsText" dxfId="6372" priority="204" operator="containsText" text="Контрола">
      <formula>NOT(ISERROR(SEARCH("Контрола",A85)))</formula>
    </cfRule>
  </conditionalFormatting>
  <conditionalFormatting sqref="A86">
    <cfRule type="containsText" dxfId="6371" priority="203" operator="containsText" text="Контрола">
      <formula>NOT(ISERROR(SEARCH("Контрола",A86)))</formula>
    </cfRule>
  </conditionalFormatting>
  <conditionalFormatting sqref="A86">
    <cfRule type="containsText" dxfId="6370" priority="202" operator="containsText" text="△">
      <formula>NOT(ISERROR(SEARCH("△",A86)))</formula>
    </cfRule>
  </conditionalFormatting>
  <conditionalFormatting sqref="A87">
    <cfRule type="containsText" dxfId="6369" priority="201" operator="containsText" text="Контрола">
      <formula>NOT(ISERROR(SEARCH("Контрола",A87)))</formula>
    </cfRule>
  </conditionalFormatting>
  <conditionalFormatting sqref="A88">
    <cfRule type="containsText" dxfId="6368" priority="200" operator="containsText" text="Контрола">
      <formula>NOT(ISERROR(SEARCH("Контрола",A88)))</formula>
    </cfRule>
  </conditionalFormatting>
  <conditionalFormatting sqref="A88">
    <cfRule type="containsText" dxfId="6367" priority="199" operator="containsText" text="△">
      <formula>NOT(ISERROR(SEARCH("△",A88)))</formula>
    </cfRule>
  </conditionalFormatting>
  <conditionalFormatting sqref="A89">
    <cfRule type="containsText" dxfId="6366" priority="198" operator="containsText" text="Контрола">
      <formula>NOT(ISERROR(SEARCH("Контрола",A89)))</formula>
    </cfRule>
  </conditionalFormatting>
  <conditionalFormatting sqref="A90">
    <cfRule type="containsText" dxfId="6365" priority="197" operator="containsText" text="Контрола">
      <formula>NOT(ISERROR(SEARCH("Контрола",A90)))</formula>
    </cfRule>
  </conditionalFormatting>
  <conditionalFormatting sqref="A90">
    <cfRule type="containsText" dxfId="6364" priority="196" operator="containsText" text="△">
      <formula>NOT(ISERROR(SEARCH("△",A90)))</formula>
    </cfRule>
  </conditionalFormatting>
  <conditionalFormatting sqref="A91">
    <cfRule type="containsText" dxfId="6363" priority="195" operator="containsText" text="Контрола">
      <formula>NOT(ISERROR(SEARCH("Контрола",A91)))</formula>
    </cfRule>
  </conditionalFormatting>
  <conditionalFormatting sqref="A92">
    <cfRule type="containsText" dxfId="6362" priority="194" operator="containsText" text="Контрола">
      <formula>NOT(ISERROR(SEARCH("Контрола",A92)))</formula>
    </cfRule>
  </conditionalFormatting>
  <conditionalFormatting sqref="A92">
    <cfRule type="containsText" dxfId="6361" priority="193" operator="containsText" text="△">
      <formula>NOT(ISERROR(SEARCH("△",A92)))</formula>
    </cfRule>
  </conditionalFormatting>
  <conditionalFormatting sqref="A93">
    <cfRule type="containsText" dxfId="6360" priority="192" operator="containsText" text="Контрола">
      <formula>NOT(ISERROR(SEARCH("Контрола",A93)))</formula>
    </cfRule>
  </conditionalFormatting>
  <conditionalFormatting sqref="A94">
    <cfRule type="containsText" dxfId="6359" priority="191" operator="containsText" text="Контрола">
      <formula>NOT(ISERROR(SEARCH("Контрола",A94)))</formula>
    </cfRule>
  </conditionalFormatting>
  <conditionalFormatting sqref="A94">
    <cfRule type="containsText" dxfId="6358" priority="190" operator="containsText" text="△">
      <formula>NOT(ISERROR(SEARCH("△",A94)))</formula>
    </cfRule>
  </conditionalFormatting>
  <conditionalFormatting sqref="A95">
    <cfRule type="containsText" dxfId="6357" priority="189" operator="containsText" text="Контрола">
      <formula>NOT(ISERROR(SEARCH("Контрола",A95)))</formula>
    </cfRule>
  </conditionalFormatting>
  <conditionalFormatting sqref="A96">
    <cfRule type="containsText" dxfId="6356" priority="188" operator="containsText" text="Контрола">
      <formula>NOT(ISERROR(SEARCH("Контрола",A96)))</formula>
    </cfRule>
  </conditionalFormatting>
  <conditionalFormatting sqref="A96">
    <cfRule type="containsText" dxfId="6355" priority="187" operator="containsText" text="△">
      <formula>NOT(ISERROR(SEARCH("△",A96)))</formula>
    </cfRule>
  </conditionalFormatting>
  <conditionalFormatting sqref="A97">
    <cfRule type="containsText" dxfId="6354" priority="186" operator="containsText" text="Контрола">
      <formula>NOT(ISERROR(SEARCH("Контрола",A97)))</formula>
    </cfRule>
  </conditionalFormatting>
  <conditionalFormatting sqref="A98">
    <cfRule type="containsText" dxfId="6353" priority="185" operator="containsText" text="Контрола">
      <formula>NOT(ISERROR(SEARCH("Контрола",A98)))</formula>
    </cfRule>
  </conditionalFormatting>
  <conditionalFormatting sqref="A98">
    <cfRule type="containsText" dxfId="6352" priority="184" operator="containsText" text="△">
      <formula>NOT(ISERROR(SEARCH("△",A98)))</formula>
    </cfRule>
  </conditionalFormatting>
  <conditionalFormatting sqref="A99">
    <cfRule type="containsText" dxfId="6351" priority="183" operator="containsText" text="Контрола">
      <formula>NOT(ISERROR(SEARCH("Контрола",A99)))</formula>
    </cfRule>
  </conditionalFormatting>
  <conditionalFormatting sqref="A100">
    <cfRule type="containsText" dxfId="6350" priority="182" operator="containsText" text="Контрола">
      <formula>NOT(ISERROR(SEARCH("Контрола",A100)))</formula>
    </cfRule>
  </conditionalFormatting>
  <conditionalFormatting sqref="A100">
    <cfRule type="containsText" dxfId="6349" priority="181" operator="containsText" text="△">
      <formula>NOT(ISERROR(SEARCH("△",A100)))</formula>
    </cfRule>
  </conditionalFormatting>
  <conditionalFormatting sqref="A101">
    <cfRule type="containsText" dxfId="6348" priority="180" operator="containsText" text="Контрола">
      <formula>NOT(ISERROR(SEARCH("Контрола",A101)))</formula>
    </cfRule>
  </conditionalFormatting>
  <conditionalFormatting sqref="A102">
    <cfRule type="containsText" dxfId="6347" priority="179" operator="containsText" text="Контрола">
      <formula>NOT(ISERROR(SEARCH("Контрола",A102)))</formula>
    </cfRule>
  </conditionalFormatting>
  <conditionalFormatting sqref="A102">
    <cfRule type="containsText" dxfId="6346" priority="178" operator="containsText" text="△">
      <formula>NOT(ISERROR(SEARCH("△",A102)))</formula>
    </cfRule>
  </conditionalFormatting>
  <conditionalFormatting sqref="A36">
    <cfRule type="containsText" dxfId="6345" priority="177" operator="containsText" text="Контрола">
      <formula>NOT(ISERROR(SEARCH("Контрола",A36)))</formula>
    </cfRule>
  </conditionalFormatting>
  <conditionalFormatting sqref="A37">
    <cfRule type="containsText" dxfId="6344" priority="176" operator="containsText" text="Контрола">
      <formula>NOT(ISERROR(SEARCH("Контрола",A37)))</formula>
    </cfRule>
  </conditionalFormatting>
  <conditionalFormatting sqref="A37">
    <cfRule type="containsText" dxfId="6343" priority="175" operator="containsText" text="△">
      <formula>NOT(ISERROR(SEARCH("△",A37)))</formula>
    </cfRule>
  </conditionalFormatting>
  <conditionalFormatting sqref="A38">
    <cfRule type="containsText" dxfId="6342" priority="174" operator="containsText" text="Контрола">
      <formula>NOT(ISERROR(SEARCH("Контрола",A38)))</formula>
    </cfRule>
  </conditionalFormatting>
  <conditionalFormatting sqref="A39">
    <cfRule type="containsText" dxfId="6341" priority="173" operator="containsText" text="Контрола">
      <formula>NOT(ISERROR(SEARCH("Контрола",A39)))</formula>
    </cfRule>
  </conditionalFormatting>
  <conditionalFormatting sqref="A39">
    <cfRule type="containsText" dxfId="6340" priority="172" operator="containsText" text="△">
      <formula>NOT(ISERROR(SEARCH("△",A39)))</formula>
    </cfRule>
  </conditionalFormatting>
  <conditionalFormatting sqref="A40">
    <cfRule type="containsText" dxfId="6339" priority="171" operator="containsText" text="Контрола">
      <formula>NOT(ISERROR(SEARCH("Контрола",A40)))</formula>
    </cfRule>
  </conditionalFormatting>
  <conditionalFormatting sqref="A41">
    <cfRule type="containsText" dxfId="6338" priority="170" operator="containsText" text="Контрола">
      <formula>NOT(ISERROR(SEARCH("Контрола",A41)))</formula>
    </cfRule>
  </conditionalFormatting>
  <conditionalFormatting sqref="A41">
    <cfRule type="containsText" dxfId="6337" priority="169" operator="containsText" text="△">
      <formula>NOT(ISERROR(SEARCH("△",A41)))</formula>
    </cfRule>
  </conditionalFormatting>
  <conditionalFormatting sqref="A42">
    <cfRule type="containsText" dxfId="6336" priority="168" operator="containsText" text="Контрола">
      <formula>NOT(ISERROR(SEARCH("Контрола",A42)))</formula>
    </cfRule>
  </conditionalFormatting>
  <conditionalFormatting sqref="A43">
    <cfRule type="containsText" dxfId="6335" priority="167" operator="containsText" text="Контрола">
      <formula>NOT(ISERROR(SEARCH("Контрола",A43)))</formula>
    </cfRule>
  </conditionalFormatting>
  <conditionalFormatting sqref="A43">
    <cfRule type="containsText" dxfId="6334" priority="166" operator="containsText" text="△">
      <formula>NOT(ISERROR(SEARCH("△",A43)))</formula>
    </cfRule>
  </conditionalFormatting>
  <conditionalFormatting sqref="A44">
    <cfRule type="containsText" dxfId="6333" priority="165" operator="containsText" text="Контрола">
      <formula>NOT(ISERROR(SEARCH("Контрола",A44)))</formula>
    </cfRule>
  </conditionalFormatting>
  <conditionalFormatting sqref="A45">
    <cfRule type="containsText" dxfId="6332" priority="164" operator="containsText" text="Контрола">
      <formula>NOT(ISERROR(SEARCH("Контрола",A45)))</formula>
    </cfRule>
  </conditionalFormatting>
  <conditionalFormatting sqref="A45">
    <cfRule type="containsText" dxfId="6331" priority="163" operator="containsText" text="△">
      <formula>NOT(ISERROR(SEARCH("△",A45)))</formula>
    </cfRule>
  </conditionalFormatting>
  <conditionalFormatting sqref="A46">
    <cfRule type="containsText" dxfId="6330" priority="162" operator="containsText" text="Контрола">
      <formula>NOT(ISERROR(SEARCH("Контрола",A46)))</formula>
    </cfRule>
  </conditionalFormatting>
  <conditionalFormatting sqref="A47">
    <cfRule type="containsText" dxfId="6329" priority="161" operator="containsText" text="Контрола">
      <formula>NOT(ISERROR(SEARCH("Контрола",A47)))</formula>
    </cfRule>
  </conditionalFormatting>
  <conditionalFormatting sqref="A47">
    <cfRule type="containsText" dxfId="6328" priority="160" operator="containsText" text="△">
      <formula>NOT(ISERROR(SEARCH("△",A47)))</formula>
    </cfRule>
  </conditionalFormatting>
  <conditionalFormatting sqref="A48">
    <cfRule type="containsText" dxfId="6327" priority="159" operator="containsText" text="Контрола">
      <formula>NOT(ISERROR(SEARCH("Контрола",A48)))</formula>
    </cfRule>
  </conditionalFormatting>
  <conditionalFormatting sqref="A49">
    <cfRule type="containsText" dxfId="6326" priority="158" operator="containsText" text="Контрола">
      <formula>NOT(ISERROR(SEARCH("Контрола",A49)))</formula>
    </cfRule>
  </conditionalFormatting>
  <conditionalFormatting sqref="A49">
    <cfRule type="containsText" dxfId="6325" priority="157" operator="containsText" text="△">
      <formula>NOT(ISERROR(SEARCH("△",A49)))</formula>
    </cfRule>
  </conditionalFormatting>
  <conditionalFormatting sqref="A50">
    <cfRule type="containsText" dxfId="6324" priority="156" operator="containsText" text="Контрола">
      <formula>NOT(ISERROR(SEARCH("Контрола",A50)))</formula>
    </cfRule>
  </conditionalFormatting>
  <conditionalFormatting sqref="A51">
    <cfRule type="containsText" dxfId="6323" priority="155" operator="containsText" text="Контрола">
      <formula>NOT(ISERROR(SEARCH("Контрола",A51)))</formula>
    </cfRule>
  </conditionalFormatting>
  <conditionalFormatting sqref="A51">
    <cfRule type="containsText" dxfId="6322" priority="154" operator="containsText" text="△">
      <formula>NOT(ISERROR(SEARCH("△",A51)))</formula>
    </cfRule>
  </conditionalFormatting>
  <conditionalFormatting sqref="A52">
    <cfRule type="containsText" dxfId="6321" priority="153" operator="containsText" text="Контрола">
      <formula>NOT(ISERROR(SEARCH("Контрола",A52)))</formula>
    </cfRule>
  </conditionalFormatting>
  <conditionalFormatting sqref="A53">
    <cfRule type="containsText" dxfId="6320" priority="152" operator="containsText" text="Контрола">
      <formula>NOT(ISERROR(SEARCH("Контрола",A53)))</formula>
    </cfRule>
  </conditionalFormatting>
  <conditionalFormatting sqref="A53">
    <cfRule type="containsText" dxfId="6319" priority="151" operator="containsText" text="△">
      <formula>NOT(ISERROR(SEARCH("△",A53)))</formula>
    </cfRule>
  </conditionalFormatting>
  <conditionalFormatting sqref="A54">
    <cfRule type="containsText" dxfId="6318" priority="150" operator="containsText" text="Контрола">
      <formula>NOT(ISERROR(SEARCH("Контрола",A54)))</formula>
    </cfRule>
  </conditionalFormatting>
  <conditionalFormatting sqref="A55">
    <cfRule type="containsText" dxfId="6317" priority="149" operator="containsText" text="Контрола">
      <formula>NOT(ISERROR(SEARCH("Контрола",A55)))</formula>
    </cfRule>
  </conditionalFormatting>
  <conditionalFormatting sqref="A55">
    <cfRule type="containsText" dxfId="6316" priority="148" operator="containsText" text="△">
      <formula>NOT(ISERROR(SEARCH("△",A55)))</formula>
    </cfRule>
  </conditionalFormatting>
  <conditionalFormatting sqref="A56">
    <cfRule type="containsText" dxfId="6315" priority="147" operator="containsText" text="Контрола">
      <formula>NOT(ISERROR(SEARCH("Контрола",A56)))</formula>
    </cfRule>
  </conditionalFormatting>
  <conditionalFormatting sqref="A57">
    <cfRule type="containsText" dxfId="6314" priority="146" operator="containsText" text="Контрола">
      <formula>NOT(ISERROR(SEARCH("Контрола",A57)))</formula>
    </cfRule>
  </conditionalFormatting>
  <conditionalFormatting sqref="A57">
    <cfRule type="containsText" dxfId="6313" priority="145" operator="containsText" text="△">
      <formula>NOT(ISERROR(SEARCH("△",A57)))</formula>
    </cfRule>
  </conditionalFormatting>
  <conditionalFormatting sqref="A58">
    <cfRule type="containsText" dxfId="6312" priority="144" operator="containsText" text="Контрола">
      <formula>NOT(ISERROR(SEARCH("Контрола",A58)))</formula>
    </cfRule>
  </conditionalFormatting>
  <conditionalFormatting sqref="A59">
    <cfRule type="containsText" dxfId="6311" priority="143" operator="containsText" text="Контрола">
      <formula>NOT(ISERROR(SEARCH("Контрола",A59)))</formula>
    </cfRule>
  </conditionalFormatting>
  <conditionalFormatting sqref="A59">
    <cfRule type="containsText" dxfId="6310" priority="142" operator="containsText" text="△">
      <formula>NOT(ISERROR(SEARCH("△",A59)))</formula>
    </cfRule>
  </conditionalFormatting>
  <conditionalFormatting sqref="A60">
    <cfRule type="containsText" dxfId="6309" priority="141" operator="containsText" text="Контрола">
      <formula>NOT(ISERROR(SEARCH("Контрола",A60)))</formula>
    </cfRule>
  </conditionalFormatting>
  <conditionalFormatting sqref="A61">
    <cfRule type="containsText" dxfId="6308" priority="140" operator="containsText" text="Контрола">
      <formula>NOT(ISERROR(SEARCH("Контрола",A61)))</formula>
    </cfRule>
  </conditionalFormatting>
  <conditionalFormatting sqref="A61">
    <cfRule type="containsText" dxfId="6307" priority="139" operator="containsText" text="△">
      <formula>NOT(ISERROR(SEARCH("△",A61)))</formula>
    </cfRule>
  </conditionalFormatting>
  <conditionalFormatting sqref="A62">
    <cfRule type="containsText" dxfId="6306" priority="138" operator="containsText" text="Контрола">
      <formula>NOT(ISERROR(SEARCH("Контрола",A62)))</formula>
    </cfRule>
  </conditionalFormatting>
  <conditionalFormatting sqref="A63">
    <cfRule type="containsText" dxfId="6305" priority="137" operator="containsText" text="Контрола">
      <formula>NOT(ISERROR(SEARCH("Контрола",A63)))</formula>
    </cfRule>
  </conditionalFormatting>
  <conditionalFormatting sqref="A63">
    <cfRule type="containsText" dxfId="6304" priority="136" operator="containsText" text="△">
      <formula>NOT(ISERROR(SEARCH("△",A63)))</formula>
    </cfRule>
  </conditionalFormatting>
  <conditionalFormatting sqref="A151">
    <cfRule type="containsText" dxfId="6303" priority="135" operator="containsText" text="Контрола">
      <formula>NOT(ISERROR(SEARCH("Контрола",A151)))</formula>
    </cfRule>
  </conditionalFormatting>
  <conditionalFormatting sqref="A152">
    <cfRule type="containsText" dxfId="6302" priority="134" operator="containsText" text="Контрола">
      <formula>NOT(ISERROR(SEARCH("Контрола",A152)))</formula>
    </cfRule>
  </conditionalFormatting>
  <conditionalFormatting sqref="A152">
    <cfRule type="containsText" dxfId="6301" priority="133" operator="containsText" text="△">
      <formula>NOT(ISERROR(SEARCH("△",A152)))</formula>
    </cfRule>
  </conditionalFormatting>
  <conditionalFormatting sqref="A153">
    <cfRule type="containsText" dxfId="6300" priority="132" operator="containsText" text="Контрола">
      <formula>NOT(ISERROR(SEARCH("Контрола",A153)))</formula>
    </cfRule>
  </conditionalFormatting>
  <conditionalFormatting sqref="A154">
    <cfRule type="containsText" dxfId="6299" priority="131" operator="containsText" text="Контрола">
      <formula>NOT(ISERROR(SEARCH("Контрола",A154)))</formula>
    </cfRule>
  </conditionalFormatting>
  <conditionalFormatting sqref="A154">
    <cfRule type="containsText" dxfId="6298" priority="130" operator="containsText" text="△">
      <formula>NOT(ISERROR(SEARCH("△",A154)))</formula>
    </cfRule>
  </conditionalFormatting>
  <conditionalFormatting sqref="A155">
    <cfRule type="containsText" dxfId="6297" priority="129" operator="containsText" text="Контрола">
      <formula>NOT(ISERROR(SEARCH("Контрола",A155)))</formula>
    </cfRule>
  </conditionalFormatting>
  <conditionalFormatting sqref="A156">
    <cfRule type="containsText" dxfId="6296" priority="128" operator="containsText" text="Контрола">
      <formula>NOT(ISERROR(SEARCH("Контрола",A156)))</formula>
    </cfRule>
  </conditionalFormatting>
  <conditionalFormatting sqref="A156">
    <cfRule type="containsText" dxfId="6295" priority="127" operator="containsText" text="△">
      <formula>NOT(ISERROR(SEARCH("△",A156)))</formula>
    </cfRule>
  </conditionalFormatting>
  <conditionalFormatting sqref="A157">
    <cfRule type="containsText" dxfId="6294" priority="126" operator="containsText" text="Контрола">
      <formula>NOT(ISERROR(SEARCH("Контрола",A157)))</formula>
    </cfRule>
  </conditionalFormatting>
  <conditionalFormatting sqref="A158">
    <cfRule type="containsText" dxfId="6293" priority="125" operator="containsText" text="Контрола">
      <formula>NOT(ISERROR(SEARCH("Контрола",A158)))</formula>
    </cfRule>
  </conditionalFormatting>
  <conditionalFormatting sqref="A158">
    <cfRule type="containsText" dxfId="6292" priority="124" operator="containsText" text="△">
      <formula>NOT(ISERROR(SEARCH("△",A158)))</formula>
    </cfRule>
  </conditionalFormatting>
  <conditionalFormatting sqref="A159">
    <cfRule type="containsText" dxfId="6291" priority="123" operator="containsText" text="Контрола">
      <formula>NOT(ISERROR(SEARCH("Контрола",A159)))</formula>
    </cfRule>
  </conditionalFormatting>
  <conditionalFormatting sqref="A160">
    <cfRule type="containsText" dxfId="6290" priority="122" operator="containsText" text="Контрола">
      <formula>NOT(ISERROR(SEARCH("Контрола",A160)))</formula>
    </cfRule>
  </conditionalFormatting>
  <conditionalFormatting sqref="A160">
    <cfRule type="containsText" dxfId="6289" priority="121" operator="containsText" text="△">
      <formula>NOT(ISERROR(SEARCH("△",A160)))</formula>
    </cfRule>
  </conditionalFormatting>
  <conditionalFormatting sqref="A161">
    <cfRule type="containsText" dxfId="6288" priority="120" operator="containsText" text="Контрола">
      <formula>NOT(ISERROR(SEARCH("Контрола",A161)))</formula>
    </cfRule>
  </conditionalFormatting>
  <conditionalFormatting sqref="A162">
    <cfRule type="containsText" dxfId="6287" priority="119" operator="containsText" text="Контрола">
      <formula>NOT(ISERROR(SEARCH("Контрола",A162)))</formula>
    </cfRule>
  </conditionalFormatting>
  <conditionalFormatting sqref="A162">
    <cfRule type="containsText" dxfId="6286" priority="118" operator="containsText" text="△">
      <formula>NOT(ISERROR(SEARCH("△",A162)))</formula>
    </cfRule>
  </conditionalFormatting>
  <conditionalFormatting sqref="A163">
    <cfRule type="containsText" dxfId="6285" priority="117" operator="containsText" text="Контрола">
      <formula>NOT(ISERROR(SEARCH("Контрола",A163)))</formula>
    </cfRule>
  </conditionalFormatting>
  <conditionalFormatting sqref="A164">
    <cfRule type="containsText" dxfId="6284" priority="116" operator="containsText" text="Контрола">
      <formula>NOT(ISERROR(SEARCH("Контрола",A164)))</formula>
    </cfRule>
  </conditionalFormatting>
  <conditionalFormatting sqref="A164">
    <cfRule type="containsText" dxfId="6283" priority="115" operator="containsText" text="△">
      <formula>NOT(ISERROR(SEARCH("△",A164)))</formula>
    </cfRule>
  </conditionalFormatting>
  <conditionalFormatting sqref="A165">
    <cfRule type="containsText" dxfId="6282" priority="114" operator="containsText" text="Контрола">
      <formula>NOT(ISERROR(SEARCH("Контрола",A165)))</formula>
    </cfRule>
  </conditionalFormatting>
  <conditionalFormatting sqref="A166">
    <cfRule type="containsText" dxfId="6281" priority="113" operator="containsText" text="Контрола">
      <formula>NOT(ISERROR(SEARCH("Контрола",A166)))</formula>
    </cfRule>
  </conditionalFormatting>
  <conditionalFormatting sqref="A166">
    <cfRule type="containsText" dxfId="6280" priority="112" operator="containsText" text="△">
      <formula>NOT(ISERROR(SEARCH("△",A166)))</formula>
    </cfRule>
  </conditionalFormatting>
  <conditionalFormatting sqref="A167">
    <cfRule type="containsText" dxfId="6279" priority="111" operator="containsText" text="Контрола">
      <formula>NOT(ISERROR(SEARCH("Контрола",A167)))</formula>
    </cfRule>
  </conditionalFormatting>
  <conditionalFormatting sqref="A168">
    <cfRule type="containsText" dxfId="6278" priority="110" operator="containsText" text="Контрола">
      <formula>NOT(ISERROR(SEARCH("Контрола",A168)))</formula>
    </cfRule>
  </conditionalFormatting>
  <conditionalFormatting sqref="A168">
    <cfRule type="containsText" dxfId="6277" priority="109" operator="containsText" text="△">
      <formula>NOT(ISERROR(SEARCH("△",A168)))</formula>
    </cfRule>
  </conditionalFormatting>
  <conditionalFormatting sqref="A169">
    <cfRule type="containsText" dxfId="6276" priority="108" operator="containsText" text="Контрола">
      <formula>NOT(ISERROR(SEARCH("Контрола",A169)))</formula>
    </cfRule>
  </conditionalFormatting>
  <conditionalFormatting sqref="A170">
    <cfRule type="containsText" dxfId="6275" priority="107" operator="containsText" text="Контрола">
      <formula>NOT(ISERROR(SEARCH("Контрола",A170)))</formula>
    </cfRule>
  </conditionalFormatting>
  <conditionalFormatting sqref="A170">
    <cfRule type="containsText" dxfId="6274" priority="106" operator="containsText" text="△">
      <formula>NOT(ISERROR(SEARCH("△",A170)))</formula>
    </cfRule>
  </conditionalFormatting>
  <conditionalFormatting sqref="A171">
    <cfRule type="containsText" dxfId="6273" priority="105" operator="containsText" text="Контрола">
      <formula>NOT(ISERROR(SEARCH("Контрола",A171)))</formula>
    </cfRule>
  </conditionalFormatting>
  <conditionalFormatting sqref="A172">
    <cfRule type="containsText" dxfId="6272" priority="104" operator="containsText" text="Контрола">
      <formula>NOT(ISERROR(SEARCH("Контрола",A172)))</formula>
    </cfRule>
  </conditionalFormatting>
  <conditionalFormatting sqref="A172">
    <cfRule type="containsText" dxfId="6271" priority="103" operator="containsText" text="△">
      <formula>NOT(ISERROR(SEARCH("△",A172)))</formula>
    </cfRule>
  </conditionalFormatting>
  <conditionalFormatting sqref="A173">
    <cfRule type="containsText" dxfId="6270" priority="102" operator="containsText" text="Контрола">
      <formula>NOT(ISERROR(SEARCH("Контрола",A173)))</formula>
    </cfRule>
  </conditionalFormatting>
  <conditionalFormatting sqref="A174">
    <cfRule type="containsText" dxfId="6269" priority="101" operator="containsText" text="Контрола">
      <formula>NOT(ISERROR(SEARCH("Контрола",A174)))</formula>
    </cfRule>
  </conditionalFormatting>
  <conditionalFormatting sqref="A174">
    <cfRule type="containsText" dxfId="6268" priority="100" operator="containsText" text="△">
      <formula>NOT(ISERROR(SEARCH("△",A174)))</formula>
    </cfRule>
  </conditionalFormatting>
  <conditionalFormatting sqref="A175">
    <cfRule type="containsText" dxfId="6267" priority="99" operator="containsText" text="Контрола">
      <formula>NOT(ISERROR(SEARCH("Контрола",A175)))</formula>
    </cfRule>
  </conditionalFormatting>
  <conditionalFormatting sqref="A176">
    <cfRule type="containsText" dxfId="6266" priority="98" operator="containsText" text="Контрола">
      <formula>NOT(ISERROR(SEARCH("Контрола",A176)))</formula>
    </cfRule>
  </conditionalFormatting>
  <conditionalFormatting sqref="A176">
    <cfRule type="containsText" dxfId="6265" priority="97" operator="containsText" text="△">
      <formula>NOT(ISERROR(SEARCH("△",A176)))</formula>
    </cfRule>
  </conditionalFormatting>
  <conditionalFormatting sqref="A177">
    <cfRule type="containsText" dxfId="6264" priority="96" operator="containsText" text="Контрола">
      <formula>NOT(ISERROR(SEARCH("Контрола",A177)))</formula>
    </cfRule>
  </conditionalFormatting>
  <conditionalFormatting sqref="A178">
    <cfRule type="containsText" dxfId="6263" priority="95" operator="containsText" text="Контрола">
      <formula>NOT(ISERROR(SEARCH("Контрола",A178)))</formula>
    </cfRule>
  </conditionalFormatting>
  <conditionalFormatting sqref="A178">
    <cfRule type="containsText" dxfId="6262" priority="94" operator="containsText" text="△">
      <formula>NOT(ISERROR(SEARCH("△",A178)))</formula>
    </cfRule>
  </conditionalFormatting>
  <conditionalFormatting sqref="A179">
    <cfRule type="containsText" dxfId="6261" priority="93" operator="containsText" text="Контрола">
      <formula>NOT(ISERROR(SEARCH("Контрола",A179)))</formula>
    </cfRule>
  </conditionalFormatting>
  <conditionalFormatting sqref="A180">
    <cfRule type="containsText" dxfId="6260" priority="92" operator="containsText" text="Контрола">
      <formula>NOT(ISERROR(SEARCH("Контрола",A180)))</formula>
    </cfRule>
  </conditionalFormatting>
  <conditionalFormatting sqref="A180">
    <cfRule type="containsText" dxfId="6259" priority="91" operator="containsText" text="△">
      <formula>NOT(ISERROR(SEARCH("△",A180)))</formula>
    </cfRule>
  </conditionalFormatting>
  <conditionalFormatting sqref="A190">
    <cfRule type="containsText" dxfId="6258" priority="90" operator="containsText" text="Контрола">
      <formula>NOT(ISERROR(SEARCH("Контрола",A190)))</formula>
    </cfRule>
  </conditionalFormatting>
  <conditionalFormatting sqref="A191">
    <cfRule type="containsText" dxfId="6257" priority="89" operator="containsText" text="Контрола">
      <formula>NOT(ISERROR(SEARCH("Контрола",A191)))</formula>
    </cfRule>
  </conditionalFormatting>
  <conditionalFormatting sqref="A191">
    <cfRule type="containsText" dxfId="6256" priority="88" operator="containsText" text="△">
      <formula>NOT(ISERROR(SEARCH("△",A191)))</formula>
    </cfRule>
  </conditionalFormatting>
  <conditionalFormatting sqref="A192">
    <cfRule type="containsText" dxfId="6255" priority="87" operator="containsText" text="Контрола">
      <formula>NOT(ISERROR(SEARCH("Контрола",A192)))</formula>
    </cfRule>
  </conditionalFormatting>
  <conditionalFormatting sqref="A193">
    <cfRule type="containsText" dxfId="6254" priority="86" operator="containsText" text="Контрола">
      <formula>NOT(ISERROR(SEARCH("Контрола",A193)))</formula>
    </cfRule>
  </conditionalFormatting>
  <conditionalFormatting sqref="A193">
    <cfRule type="containsText" dxfId="6253" priority="85" operator="containsText" text="△">
      <formula>NOT(ISERROR(SEARCH("△",A193)))</formula>
    </cfRule>
  </conditionalFormatting>
  <conditionalFormatting sqref="A194">
    <cfRule type="containsText" dxfId="6252" priority="84" operator="containsText" text="Контрола">
      <formula>NOT(ISERROR(SEARCH("Контрола",A194)))</formula>
    </cfRule>
  </conditionalFormatting>
  <conditionalFormatting sqref="A195">
    <cfRule type="containsText" dxfId="6251" priority="83" operator="containsText" text="Контрола">
      <formula>NOT(ISERROR(SEARCH("Контрола",A195)))</formula>
    </cfRule>
  </conditionalFormatting>
  <conditionalFormatting sqref="A195">
    <cfRule type="containsText" dxfId="6250" priority="82" operator="containsText" text="△">
      <formula>NOT(ISERROR(SEARCH("△",A195)))</formula>
    </cfRule>
  </conditionalFormatting>
  <conditionalFormatting sqref="A196">
    <cfRule type="containsText" dxfId="6249" priority="81" operator="containsText" text="Контрола">
      <formula>NOT(ISERROR(SEARCH("Контрола",A196)))</formula>
    </cfRule>
  </conditionalFormatting>
  <conditionalFormatting sqref="A197">
    <cfRule type="containsText" dxfId="6248" priority="80" operator="containsText" text="Контрола">
      <formula>NOT(ISERROR(SEARCH("Контрола",A197)))</formula>
    </cfRule>
  </conditionalFormatting>
  <conditionalFormatting sqref="A197">
    <cfRule type="containsText" dxfId="6247" priority="79" operator="containsText" text="△">
      <formula>NOT(ISERROR(SEARCH("△",A197)))</formula>
    </cfRule>
  </conditionalFormatting>
  <conditionalFormatting sqref="A198">
    <cfRule type="containsText" dxfId="6246" priority="78" operator="containsText" text="Контрола">
      <formula>NOT(ISERROR(SEARCH("Контрола",A198)))</formula>
    </cfRule>
  </conditionalFormatting>
  <conditionalFormatting sqref="A199">
    <cfRule type="containsText" dxfId="6245" priority="77" operator="containsText" text="Контрола">
      <formula>NOT(ISERROR(SEARCH("Контрола",A199)))</formula>
    </cfRule>
  </conditionalFormatting>
  <conditionalFormatting sqref="A199">
    <cfRule type="containsText" dxfId="6244" priority="76" operator="containsText" text="△">
      <formula>NOT(ISERROR(SEARCH("△",A199)))</formula>
    </cfRule>
  </conditionalFormatting>
  <conditionalFormatting sqref="A200">
    <cfRule type="containsText" dxfId="6243" priority="75" operator="containsText" text="Контрола">
      <formula>NOT(ISERROR(SEARCH("Контрола",A200)))</formula>
    </cfRule>
  </conditionalFormatting>
  <conditionalFormatting sqref="A201">
    <cfRule type="containsText" dxfId="6242" priority="74" operator="containsText" text="Контрола">
      <formula>NOT(ISERROR(SEARCH("Контрола",A201)))</formula>
    </cfRule>
  </conditionalFormatting>
  <conditionalFormatting sqref="A201">
    <cfRule type="containsText" dxfId="6241" priority="73" operator="containsText" text="△">
      <formula>NOT(ISERROR(SEARCH("△",A201)))</formula>
    </cfRule>
  </conditionalFormatting>
  <conditionalFormatting sqref="A202">
    <cfRule type="containsText" dxfId="6240" priority="72" operator="containsText" text="Контрола">
      <formula>NOT(ISERROR(SEARCH("Контрола",A202)))</formula>
    </cfRule>
  </conditionalFormatting>
  <conditionalFormatting sqref="A203">
    <cfRule type="containsText" dxfId="6239" priority="71" operator="containsText" text="Контрола">
      <formula>NOT(ISERROR(SEARCH("Контрола",A203)))</formula>
    </cfRule>
  </conditionalFormatting>
  <conditionalFormatting sqref="A203">
    <cfRule type="containsText" dxfId="6238" priority="70" operator="containsText" text="△">
      <formula>NOT(ISERROR(SEARCH("△",A203)))</formula>
    </cfRule>
  </conditionalFormatting>
  <conditionalFormatting sqref="A204">
    <cfRule type="containsText" dxfId="6237" priority="69" operator="containsText" text="Контрола">
      <formula>NOT(ISERROR(SEARCH("Контрола",A204)))</formula>
    </cfRule>
  </conditionalFormatting>
  <conditionalFormatting sqref="A205">
    <cfRule type="containsText" dxfId="6236" priority="68" operator="containsText" text="Контрола">
      <formula>NOT(ISERROR(SEARCH("Контрола",A205)))</formula>
    </cfRule>
  </conditionalFormatting>
  <conditionalFormatting sqref="A205">
    <cfRule type="containsText" dxfId="6235" priority="67" operator="containsText" text="△">
      <formula>NOT(ISERROR(SEARCH("△",A205)))</formula>
    </cfRule>
  </conditionalFormatting>
  <conditionalFormatting sqref="A206">
    <cfRule type="containsText" dxfId="6234" priority="66" operator="containsText" text="Контрола">
      <formula>NOT(ISERROR(SEARCH("Контрола",A206)))</formula>
    </cfRule>
  </conditionalFormatting>
  <conditionalFormatting sqref="A207">
    <cfRule type="containsText" dxfId="6233" priority="65" operator="containsText" text="Контрола">
      <formula>NOT(ISERROR(SEARCH("Контрола",A207)))</formula>
    </cfRule>
  </conditionalFormatting>
  <conditionalFormatting sqref="A207">
    <cfRule type="containsText" dxfId="6232" priority="64" operator="containsText" text="△">
      <formula>NOT(ISERROR(SEARCH("△",A207)))</formula>
    </cfRule>
  </conditionalFormatting>
  <conditionalFormatting sqref="A208">
    <cfRule type="containsText" dxfId="6231" priority="63" operator="containsText" text="Контрола">
      <formula>NOT(ISERROR(SEARCH("Контрола",A208)))</formula>
    </cfRule>
  </conditionalFormatting>
  <conditionalFormatting sqref="A209">
    <cfRule type="containsText" dxfId="6230" priority="62" operator="containsText" text="Контрола">
      <formula>NOT(ISERROR(SEARCH("Контрола",A209)))</formula>
    </cfRule>
  </conditionalFormatting>
  <conditionalFormatting sqref="A209">
    <cfRule type="containsText" dxfId="6229" priority="61" operator="containsText" text="△">
      <formula>NOT(ISERROR(SEARCH("△",A209)))</formula>
    </cfRule>
  </conditionalFormatting>
  <conditionalFormatting sqref="A210">
    <cfRule type="containsText" dxfId="6228" priority="60" operator="containsText" text="Контрола">
      <formula>NOT(ISERROR(SEARCH("Контрола",A210)))</formula>
    </cfRule>
  </conditionalFormatting>
  <conditionalFormatting sqref="A211">
    <cfRule type="containsText" dxfId="6227" priority="59" operator="containsText" text="Контрола">
      <formula>NOT(ISERROR(SEARCH("Контрола",A211)))</formula>
    </cfRule>
  </conditionalFormatting>
  <conditionalFormatting sqref="A211">
    <cfRule type="containsText" dxfId="6226" priority="58" operator="containsText" text="△">
      <formula>NOT(ISERROR(SEARCH("△",A211)))</formula>
    </cfRule>
  </conditionalFormatting>
  <conditionalFormatting sqref="A212">
    <cfRule type="containsText" dxfId="6225" priority="57" operator="containsText" text="Контрола">
      <formula>NOT(ISERROR(SEARCH("Контрола",A212)))</formula>
    </cfRule>
  </conditionalFormatting>
  <conditionalFormatting sqref="A213">
    <cfRule type="containsText" dxfId="6224" priority="56" operator="containsText" text="Контрола">
      <formula>NOT(ISERROR(SEARCH("Контрола",A213)))</formula>
    </cfRule>
  </conditionalFormatting>
  <conditionalFormatting sqref="A213">
    <cfRule type="containsText" dxfId="6223" priority="55" operator="containsText" text="△">
      <formula>NOT(ISERROR(SEARCH("△",A213)))</formula>
    </cfRule>
  </conditionalFormatting>
  <conditionalFormatting sqref="A214">
    <cfRule type="containsText" dxfId="6222" priority="54" operator="containsText" text="Контрола">
      <formula>NOT(ISERROR(SEARCH("Контрола",A214)))</formula>
    </cfRule>
  </conditionalFormatting>
  <conditionalFormatting sqref="A215">
    <cfRule type="containsText" dxfId="6221" priority="53" operator="containsText" text="Контрола">
      <formula>NOT(ISERROR(SEARCH("Контрола",A215)))</formula>
    </cfRule>
  </conditionalFormatting>
  <conditionalFormatting sqref="A215">
    <cfRule type="containsText" dxfId="6220" priority="52" operator="containsText" text="△">
      <formula>NOT(ISERROR(SEARCH("△",A215)))</formula>
    </cfRule>
  </conditionalFormatting>
  <conditionalFormatting sqref="A216">
    <cfRule type="containsText" dxfId="6219" priority="51" operator="containsText" text="Контрола">
      <formula>NOT(ISERROR(SEARCH("Контрола",A216)))</formula>
    </cfRule>
  </conditionalFormatting>
  <conditionalFormatting sqref="A217">
    <cfRule type="containsText" dxfId="6218" priority="50" operator="containsText" text="Контрола">
      <formula>NOT(ISERROR(SEARCH("Контрола",A217)))</formula>
    </cfRule>
  </conditionalFormatting>
  <conditionalFormatting sqref="A217">
    <cfRule type="containsText" dxfId="6217" priority="49" operator="containsText" text="△">
      <formula>NOT(ISERROR(SEARCH("△",A217)))</formula>
    </cfRule>
  </conditionalFormatting>
  <conditionalFormatting sqref="A218">
    <cfRule type="containsText" dxfId="6216" priority="48" operator="containsText" text="Контрола">
      <formula>NOT(ISERROR(SEARCH("Контрола",A218)))</formula>
    </cfRule>
  </conditionalFormatting>
  <conditionalFormatting sqref="A219">
    <cfRule type="containsText" dxfId="6215" priority="47" operator="containsText" text="Контрола">
      <formula>NOT(ISERROR(SEARCH("Контрола",A219)))</formula>
    </cfRule>
  </conditionalFormatting>
  <conditionalFormatting sqref="A219">
    <cfRule type="containsText" dxfId="6214" priority="46" operator="containsText" text="△">
      <formula>NOT(ISERROR(SEARCH("△",A219)))</formula>
    </cfRule>
  </conditionalFormatting>
  <conditionalFormatting sqref="A229">
    <cfRule type="containsText" dxfId="6213" priority="45" operator="containsText" text="Контрола">
      <formula>NOT(ISERROR(SEARCH("Контрола",A229)))</formula>
    </cfRule>
  </conditionalFormatting>
  <conditionalFormatting sqref="A230">
    <cfRule type="containsText" dxfId="6212" priority="44" operator="containsText" text="Контрола">
      <formula>NOT(ISERROR(SEARCH("Контрола",A230)))</formula>
    </cfRule>
  </conditionalFormatting>
  <conditionalFormatting sqref="A230">
    <cfRule type="containsText" dxfId="6211" priority="43" operator="containsText" text="△">
      <formula>NOT(ISERROR(SEARCH("△",A230)))</formula>
    </cfRule>
  </conditionalFormatting>
  <conditionalFormatting sqref="A231">
    <cfRule type="containsText" dxfId="6210" priority="42" operator="containsText" text="Контрола">
      <formula>NOT(ISERROR(SEARCH("Контрола",A231)))</formula>
    </cfRule>
  </conditionalFormatting>
  <conditionalFormatting sqref="A232">
    <cfRule type="containsText" dxfId="6209" priority="41" operator="containsText" text="Контрола">
      <formula>NOT(ISERROR(SEARCH("Контрола",A232)))</formula>
    </cfRule>
  </conditionalFormatting>
  <conditionalFormatting sqref="A232">
    <cfRule type="containsText" dxfId="6208" priority="40" operator="containsText" text="△">
      <formula>NOT(ISERROR(SEARCH("△",A232)))</formula>
    </cfRule>
  </conditionalFormatting>
  <conditionalFormatting sqref="A233">
    <cfRule type="containsText" dxfId="6207" priority="39" operator="containsText" text="Контрола">
      <formula>NOT(ISERROR(SEARCH("Контрола",A233)))</formula>
    </cfRule>
  </conditionalFormatting>
  <conditionalFormatting sqref="A234">
    <cfRule type="containsText" dxfId="6206" priority="38" operator="containsText" text="Контрола">
      <formula>NOT(ISERROR(SEARCH("Контрола",A234)))</formula>
    </cfRule>
  </conditionalFormatting>
  <conditionalFormatting sqref="A234">
    <cfRule type="containsText" dxfId="6205" priority="37" operator="containsText" text="△">
      <formula>NOT(ISERROR(SEARCH("△",A234)))</formula>
    </cfRule>
  </conditionalFormatting>
  <conditionalFormatting sqref="A235">
    <cfRule type="containsText" dxfId="6204" priority="36" operator="containsText" text="Контрола">
      <formula>NOT(ISERROR(SEARCH("Контрола",A235)))</formula>
    </cfRule>
  </conditionalFormatting>
  <conditionalFormatting sqref="A236">
    <cfRule type="containsText" dxfId="6203" priority="35" operator="containsText" text="Контрола">
      <formula>NOT(ISERROR(SEARCH("Контрола",A236)))</formula>
    </cfRule>
  </conditionalFormatting>
  <conditionalFormatting sqref="A236">
    <cfRule type="containsText" dxfId="6202" priority="34" operator="containsText" text="△">
      <formula>NOT(ISERROR(SEARCH("△",A236)))</formula>
    </cfRule>
  </conditionalFormatting>
  <conditionalFormatting sqref="A237">
    <cfRule type="containsText" dxfId="6201" priority="33" operator="containsText" text="Контрола">
      <formula>NOT(ISERROR(SEARCH("Контрола",A237)))</formula>
    </cfRule>
  </conditionalFormatting>
  <conditionalFormatting sqref="A238">
    <cfRule type="containsText" dxfId="6200" priority="32" operator="containsText" text="Контрола">
      <formula>NOT(ISERROR(SEARCH("Контрола",A238)))</formula>
    </cfRule>
  </conditionalFormatting>
  <conditionalFormatting sqref="A238">
    <cfRule type="containsText" dxfId="6199" priority="31" operator="containsText" text="△">
      <formula>NOT(ISERROR(SEARCH("△",A238)))</formula>
    </cfRule>
  </conditionalFormatting>
  <conditionalFormatting sqref="A239">
    <cfRule type="containsText" dxfId="6198" priority="30" operator="containsText" text="Контрола">
      <formula>NOT(ISERROR(SEARCH("Контрола",A239)))</formula>
    </cfRule>
  </conditionalFormatting>
  <conditionalFormatting sqref="A240">
    <cfRule type="containsText" dxfId="6197" priority="29" operator="containsText" text="Контрола">
      <formula>NOT(ISERROR(SEARCH("Контрола",A240)))</formula>
    </cfRule>
  </conditionalFormatting>
  <conditionalFormatting sqref="A240">
    <cfRule type="containsText" dxfId="6196" priority="28" operator="containsText" text="△">
      <formula>NOT(ISERROR(SEARCH("△",A240)))</formula>
    </cfRule>
  </conditionalFormatting>
  <conditionalFormatting sqref="A241">
    <cfRule type="containsText" dxfId="6195" priority="27" operator="containsText" text="Контрола">
      <formula>NOT(ISERROR(SEARCH("Контрола",A241)))</formula>
    </cfRule>
  </conditionalFormatting>
  <conditionalFormatting sqref="A242">
    <cfRule type="containsText" dxfId="6194" priority="26" operator="containsText" text="Контрола">
      <formula>NOT(ISERROR(SEARCH("Контрола",A242)))</formula>
    </cfRule>
  </conditionalFormatting>
  <conditionalFormatting sqref="A242">
    <cfRule type="containsText" dxfId="6193" priority="25" operator="containsText" text="△">
      <formula>NOT(ISERROR(SEARCH("△",A242)))</formula>
    </cfRule>
  </conditionalFormatting>
  <conditionalFormatting sqref="A243">
    <cfRule type="containsText" dxfId="6192" priority="24" operator="containsText" text="Контрола">
      <formula>NOT(ISERROR(SEARCH("Контрола",A243)))</formula>
    </cfRule>
  </conditionalFormatting>
  <conditionalFormatting sqref="A244">
    <cfRule type="containsText" dxfId="6191" priority="23" operator="containsText" text="Контрола">
      <formula>NOT(ISERROR(SEARCH("Контрола",A244)))</formula>
    </cfRule>
  </conditionalFormatting>
  <conditionalFormatting sqref="A244">
    <cfRule type="containsText" dxfId="6190" priority="22" operator="containsText" text="△">
      <formula>NOT(ISERROR(SEARCH("△",A244)))</formula>
    </cfRule>
  </conditionalFormatting>
  <conditionalFormatting sqref="A245">
    <cfRule type="containsText" dxfId="6189" priority="21" operator="containsText" text="Контрола">
      <formula>NOT(ISERROR(SEARCH("Контрола",A245)))</formula>
    </cfRule>
  </conditionalFormatting>
  <conditionalFormatting sqref="A246">
    <cfRule type="containsText" dxfId="6188" priority="20" operator="containsText" text="Контрола">
      <formula>NOT(ISERROR(SEARCH("Контрола",A246)))</formula>
    </cfRule>
  </conditionalFormatting>
  <conditionalFormatting sqref="A246">
    <cfRule type="containsText" dxfId="6187" priority="19" operator="containsText" text="△">
      <formula>NOT(ISERROR(SEARCH("△",A246)))</formula>
    </cfRule>
  </conditionalFormatting>
  <conditionalFormatting sqref="A247">
    <cfRule type="containsText" dxfId="6186" priority="18" operator="containsText" text="Контрола">
      <formula>NOT(ISERROR(SEARCH("Контрола",A247)))</formula>
    </cfRule>
  </conditionalFormatting>
  <conditionalFormatting sqref="A248">
    <cfRule type="containsText" dxfId="6185" priority="17" operator="containsText" text="Контрола">
      <formula>NOT(ISERROR(SEARCH("Контрола",A248)))</formula>
    </cfRule>
  </conditionalFormatting>
  <conditionalFormatting sqref="A248">
    <cfRule type="containsText" dxfId="6184" priority="16" operator="containsText" text="△">
      <formula>NOT(ISERROR(SEARCH("△",A248)))</formula>
    </cfRule>
  </conditionalFormatting>
  <conditionalFormatting sqref="A249">
    <cfRule type="containsText" dxfId="6183" priority="15" operator="containsText" text="Контрола">
      <formula>NOT(ISERROR(SEARCH("Контрола",A249)))</formula>
    </cfRule>
  </conditionalFormatting>
  <conditionalFormatting sqref="A250">
    <cfRule type="containsText" dxfId="6182" priority="14" operator="containsText" text="Контрола">
      <formula>NOT(ISERROR(SEARCH("Контрола",A250)))</formula>
    </cfRule>
  </conditionalFormatting>
  <conditionalFormatting sqref="A250">
    <cfRule type="containsText" dxfId="6181" priority="13" operator="containsText" text="△">
      <formula>NOT(ISERROR(SEARCH("△",A250)))</formula>
    </cfRule>
  </conditionalFormatting>
  <conditionalFormatting sqref="A251">
    <cfRule type="containsText" dxfId="6180" priority="12" operator="containsText" text="Контрола">
      <formula>NOT(ISERROR(SEARCH("Контрола",A251)))</formula>
    </cfRule>
  </conditionalFormatting>
  <conditionalFormatting sqref="A252">
    <cfRule type="containsText" dxfId="6179" priority="11" operator="containsText" text="Контрола">
      <formula>NOT(ISERROR(SEARCH("Контрола",A252)))</formula>
    </cfRule>
  </conditionalFormatting>
  <conditionalFormatting sqref="A252">
    <cfRule type="containsText" dxfId="6178" priority="10" operator="containsText" text="△">
      <formula>NOT(ISERROR(SEARCH("△",A252)))</formula>
    </cfRule>
  </conditionalFormatting>
  <conditionalFormatting sqref="A253">
    <cfRule type="containsText" dxfId="6177" priority="9" operator="containsText" text="Контрола">
      <formula>NOT(ISERROR(SEARCH("Контрола",A253)))</formula>
    </cfRule>
  </conditionalFormatting>
  <conditionalFormatting sqref="A254">
    <cfRule type="containsText" dxfId="6176" priority="8" operator="containsText" text="Контрола">
      <formula>NOT(ISERROR(SEARCH("Контрола",A254)))</formula>
    </cfRule>
  </conditionalFormatting>
  <conditionalFormatting sqref="A254">
    <cfRule type="containsText" dxfId="6175" priority="7" operator="containsText" text="△">
      <formula>NOT(ISERROR(SEARCH("△",A254)))</formula>
    </cfRule>
  </conditionalFormatting>
  <conditionalFormatting sqref="A255">
    <cfRule type="containsText" dxfId="6174" priority="6" operator="containsText" text="Контрола">
      <formula>NOT(ISERROR(SEARCH("Контрола",A255)))</formula>
    </cfRule>
  </conditionalFormatting>
  <conditionalFormatting sqref="A256">
    <cfRule type="containsText" dxfId="6173" priority="5" operator="containsText" text="Контрола">
      <formula>NOT(ISERROR(SEARCH("Контрола",A256)))</formula>
    </cfRule>
  </conditionalFormatting>
  <conditionalFormatting sqref="A256">
    <cfRule type="containsText" dxfId="6172" priority="4" operator="containsText" text="△">
      <formula>NOT(ISERROR(SEARCH("△",A256)))</formula>
    </cfRule>
  </conditionalFormatting>
  <conditionalFormatting sqref="A257">
    <cfRule type="containsText" dxfId="6171" priority="3" operator="containsText" text="Контрола">
      <formula>NOT(ISERROR(SEARCH("Контрола",A257)))</formula>
    </cfRule>
  </conditionalFormatting>
  <conditionalFormatting sqref="A258">
    <cfRule type="containsText" dxfId="6170" priority="2" operator="containsText" text="Контрола">
      <formula>NOT(ISERROR(SEARCH("Контрола",A258)))</formula>
    </cfRule>
  </conditionalFormatting>
  <conditionalFormatting sqref="A258">
    <cfRule type="containsText" dxfId="6169" priority="1" operator="containsText" text="△">
      <formula>NOT(ISERROR(SEARCH("△",A258)))</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C53E1763-601B-4C0D-AB29-FF65689A39D5}">
          <x14:formula1>
            <xm:f>siiiii!$B$16:$B$20</xm:f>
          </x14:formula1>
          <xm:sqref>A190 A73 A77 A75 A79 A151 A155 A153 A157 A91 A112 A116 A114 A118 A130 A36 A40 A38 A42 A54 A169 A171 A175 A173 A177 A194 A192 A196 A208 A210 A93 A97 A95 A99 A101 A81 A83 A87 A85 A89 A132 A136 A134 A138 A140 A120 A122 A126 A124 A128 A56 A58 A60 A62 A44 A46 A50 A48 A52 A214 A212 A216 A218 A198 A200 A204 A202 A206 A179 A159 A161 A165 A163 A167 A229 A233 A231 A235 A247 A249 A253 A251 A255 A257 A237 A239 A243 A241 A245</xm:sqref>
        </x14:dataValidation>
        <x14:dataValidation type="list" allowBlank="1" showInputMessage="1" showErrorMessage="1" xr:uid="{6AE3D989-81D0-4A06-A1B1-59E75BDC9819}">
          <x14:formula1>
            <xm:f>'Организационе јединице'!$B$3:$B$20</xm:f>
          </x14:formula1>
          <xm:sqref>C4:F4</xm:sqref>
        </x14:dataValidation>
        <x14:dataValidation type="list" allowBlank="1" showInputMessage="1" showErrorMessage="1" xr:uid="{9403061D-100E-4CE2-806F-AFFCA56EB787}">
          <x14:formula1>
            <xm:f>'Листа пословних процеса'!$C$7:$C$94</xm:f>
          </x14:formula1>
          <xm:sqref>C3:F3</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258"/>
  <sheetViews>
    <sheetView view="pageBreakPreview" zoomScale="93" zoomScaleNormal="96" zoomScaleSheetLayoutView="93" workbookViewId="0">
      <selection activeCell="A129" sqref="A1:XFD1048576"/>
    </sheetView>
  </sheetViews>
  <sheetFormatPr defaultColWidth="9.1796875" defaultRowHeight="14.5" x14ac:dyDescent="0.35"/>
  <cols>
    <col min="1" max="1" width="15.17968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4"/>
  </cols>
  <sheetData>
    <row r="1" spans="1:6" ht="33.75" customHeight="1" x14ac:dyDescent="0.35">
      <c r="A1" s="211" t="s">
        <v>199</v>
      </c>
      <c r="B1" s="221"/>
      <c r="C1" s="221"/>
      <c r="D1" s="221"/>
      <c r="E1" s="221"/>
      <c r="F1" s="212"/>
    </row>
    <row r="2" spans="1:6" ht="33.75" customHeight="1" x14ac:dyDescent="0.35">
      <c r="A2" s="211" t="s">
        <v>12</v>
      </c>
      <c r="B2" s="212"/>
      <c r="C2" s="225" t="s">
        <v>197</v>
      </c>
      <c r="D2" s="225"/>
      <c r="E2" s="225"/>
      <c r="F2" s="225"/>
    </row>
    <row r="3" spans="1:6" ht="45" customHeight="1" x14ac:dyDescent="0.35">
      <c r="A3" s="201" t="str">
        <f>IF(ISNA(VLOOKUP(C3,'Сви процеси'!$B$5:$Q$74,2,0))=TRUE," ",VLOOKUP(C3,'Сви процеси'!$B$5:$Q$74,2,0))</f>
        <v xml:space="preserve"> </v>
      </c>
      <c r="B3" s="203"/>
      <c r="C3" s="226"/>
      <c r="D3" s="226"/>
      <c r="E3" s="226"/>
      <c r="F3" s="226"/>
    </row>
    <row r="4" spans="1:6" ht="37.4" customHeight="1" x14ac:dyDescent="0.35">
      <c r="A4" s="211" t="s">
        <v>200</v>
      </c>
      <c r="B4" s="212"/>
      <c r="C4" s="222"/>
      <c r="D4" s="223"/>
      <c r="E4" s="223"/>
      <c r="F4" s="224"/>
    </row>
    <row r="5" spans="1:6" x14ac:dyDescent="0.35">
      <c r="A5" s="193"/>
      <c r="B5" s="200"/>
      <c r="C5" s="200"/>
      <c r="D5" s="200"/>
      <c r="E5" s="200"/>
      <c r="F5" s="194"/>
    </row>
    <row r="6" spans="1:6" ht="32.15" customHeight="1" x14ac:dyDescent="0.35">
      <c r="A6" s="211" t="s">
        <v>201</v>
      </c>
      <c r="B6" s="212"/>
      <c r="C6" s="201" t="str">
        <f>IF(ISNA(VLOOKUP(C4,'Организационе јединице'!$B$3:$C$36,2,0))=TRUE,"     ", VLOOKUP(C4,'Организационе јединице'!$B$3:$C36,2,0))</f>
        <v xml:space="preserve">     </v>
      </c>
      <c r="D6" s="202"/>
      <c r="E6" s="202"/>
      <c r="F6" s="203"/>
    </row>
    <row r="7" spans="1:6" x14ac:dyDescent="0.35">
      <c r="A7" s="213"/>
      <c r="B7" s="199"/>
      <c r="C7" s="199"/>
      <c r="D7" s="199"/>
      <c r="E7" s="199"/>
      <c r="F7" s="214"/>
    </row>
    <row r="8" spans="1:6" ht="67.5" customHeight="1" x14ac:dyDescent="0.35">
      <c r="A8" s="38" t="s">
        <v>14</v>
      </c>
      <c r="B8" s="215" t="str">
        <f>IF(ISNA(VLOOKUP(C3,'Сви процеси'!$B$5:$Q$103,4,0))=TRUE," ",VLOOKUP(C3,'Сви процеси'!$B$5:$Q$103,4,0))</f>
        <v xml:space="preserve"> </v>
      </c>
      <c r="C8" s="216"/>
      <c r="D8" s="216"/>
      <c r="E8" s="216"/>
      <c r="F8" s="217"/>
    </row>
    <row r="9" spans="1:6" ht="26.5" customHeight="1" x14ac:dyDescent="0.35">
      <c r="A9" s="227" t="s">
        <v>202</v>
      </c>
      <c r="B9" s="218" t="str">
        <f>IF(ISNA(VLOOKUP(C3,'Сви процеси'!$B$5:$T$103,17,0))=TRUE," ",VLOOKUP(C3,'Сви процеси'!$B$5:$T$103,17,0))</f>
        <v xml:space="preserve"> </v>
      </c>
      <c r="C9" s="219"/>
      <c r="D9" s="219"/>
      <c r="E9" s="219"/>
      <c r="F9" s="220"/>
    </row>
    <row r="10" spans="1:6" ht="25.75" customHeight="1" x14ac:dyDescent="0.35">
      <c r="A10" s="228"/>
      <c r="B10" s="219" t="str">
        <f>IF(ISNA(VLOOKUP(C3,'Сви процеси'!$B$5:$T$103,18,0))=TRUE," ",VLOOKUP(C3,'Сви процеси'!$B$5:$T$103,18,0))</f>
        <v xml:space="preserve"> </v>
      </c>
      <c r="C10" s="219"/>
      <c r="D10" s="219"/>
      <c r="E10" s="219"/>
      <c r="F10" s="219"/>
    </row>
    <row r="11" spans="1:6" ht="24.65" customHeight="1" x14ac:dyDescent="0.35">
      <c r="A11" s="229"/>
      <c r="B11" s="219" t="str">
        <f>IF(ISNA(VLOOKUP(C3,'Сви процеси'!$B$5:$T$103,19,0))=TRUE," ",VLOOKUP(C3,'Сви процеси'!$B$5:$T$103,19,0))</f>
        <v xml:space="preserve"> </v>
      </c>
      <c r="C11" s="219"/>
      <c r="D11" s="219"/>
      <c r="E11" s="219"/>
      <c r="F11" s="219"/>
    </row>
    <row r="12" spans="1:6" x14ac:dyDescent="0.35">
      <c r="A12" s="199"/>
      <c r="B12" s="199"/>
      <c r="C12" s="199"/>
      <c r="D12" s="199"/>
      <c r="E12" s="199"/>
      <c r="F12" s="199"/>
    </row>
    <row r="13" spans="1:6" x14ac:dyDescent="0.35">
      <c r="A13" s="225" t="s">
        <v>203</v>
      </c>
      <c r="B13" s="225"/>
      <c r="C13" s="225"/>
      <c r="D13" s="225"/>
      <c r="E13" s="225"/>
      <c r="F13" s="225"/>
    </row>
    <row r="14" spans="1:6" ht="36" customHeight="1" x14ac:dyDescent="0.35">
      <c r="A14" s="40" t="s">
        <v>204</v>
      </c>
      <c r="B14" s="226"/>
      <c r="C14" s="226"/>
      <c r="D14" s="226"/>
      <c r="E14" s="226"/>
      <c r="F14" s="226"/>
    </row>
    <row r="15" spans="1:6" ht="117" customHeight="1" x14ac:dyDescent="0.35">
      <c r="A15" s="40" t="s">
        <v>205</v>
      </c>
      <c r="B15" s="192" t="str">
        <f>IF(ISNA(VLOOKUP(C3,'Сви процеси'!$B$5:$Q$103,3,0))=TRUE," ",VLOOKUP(C3,'Сви процеси'!$B$5:$Q$103,3,0))</f>
        <v xml:space="preserve"> </v>
      </c>
      <c r="C15" s="192"/>
      <c r="D15" s="192"/>
      <c r="E15" s="192"/>
      <c r="F15" s="192"/>
    </row>
    <row r="16" spans="1:6" ht="37.75" customHeight="1" x14ac:dyDescent="0.35">
      <c r="A16" s="40" t="s">
        <v>206</v>
      </c>
      <c r="B16" s="189"/>
      <c r="C16" s="189"/>
      <c r="D16" s="189"/>
      <c r="E16" s="189"/>
      <c r="F16" s="189"/>
    </row>
    <row r="17" spans="1:8" x14ac:dyDescent="0.35">
      <c r="A17" s="199"/>
      <c r="B17" s="199"/>
      <c r="C17" s="199"/>
      <c r="D17" s="199"/>
      <c r="E17" s="199"/>
      <c r="F17" s="199"/>
    </row>
    <row r="18" spans="1:8" ht="29" x14ac:dyDescent="0.35">
      <c r="A18" s="39" t="s">
        <v>207</v>
      </c>
      <c r="B18" s="211" t="s">
        <v>208</v>
      </c>
      <c r="C18" s="221"/>
      <c r="D18" s="221"/>
      <c r="E18" s="221"/>
      <c r="F18" s="212"/>
    </row>
    <row r="19" spans="1:8" ht="26.5" customHeight="1" x14ac:dyDescent="0.35">
      <c r="A19" s="35" t="str">
        <f>IF(ISNA(VLOOKUP(C3,'Сви процеси'!$B$5:$Q$103,5,0))=TRUE," ",VLOOKUP(C3,'Сви процеси'!$B$5:$Q$103,5,0))</f>
        <v xml:space="preserve"> </v>
      </c>
      <c r="B19" s="192" t="str">
        <f>IF(ISNA(VLOOKUP(C3,'Сви процеси'!$B$5:$Q$103,6,0))=TRUE," ",VLOOKUP(C3,'Сви процеси'!$B$5:$Q$103,6,0))</f>
        <v xml:space="preserve"> </v>
      </c>
      <c r="C19" s="192"/>
      <c r="D19" s="192"/>
      <c r="E19" s="192"/>
      <c r="F19" s="192"/>
    </row>
    <row r="20" spans="1:8" ht="27" customHeight="1" x14ac:dyDescent="0.35">
      <c r="A20" s="35" t="str">
        <f>IF(ISNA(VLOOKUP(C3,'Сви процеси'!$B$5:$Q$103,7,0))=TRUE," ",VLOOKUP(C3,'Сви процеси'!$B$5:$Q$103,7,0))</f>
        <v xml:space="preserve"> </v>
      </c>
      <c r="B20" s="192" t="str">
        <f>IF(ISNA(VLOOKUP(C3,'Сви процеси'!$B$5:$Q$103,8,0))=TRUE,"  ",VLOOKUP(C3,'Сви процеси'!$B$5:$Q$103,8,0))</f>
        <v xml:space="preserve">  </v>
      </c>
      <c r="C20" s="192"/>
      <c r="D20" s="192"/>
      <c r="E20" s="192"/>
      <c r="F20" s="192"/>
    </row>
    <row r="21" spans="1:8" ht="31.4" customHeight="1" x14ac:dyDescent="0.35">
      <c r="A21" s="35" t="str">
        <f>IF(ISNA(VLOOKUP(C3,'Сви процеси'!$B$5:$Q$103,9,0))=TRUE," ",VLOOKUP(C3,'Сви процеси'!$B$5:$Q$103,9,0))</f>
        <v xml:space="preserve"> </v>
      </c>
      <c r="B21" s="192" t="str">
        <f>IF(ISNA(VLOOKUP(C3,'Сви процеси'!$B$5:$Q$103,10,0))=TRUE," ",VLOOKUP(C3,'Сви процеси'!$B$5:$Q$103,10,0))</f>
        <v xml:space="preserve"> </v>
      </c>
      <c r="C21" s="192"/>
      <c r="D21" s="192"/>
      <c r="E21" s="192"/>
      <c r="F21" s="192"/>
    </row>
    <row r="22" spans="1:8" ht="26.5" customHeight="1" x14ac:dyDescent="0.35">
      <c r="A22" s="35" t="str">
        <f>IF(ISNA(VLOOKUP(C3,'Сви процеси'!$B$5:$Q$103,11,0))=TRUE," ",VLOOKUP(C3,'Сви процеси'!$B$5:$Q$103,11,0))</f>
        <v xml:space="preserve"> </v>
      </c>
      <c r="B22" s="192" t="str">
        <f>IF(ISNA(VLOOKUP(C3,'Сви процеси'!$B$5:$Q$103,12,0))=TRUE," ",VLOOKUP(C3,'Сви процеси'!$B$5:$Q$103,12,0))</f>
        <v xml:space="preserve"> </v>
      </c>
      <c r="C22" s="192"/>
      <c r="D22" s="192"/>
      <c r="E22" s="192"/>
      <c r="F22" s="192"/>
    </row>
    <row r="23" spans="1:8" ht="26.15" customHeight="1" x14ac:dyDescent="0.35">
      <c r="A23" s="35" t="str">
        <f>IF(ISNA(VLOOKUP(C3,'Сви процеси'!$B$5:$Q$103,13,0))=TRUE," ",VLOOKUP(C3,'Сви процеси'!$B$5:$Q$103,13,0))</f>
        <v xml:space="preserve"> </v>
      </c>
      <c r="B23" s="192" t="str">
        <f>IF(ISNA(VLOOKUP(C3,'Сви процеси'!$B$5:$Q$103,14,0))=TRUE," ",VLOOKUP(C3,'Сви процеси'!$B$5:$Q$103,14,0))</f>
        <v xml:space="preserve"> </v>
      </c>
      <c r="C23" s="192"/>
      <c r="D23" s="192"/>
      <c r="E23" s="192"/>
      <c r="F23" s="192"/>
    </row>
    <row r="24" spans="1:8" ht="26.15" customHeight="1" x14ac:dyDescent="0.35">
      <c r="A24" s="35" t="str">
        <f>IF(ISNA(VLOOKUP(C3,'Сви процеси'!$B$5:$Q$103,15,0))=TRUE," ",VLOOKUP(C3,'Сви процеси'!$B$5:$Q$103,15,0))</f>
        <v xml:space="preserve"> </v>
      </c>
      <c r="B24" s="192" t="str">
        <f>IF(ISNA(VLOOKUP(C3,'Сви процеси'!$B$5:$Q$103,16,0))=TRUE," ",VLOOKUP(C3,'Сви процеси'!$B$5:$Q$103,16,0))</f>
        <v xml:space="preserve"> </v>
      </c>
      <c r="C24" s="192"/>
      <c r="D24" s="192"/>
      <c r="E24" s="192"/>
      <c r="F24" s="192"/>
    </row>
    <row r="25" spans="1:8" ht="14.5" customHeight="1" x14ac:dyDescent="0.35">
      <c r="A25" s="202"/>
      <c r="B25" s="202"/>
      <c r="C25" s="202"/>
      <c r="D25" s="202"/>
      <c r="E25" s="202"/>
      <c r="F25" s="202"/>
    </row>
    <row r="26" spans="1:8" ht="29.5" customHeight="1" x14ac:dyDescent="0.35">
      <c r="A26" s="230" t="s">
        <v>209</v>
      </c>
      <c r="B26" s="231"/>
      <c r="C26" s="231"/>
      <c r="D26" s="231"/>
      <c r="E26" s="231"/>
      <c r="F26" s="232"/>
    </row>
    <row r="27" spans="1:8" x14ac:dyDescent="0.35">
      <c r="A27" s="199"/>
      <c r="B27" s="199"/>
      <c r="C27" s="199"/>
      <c r="D27" s="199"/>
      <c r="E27" s="199"/>
      <c r="F27" s="199"/>
    </row>
    <row r="28" spans="1:8" ht="14.5" customHeight="1" x14ac:dyDescent="0.35">
      <c r="A28" s="185" t="s">
        <v>210</v>
      </c>
      <c r="B28" s="186"/>
      <c r="C28" s="186"/>
      <c r="D28" s="186"/>
      <c r="E28" s="186"/>
      <c r="F28" s="187"/>
    </row>
    <row r="29" spans="1:8" ht="22.4" customHeight="1" x14ac:dyDescent="0.35">
      <c r="A29" s="35" t="str">
        <f>A19</f>
        <v xml:space="preserve"> </v>
      </c>
      <c r="B29" s="192" t="str">
        <f>B19</f>
        <v xml:space="preserve"> </v>
      </c>
      <c r="C29" s="192"/>
      <c r="D29" s="192"/>
      <c r="E29" s="192"/>
      <c r="F29" s="192"/>
      <c r="H29" s="15"/>
    </row>
    <row r="30" spans="1:8" x14ac:dyDescent="0.35">
      <c r="A30" s="188"/>
      <c r="B30" s="188"/>
      <c r="C30" s="188"/>
      <c r="D30" s="188"/>
      <c r="E30" s="188"/>
      <c r="F30" s="188"/>
    </row>
    <row r="31" spans="1:8" ht="110.15" customHeight="1" x14ac:dyDescent="0.35">
      <c r="A31" s="41" t="s">
        <v>211</v>
      </c>
      <c r="B31" s="189"/>
      <c r="C31" s="189"/>
      <c r="D31" s="189"/>
      <c r="E31" s="189"/>
      <c r="F31" s="189"/>
    </row>
    <row r="32" spans="1:8" x14ac:dyDescent="0.35">
      <c r="A32" s="190"/>
      <c r="B32" s="190"/>
      <c r="C32" s="190"/>
      <c r="D32" s="190"/>
      <c r="E32" s="190"/>
      <c r="F32" s="190"/>
    </row>
    <row r="33" spans="1:6" x14ac:dyDescent="0.35">
      <c r="A33" s="191" t="s">
        <v>212</v>
      </c>
      <c r="B33" s="191"/>
      <c r="C33" s="191"/>
      <c r="D33" s="191"/>
      <c r="E33" s="191"/>
      <c r="F33" s="191"/>
    </row>
    <row r="35" spans="1:6" x14ac:dyDescent="0.35">
      <c r="A35" s="36" t="s">
        <v>213</v>
      </c>
      <c r="B35" s="193" t="s">
        <v>214</v>
      </c>
      <c r="C35" s="194"/>
      <c r="D35" s="37" t="s">
        <v>215</v>
      </c>
      <c r="E35" s="110" t="s">
        <v>216</v>
      </c>
      <c r="F35" s="37" t="s">
        <v>217</v>
      </c>
    </row>
    <row r="36" spans="1:6" ht="15.65" customHeight="1" x14ac:dyDescent="0.35">
      <c r="A36" s="101" t="s">
        <v>222</v>
      </c>
      <c r="B36" s="181"/>
      <c r="C36" s="182"/>
      <c r="D36" s="179"/>
      <c r="E36" s="179"/>
      <c r="F36" s="179"/>
    </row>
    <row r="37" spans="1:6" ht="35.5" customHeight="1" x14ac:dyDescent="0.35">
      <c r="A37" s="100" t="str">
        <f>VLOOKUP(A36,siiiii!$B$16:$C$20,2,0)</f>
        <v xml:space="preserve">                                                           </v>
      </c>
      <c r="B37" s="183"/>
      <c r="C37" s="184"/>
      <c r="D37" s="180"/>
      <c r="E37" s="180"/>
      <c r="F37" s="180"/>
    </row>
    <row r="38" spans="1:6" x14ac:dyDescent="0.35">
      <c r="A38" s="101" t="s">
        <v>222</v>
      </c>
      <c r="B38" s="181"/>
      <c r="C38" s="182"/>
      <c r="D38" s="179"/>
      <c r="E38" s="179"/>
      <c r="F38" s="179"/>
    </row>
    <row r="39" spans="1:6" ht="35" customHeight="1" x14ac:dyDescent="0.35">
      <c r="A39" s="100" t="str">
        <f>VLOOKUP(A38,siiiii!$B$16:$C$20,2,0)</f>
        <v xml:space="preserve">                                                           </v>
      </c>
      <c r="B39" s="183"/>
      <c r="C39" s="184"/>
      <c r="D39" s="180"/>
      <c r="E39" s="180"/>
      <c r="F39" s="180"/>
    </row>
    <row r="40" spans="1:6" x14ac:dyDescent="0.35">
      <c r="A40" s="101" t="s">
        <v>222</v>
      </c>
      <c r="B40" s="206"/>
      <c r="C40" s="182"/>
      <c r="D40" s="179"/>
      <c r="E40" s="179"/>
      <c r="F40" s="179"/>
    </row>
    <row r="41" spans="1:6" ht="41" customHeight="1" x14ac:dyDescent="0.35">
      <c r="A41" s="100" t="str">
        <f>VLOOKUP(A40,siiiii!$B$16:$C$20,2,0)</f>
        <v xml:space="preserve">                                                           </v>
      </c>
      <c r="B41" s="183"/>
      <c r="C41" s="184"/>
      <c r="D41" s="180"/>
      <c r="E41" s="180"/>
      <c r="F41" s="180"/>
    </row>
    <row r="42" spans="1:6" x14ac:dyDescent="0.35">
      <c r="A42" s="101" t="s">
        <v>222</v>
      </c>
      <c r="B42" s="181"/>
      <c r="C42" s="182"/>
      <c r="D42" s="179"/>
      <c r="E42" s="179"/>
      <c r="F42" s="179"/>
    </row>
    <row r="43" spans="1:6" ht="39.5" customHeight="1" x14ac:dyDescent="0.35">
      <c r="A43" s="100" t="str">
        <f>VLOOKUP(A42,siiiii!$B$16:$C$20,2,0)</f>
        <v xml:space="preserve">                                                           </v>
      </c>
      <c r="B43" s="183"/>
      <c r="C43" s="184"/>
      <c r="D43" s="180"/>
      <c r="E43" s="180"/>
      <c r="F43" s="180"/>
    </row>
    <row r="44" spans="1:6" x14ac:dyDescent="0.35">
      <c r="A44" s="101" t="s">
        <v>222</v>
      </c>
      <c r="B44" s="181"/>
      <c r="C44" s="182"/>
      <c r="D44" s="179"/>
      <c r="E44" s="179"/>
      <c r="F44" s="179"/>
    </row>
    <row r="45" spans="1:6" ht="44" customHeight="1" x14ac:dyDescent="0.35">
      <c r="A45" s="100" t="str">
        <f>VLOOKUP(A44,siiiii!$B$16:$C$20,2,0)</f>
        <v xml:space="preserve">                                                           </v>
      </c>
      <c r="B45" s="183"/>
      <c r="C45" s="184"/>
      <c r="D45" s="180"/>
      <c r="E45" s="180"/>
      <c r="F45" s="180"/>
    </row>
    <row r="46" spans="1:6" ht="15.65" customHeight="1" x14ac:dyDescent="0.35">
      <c r="A46" s="101" t="s">
        <v>222</v>
      </c>
      <c r="B46" s="181"/>
      <c r="C46" s="182"/>
      <c r="D46" s="179"/>
      <c r="E46" s="179"/>
      <c r="F46" s="179"/>
    </row>
    <row r="47" spans="1:6" ht="38.5" customHeight="1" x14ac:dyDescent="0.35">
      <c r="A47" s="100" t="str">
        <f>VLOOKUP(A46,siiiii!$B$16:$C$20,2,0)</f>
        <v xml:space="preserve">                                                           </v>
      </c>
      <c r="B47" s="183"/>
      <c r="C47" s="184"/>
      <c r="D47" s="180"/>
      <c r="E47" s="180"/>
      <c r="F47" s="180"/>
    </row>
    <row r="48" spans="1:6" x14ac:dyDescent="0.35">
      <c r="A48" s="101" t="s">
        <v>222</v>
      </c>
      <c r="B48" s="181"/>
      <c r="C48" s="182"/>
      <c r="D48" s="179"/>
      <c r="E48" s="179"/>
      <c r="F48" s="179"/>
    </row>
    <row r="49" spans="1:6" ht="42" customHeight="1" x14ac:dyDescent="0.35">
      <c r="A49" s="100" t="str">
        <f>VLOOKUP(A48,siiiii!$B$16:$C$20,2,0)</f>
        <v xml:space="preserve">                                                           </v>
      </c>
      <c r="B49" s="183"/>
      <c r="C49" s="184"/>
      <c r="D49" s="180"/>
      <c r="E49" s="180"/>
      <c r="F49" s="180"/>
    </row>
    <row r="50" spans="1:6" x14ac:dyDescent="0.35">
      <c r="A50" s="101" t="s">
        <v>222</v>
      </c>
      <c r="B50" s="181"/>
      <c r="C50" s="182"/>
      <c r="D50" s="179"/>
      <c r="E50" s="179"/>
      <c r="F50" s="179"/>
    </row>
    <row r="51" spans="1:6" ht="51" customHeight="1" x14ac:dyDescent="0.35">
      <c r="A51" s="100" t="str">
        <f>VLOOKUP(A50,siiiii!$B$16:$C$20,2,0)</f>
        <v xml:space="preserve">                                                           </v>
      </c>
      <c r="B51" s="183"/>
      <c r="C51" s="184"/>
      <c r="D51" s="180"/>
      <c r="E51" s="180"/>
      <c r="F51" s="180"/>
    </row>
    <row r="52" spans="1:6" x14ac:dyDescent="0.35">
      <c r="A52" s="101" t="s">
        <v>222</v>
      </c>
      <c r="B52" s="181"/>
      <c r="C52" s="182"/>
      <c r="D52" s="179"/>
      <c r="E52" s="179"/>
      <c r="F52" s="179"/>
    </row>
    <row r="53" spans="1:6" ht="46" x14ac:dyDescent="0.35">
      <c r="A53" s="100" t="str">
        <f>VLOOKUP(A52,siiiii!$B$16:$C$20,2,0)</f>
        <v xml:space="preserve">                                                           </v>
      </c>
      <c r="B53" s="183"/>
      <c r="C53" s="184"/>
      <c r="D53" s="180"/>
      <c r="E53" s="180"/>
      <c r="F53" s="180"/>
    </row>
    <row r="54" spans="1:6" x14ac:dyDescent="0.35">
      <c r="A54" s="101" t="s">
        <v>222</v>
      </c>
      <c r="B54" s="181"/>
      <c r="C54" s="182"/>
      <c r="D54" s="209"/>
      <c r="E54" s="179"/>
      <c r="F54" s="179"/>
    </row>
    <row r="55" spans="1:6" ht="52" customHeight="1" x14ac:dyDescent="0.35">
      <c r="A55" s="100" t="str">
        <f>VLOOKUP(A54,siiiii!$B$16:$C$20,2,0)</f>
        <v xml:space="preserve">                                                           </v>
      </c>
      <c r="B55" s="183"/>
      <c r="C55" s="184"/>
      <c r="D55" s="210"/>
      <c r="E55" s="180"/>
      <c r="F55" s="180"/>
    </row>
    <row r="56" spans="1:6" ht="15.65" customHeight="1" x14ac:dyDescent="0.35">
      <c r="A56" s="101" t="s">
        <v>222</v>
      </c>
      <c r="B56" s="181"/>
      <c r="C56" s="182"/>
      <c r="D56" s="179"/>
      <c r="E56" s="179"/>
      <c r="F56" s="179"/>
    </row>
    <row r="57" spans="1:6" ht="46.5" customHeight="1" x14ac:dyDescent="0.35">
      <c r="A57" s="100" t="str">
        <f>VLOOKUP(A56,siiiii!$B$16:$C$20,2,0)</f>
        <v xml:space="preserve">                                                           </v>
      </c>
      <c r="B57" s="183"/>
      <c r="C57" s="184"/>
      <c r="D57" s="180"/>
      <c r="E57" s="180"/>
      <c r="F57" s="180"/>
    </row>
    <row r="58" spans="1:6" x14ac:dyDescent="0.35">
      <c r="A58" s="101" t="s">
        <v>222</v>
      </c>
      <c r="B58" s="181"/>
      <c r="C58" s="182"/>
      <c r="D58" s="179"/>
      <c r="E58" s="179"/>
      <c r="F58" s="179"/>
    </row>
    <row r="59" spans="1:6" ht="46" customHeight="1" x14ac:dyDescent="0.35">
      <c r="A59" s="100" t="str">
        <f>VLOOKUP(A58,siiiii!$B$16:$C$20,2,0)</f>
        <v xml:space="preserve">                                                           </v>
      </c>
      <c r="B59" s="183"/>
      <c r="C59" s="184"/>
      <c r="D59" s="180"/>
      <c r="E59" s="180"/>
      <c r="F59" s="180"/>
    </row>
    <row r="60" spans="1:6" x14ac:dyDescent="0.35">
      <c r="A60" s="101" t="s">
        <v>222</v>
      </c>
      <c r="B60" s="181"/>
      <c r="C60" s="182"/>
      <c r="D60" s="179"/>
      <c r="E60" s="179"/>
      <c r="F60" s="179"/>
    </row>
    <row r="61" spans="1:6" ht="46" x14ac:dyDescent="0.35">
      <c r="A61" s="100" t="str">
        <f>VLOOKUP(A60,siiiii!$B$16:$C$20,2,0)</f>
        <v xml:space="preserve">                                                           </v>
      </c>
      <c r="B61" s="183"/>
      <c r="C61" s="184"/>
      <c r="D61" s="180"/>
      <c r="E61" s="180"/>
      <c r="F61" s="180"/>
    </row>
    <row r="62" spans="1:6" x14ac:dyDescent="0.35">
      <c r="A62" s="101" t="s">
        <v>222</v>
      </c>
      <c r="B62" s="181"/>
      <c r="C62" s="182"/>
      <c r="D62" s="179"/>
      <c r="E62" s="179"/>
      <c r="F62" s="179"/>
    </row>
    <row r="63" spans="1:6" ht="46" x14ac:dyDescent="0.35">
      <c r="A63" s="100" t="str">
        <f>VLOOKUP(A62,siiiii!$B$16:$C$20,2,0)</f>
        <v xml:space="preserve">                                                           </v>
      </c>
      <c r="B63" s="183"/>
      <c r="C63" s="184"/>
      <c r="D63" s="180"/>
      <c r="E63" s="180"/>
      <c r="F63" s="180"/>
    </row>
    <row r="64" spans="1:6" x14ac:dyDescent="0.35">
      <c r="A64" s="199"/>
      <c r="B64" s="199"/>
      <c r="C64" s="199"/>
      <c r="D64" s="199"/>
      <c r="E64" s="199"/>
      <c r="F64" s="199"/>
    </row>
    <row r="65" spans="1:8" ht="15.75" customHeight="1" x14ac:dyDescent="0.35">
      <c r="A65" s="185" t="s">
        <v>210</v>
      </c>
      <c r="B65" s="186"/>
      <c r="C65" s="186"/>
      <c r="D65" s="186"/>
      <c r="E65" s="186"/>
      <c r="F65" s="187"/>
    </row>
    <row r="66" spans="1:8" ht="34.4" customHeight="1" x14ac:dyDescent="0.35">
      <c r="A66" s="35" t="str">
        <f>A20</f>
        <v xml:space="preserve"> </v>
      </c>
      <c r="B66" s="201" t="str">
        <f>B20</f>
        <v xml:space="preserve">  </v>
      </c>
      <c r="C66" s="202"/>
      <c r="D66" s="202"/>
      <c r="E66" s="202"/>
      <c r="F66" s="203"/>
      <c r="H66" s="15"/>
    </row>
    <row r="67" spans="1:8" x14ac:dyDescent="0.35">
      <c r="A67" s="193"/>
      <c r="B67" s="200"/>
      <c r="C67" s="200"/>
      <c r="D67" s="200"/>
      <c r="E67" s="200"/>
      <c r="F67" s="194"/>
    </row>
    <row r="68" spans="1:8" ht="110.15" customHeight="1" x14ac:dyDescent="0.35">
      <c r="A68" s="41" t="s">
        <v>211</v>
      </c>
      <c r="B68" s="189"/>
      <c r="C68" s="189"/>
      <c r="D68" s="189"/>
      <c r="E68" s="189"/>
      <c r="F68" s="189"/>
    </row>
    <row r="69" spans="1:8" x14ac:dyDescent="0.35">
      <c r="A69" s="190"/>
      <c r="B69" s="190"/>
      <c r="C69" s="190"/>
      <c r="D69" s="190"/>
      <c r="E69" s="190"/>
      <c r="F69" s="190"/>
    </row>
    <row r="70" spans="1:8" x14ac:dyDescent="0.35">
      <c r="A70" s="191" t="s">
        <v>212</v>
      </c>
      <c r="B70" s="191"/>
      <c r="C70" s="191"/>
      <c r="D70" s="191"/>
      <c r="E70" s="191"/>
      <c r="F70" s="191"/>
    </row>
    <row r="72" spans="1:8" x14ac:dyDescent="0.35">
      <c r="A72" s="37" t="s">
        <v>213</v>
      </c>
      <c r="B72" s="193" t="s">
        <v>214</v>
      </c>
      <c r="C72" s="194"/>
      <c r="D72" s="37" t="s">
        <v>215</v>
      </c>
      <c r="E72" s="110" t="s">
        <v>216</v>
      </c>
      <c r="F72" s="37" t="s">
        <v>217</v>
      </c>
    </row>
    <row r="73" spans="1:8" x14ac:dyDescent="0.35">
      <c r="A73" s="101" t="s">
        <v>222</v>
      </c>
      <c r="B73" s="181"/>
      <c r="C73" s="182"/>
      <c r="D73" s="179"/>
      <c r="E73" s="179"/>
      <c r="F73" s="179"/>
    </row>
    <row r="74" spans="1:8" ht="41" customHeight="1" x14ac:dyDescent="0.35">
      <c r="A74" s="149" t="str">
        <f>VLOOKUP(A73,siiiii!$B$16:$C$20,2,0)</f>
        <v xml:space="preserve">                                                           </v>
      </c>
      <c r="B74" s="183"/>
      <c r="C74" s="184"/>
      <c r="D74" s="180"/>
      <c r="E74" s="180"/>
      <c r="F74" s="180"/>
    </row>
    <row r="75" spans="1:8" ht="15" customHeight="1" x14ac:dyDescent="0.35">
      <c r="A75" s="101" t="s">
        <v>222</v>
      </c>
      <c r="B75" s="206"/>
      <c r="C75" s="182"/>
      <c r="D75" s="179"/>
      <c r="E75" s="179"/>
      <c r="F75" s="179"/>
    </row>
    <row r="76" spans="1:8" ht="51.5" customHeight="1" x14ac:dyDescent="0.35">
      <c r="A76" s="100" t="str">
        <f>VLOOKUP(A75,siiiii!$B$16:$C$20,2,0)</f>
        <v xml:space="preserve">                                                           </v>
      </c>
      <c r="B76" s="183"/>
      <c r="C76" s="184"/>
      <c r="D76" s="180"/>
      <c r="E76" s="180"/>
      <c r="F76" s="180"/>
    </row>
    <row r="77" spans="1:8" ht="15" customHeight="1" x14ac:dyDescent="0.35">
      <c r="A77" s="101" t="s">
        <v>222</v>
      </c>
      <c r="B77" s="181"/>
      <c r="C77" s="182"/>
      <c r="D77" s="179"/>
      <c r="E77" s="179"/>
      <c r="F77" s="179"/>
    </row>
    <row r="78" spans="1:8" ht="63" customHeight="1" x14ac:dyDescent="0.35">
      <c r="A78" s="100" t="str">
        <f>VLOOKUP(A77,siiiii!$B$16:$C$20,2,0)</f>
        <v xml:space="preserve">                                                           </v>
      </c>
      <c r="B78" s="183"/>
      <c r="C78" s="184"/>
      <c r="D78" s="180"/>
      <c r="E78" s="180"/>
      <c r="F78" s="180"/>
    </row>
    <row r="79" spans="1:8" x14ac:dyDescent="0.35">
      <c r="A79" s="101" t="s">
        <v>222</v>
      </c>
      <c r="B79" s="181"/>
      <c r="C79" s="182"/>
      <c r="D79" s="179"/>
      <c r="E79" s="179"/>
      <c r="F79" s="179"/>
    </row>
    <row r="80" spans="1:8" ht="45.75" customHeight="1" x14ac:dyDescent="0.35">
      <c r="A80" s="100" t="str">
        <f>VLOOKUP(A79,siiiii!$B$16:$C$20,2,0)</f>
        <v xml:space="preserve">                                                           </v>
      </c>
      <c r="B80" s="183"/>
      <c r="C80" s="184"/>
      <c r="D80" s="180"/>
      <c r="E80" s="180"/>
      <c r="F80" s="180"/>
    </row>
    <row r="81" spans="1:6" x14ac:dyDescent="0.35">
      <c r="A81" s="101" t="s">
        <v>222</v>
      </c>
      <c r="B81" s="181"/>
      <c r="C81" s="182"/>
      <c r="D81" s="207"/>
      <c r="E81" s="179"/>
      <c r="F81" s="179"/>
    </row>
    <row r="82" spans="1:6" ht="46" x14ac:dyDescent="0.35">
      <c r="A82" s="100" t="str">
        <f>VLOOKUP(A81,siiiii!$B$16:$C$20,2,0)</f>
        <v xml:space="preserve">                                                           </v>
      </c>
      <c r="B82" s="183"/>
      <c r="C82" s="184"/>
      <c r="D82" s="208"/>
      <c r="E82" s="180"/>
      <c r="F82" s="180"/>
    </row>
    <row r="83" spans="1:6" x14ac:dyDescent="0.35">
      <c r="A83" s="101" t="s">
        <v>222</v>
      </c>
      <c r="B83" s="181"/>
      <c r="C83" s="182"/>
      <c r="D83" s="179"/>
      <c r="E83" s="179"/>
      <c r="F83" s="179"/>
    </row>
    <row r="84" spans="1:6" ht="46" x14ac:dyDescent="0.35">
      <c r="A84" s="100" t="str">
        <f>VLOOKUP(A83,siiiii!$B$16:$C$20,2,0)</f>
        <v xml:space="preserve">                                                           </v>
      </c>
      <c r="B84" s="183"/>
      <c r="C84" s="184"/>
      <c r="D84" s="180"/>
      <c r="E84" s="180"/>
      <c r="F84" s="180"/>
    </row>
    <row r="85" spans="1:6" x14ac:dyDescent="0.35">
      <c r="A85" s="101" t="s">
        <v>222</v>
      </c>
      <c r="B85" s="181"/>
      <c r="C85" s="182"/>
      <c r="D85" s="179"/>
      <c r="E85" s="179"/>
      <c r="F85" s="179"/>
    </row>
    <row r="86" spans="1:6" ht="66" customHeight="1" x14ac:dyDescent="0.35">
      <c r="A86" s="100" t="str">
        <f>VLOOKUP(A85,siiiii!$B$16:$C$20,2,0)</f>
        <v xml:space="preserve">                                                           </v>
      </c>
      <c r="B86" s="183"/>
      <c r="C86" s="184"/>
      <c r="D86" s="180"/>
      <c r="E86" s="180"/>
      <c r="F86" s="180"/>
    </row>
    <row r="87" spans="1:6" x14ac:dyDescent="0.35">
      <c r="A87" s="101" t="s">
        <v>222</v>
      </c>
      <c r="B87" s="181"/>
      <c r="C87" s="182"/>
      <c r="D87" s="207"/>
      <c r="E87" s="179"/>
      <c r="F87" s="179"/>
    </row>
    <row r="88" spans="1:6" ht="56.25" customHeight="1" x14ac:dyDescent="0.35">
      <c r="A88" s="100" t="str">
        <f>VLOOKUP(A87,siiiii!$B$16:$C$20,2,0)</f>
        <v xml:space="preserve">                                                           </v>
      </c>
      <c r="B88" s="183"/>
      <c r="C88" s="184"/>
      <c r="D88" s="208"/>
      <c r="E88" s="180"/>
      <c r="F88" s="180"/>
    </row>
    <row r="89" spans="1:6" x14ac:dyDescent="0.35">
      <c r="A89" s="101" t="s">
        <v>222</v>
      </c>
      <c r="B89" s="181"/>
      <c r="C89" s="182"/>
      <c r="D89" s="179"/>
      <c r="E89" s="179"/>
      <c r="F89" s="179"/>
    </row>
    <row r="90" spans="1:6" ht="62" customHeight="1" x14ac:dyDescent="0.35">
      <c r="A90" s="100" t="str">
        <f>VLOOKUP(A89,siiiii!$B$16:$C$20,2,0)</f>
        <v xml:space="preserve">                                                           </v>
      </c>
      <c r="B90" s="183"/>
      <c r="C90" s="184"/>
      <c r="D90" s="180"/>
      <c r="E90" s="180"/>
      <c r="F90" s="180"/>
    </row>
    <row r="91" spans="1:6" x14ac:dyDescent="0.35">
      <c r="A91" s="101" t="s">
        <v>222</v>
      </c>
      <c r="B91" s="181"/>
      <c r="C91" s="182"/>
      <c r="D91" s="179"/>
      <c r="E91" s="179"/>
      <c r="F91" s="179"/>
    </row>
    <row r="92" spans="1:6" ht="46" x14ac:dyDescent="0.35">
      <c r="A92" s="100" t="str">
        <f>VLOOKUP(A91,siiiii!$B$16:$C$20,2,0)</f>
        <v xml:space="preserve">                                                           </v>
      </c>
      <c r="B92" s="183"/>
      <c r="C92" s="184"/>
      <c r="D92" s="180"/>
      <c r="E92" s="180"/>
      <c r="F92" s="180"/>
    </row>
    <row r="93" spans="1:6" x14ac:dyDescent="0.35">
      <c r="A93" s="101" t="s">
        <v>222</v>
      </c>
      <c r="B93" s="181"/>
      <c r="C93" s="182"/>
      <c r="D93" s="179"/>
      <c r="E93" s="179"/>
      <c r="F93" s="179"/>
    </row>
    <row r="94" spans="1:6" ht="54.5" customHeight="1" x14ac:dyDescent="0.35">
      <c r="A94" s="100" t="str">
        <f>VLOOKUP(A93,siiiii!$B$16:$C$20,2,0)</f>
        <v xml:space="preserve">                                                           </v>
      </c>
      <c r="B94" s="183"/>
      <c r="C94" s="184"/>
      <c r="D94" s="180"/>
      <c r="E94" s="180"/>
      <c r="F94" s="180"/>
    </row>
    <row r="95" spans="1:6" x14ac:dyDescent="0.35">
      <c r="A95" s="101" t="s">
        <v>222</v>
      </c>
      <c r="B95" s="181"/>
      <c r="C95" s="182"/>
      <c r="D95" s="204"/>
      <c r="E95" s="179"/>
      <c r="F95" s="179"/>
    </row>
    <row r="96" spans="1:6" ht="46" x14ac:dyDescent="0.35">
      <c r="A96" s="100" t="str">
        <f>VLOOKUP(A95,siiiii!$B$16:$C$20,2,0)</f>
        <v xml:space="preserve">                                                           </v>
      </c>
      <c r="B96" s="183"/>
      <c r="C96" s="184"/>
      <c r="D96" s="205"/>
      <c r="E96" s="180"/>
      <c r="F96" s="180"/>
    </row>
    <row r="97" spans="1:8" ht="15" customHeight="1" x14ac:dyDescent="0.35">
      <c r="A97" s="147" t="s">
        <v>222</v>
      </c>
      <c r="B97" s="181"/>
      <c r="C97" s="182"/>
      <c r="D97" s="179"/>
      <c r="E97" s="179"/>
      <c r="F97" s="179"/>
    </row>
    <row r="98" spans="1:8" ht="46.5" customHeight="1" x14ac:dyDescent="0.35">
      <c r="A98" s="148" t="str">
        <f>VLOOKUP(A97,siiiii!$B$16:$C$20,2,0)</f>
        <v xml:space="preserve">                                                           </v>
      </c>
      <c r="B98" s="183"/>
      <c r="C98" s="184"/>
      <c r="D98" s="180"/>
      <c r="E98" s="180"/>
      <c r="F98" s="180"/>
    </row>
    <row r="99" spans="1:8" ht="15" customHeight="1" x14ac:dyDescent="0.35">
      <c r="A99" s="101" t="s">
        <v>222</v>
      </c>
      <c r="B99" s="181"/>
      <c r="C99" s="182"/>
      <c r="D99" s="179"/>
      <c r="E99" s="179"/>
      <c r="F99" s="179"/>
    </row>
    <row r="100" spans="1:8" ht="63" customHeight="1" x14ac:dyDescent="0.35">
      <c r="A100" s="100" t="str">
        <f>VLOOKUP(A99,siiiii!$B$16:$C$20,2,0)</f>
        <v xml:space="preserve">                                                           </v>
      </c>
      <c r="B100" s="183"/>
      <c r="C100" s="184"/>
      <c r="D100" s="180"/>
      <c r="E100" s="180"/>
      <c r="F100" s="180"/>
    </row>
    <row r="101" spans="1:8" x14ac:dyDescent="0.35">
      <c r="A101" s="101" t="s">
        <v>222</v>
      </c>
      <c r="B101" s="181"/>
      <c r="C101" s="182"/>
      <c r="D101" s="179"/>
      <c r="E101" s="179"/>
      <c r="F101" s="179"/>
    </row>
    <row r="102" spans="1:8" ht="46" x14ac:dyDescent="0.35">
      <c r="A102" s="100" t="str">
        <f>VLOOKUP(A101,siiiii!$B$16:$C$20,2,0)</f>
        <v xml:space="preserve">                                                           </v>
      </c>
      <c r="B102" s="183"/>
      <c r="C102" s="184"/>
      <c r="D102" s="180"/>
      <c r="E102" s="180"/>
      <c r="F102" s="180"/>
    </row>
    <row r="104" spans="1:8" ht="15.75" customHeight="1" x14ac:dyDescent="0.35">
      <c r="A104" s="185" t="s">
        <v>210</v>
      </c>
      <c r="B104" s="186"/>
      <c r="C104" s="186"/>
      <c r="D104" s="186"/>
      <c r="E104" s="186"/>
      <c r="F104" s="187"/>
    </row>
    <row r="105" spans="1:8" ht="34.4" customHeight="1" x14ac:dyDescent="0.35">
      <c r="A105" s="35" t="str">
        <f>A21</f>
        <v xml:space="preserve"> </v>
      </c>
      <c r="B105" s="192" t="str">
        <f>B21</f>
        <v xml:space="preserve"> </v>
      </c>
      <c r="C105" s="192"/>
      <c r="D105" s="192"/>
      <c r="E105" s="192"/>
      <c r="F105" s="192"/>
      <c r="H105" s="15"/>
    </row>
    <row r="106" spans="1:8" x14ac:dyDescent="0.35">
      <c r="A106" s="188"/>
      <c r="B106" s="188"/>
      <c r="C106" s="188"/>
      <c r="D106" s="188"/>
      <c r="E106" s="188"/>
      <c r="F106" s="188"/>
    </row>
    <row r="107" spans="1:8" ht="107" customHeight="1" x14ac:dyDescent="0.35">
      <c r="A107" s="41" t="s">
        <v>211</v>
      </c>
      <c r="B107" s="189"/>
      <c r="C107" s="189"/>
      <c r="D107" s="189"/>
      <c r="E107" s="189"/>
      <c r="F107" s="189"/>
    </row>
    <row r="108" spans="1:8" x14ac:dyDescent="0.35">
      <c r="A108" s="190"/>
      <c r="B108" s="190"/>
      <c r="C108" s="190"/>
      <c r="D108" s="190"/>
      <c r="E108" s="190"/>
      <c r="F108" s="190"/>
    </row>
    <row r="109" spans="1:8" x14ac:dyDescent="0.35">
      <c r="A109" s="191" t="s">
        <v>212</v>
      </c>
      <c r="B109" s="191"/>
      <c r="C109" s="191"/>
      <c r="D109" s="191"/>
      <c r="E109" s="191"/>
      <c r="F109" s="191"/>
    </row>
    <row r="111" spans="1:8" x14ac:dyDescent="0.35">
      <c r="A111" s="37" t="s">
        <v>213</v>
      </c>
      <c r="B111" s="193" t="s">
        <v>214</v>
      </c>
      <c r="C111" s="194"/>
      <c r="D111" s="37" t="s">
        <v>215</v>
      </c>
      <c r="E111" s="110" t="s">
        <v>216</v>
      </c>
      <c r="F111" s="37" t="s">
        <v>217</v>
      </c>
    </row>
    <row r="112" spans="1:8" x14ac:dyDescent="0.35">
      <c r="A112" s="101" t="s">
        <v>222</v>
      </c>
      <c r="B112" s="181"/>
      <c r="C112" s="182"/>
      <c r="D112" s="179"/>
      <c r="E112" s="179"/>
      <c r="F112" s="179"/>
    </row>
    <row r="113" spans="1:6" ht="46" x14ac:dyDescent="0.35">
      <c r="A113" s="149" t="str">
        <f>VLOOKUP(A112,siiiii!$B$16:$C$20,2,0)</f>
        <v xml:space="preserve">                                                           </v>
      </c>
      <c r="B113" s="183"/>
      <c r="C113" s="184"/>
      <c r="D113" s="180"/>
      <c r="E113" s="180"/>
      <c r="F113" s="180"/>
    </row>
    <row r="114" spans="1:6" x14ac:dyDescent="0.35">
      <c r="A114" s="101" t="s">
        <v>222</v>
      </c>
      <c r="B114" s="195"/>
      <c r="C114" s="196"/>
      <c r="D114" s="179"/>
      <c r="E114" s="179"/>
      <c r="F114" s="179"/>
    </row>
    <row r="115" spans="1:6" ht="66.75" customHeight="1" x14ac:dyDescent="0.35">
      <c r="A115" s="100" t="str">
        <f>VLOOKUP(A114,siiiii!$B$16:$C$20,2,0)</f>
        <v xml:space="preserve">                                                           </v>
      </c>
      <c r="B115" s="197"/>
      <c r="C115" s="198"/>
      <c r="D115" s="180"/>
      <c r="E115" s="180"/>
      <c r="F115" s="180"/>
    </row>
    <row r="116" spans="1:6" x14ac:dyDescent="0.35">
      <c r="A116" s="101" t="s">
        <v>222</v>
      </c>
      <c r="B116" s="181"/>
      <c r="C116" s="182"/>
      <c r="D116" s="179"/>
      <c r="E116" s="179"/>
      <c r="F116" s="179"/>
    </row>
    <row r="117" spans="1:6" ht="46.5" customHeight="1" x14ac:dyDescent="0.35">
      <c r="A117" s="100" t="str">
        <f>VLOOKUP(A116,siiiii!$B$16:$C$20,2,0)</f>
        <v xml:space="preserve">                                                           </v>
      </c>
      <c r="B117" s="183"/>
      <c r="C117" s="184"/>
      <c r="D117" s="180"/>
      <c r="E117" s="180"/>
      <c r="F117" s="180"/>
    </row>
    <row r="118" spans="1:6" x14ac:dyDescent="0.35">
      <c r="A118" s="101" t="s">
        <v>222</v>
      </c>
      <c r="B118" s="181"/>
      <c r="C118" s="182"/>
      <c r="D118" s="179"/>
      <c r="E118" s="179"/>
      <c r="F118" s="179"/>
    </row>
    <row r="119" spans="1:6" ht="74.25" customHeight="1" x14ac:dyDescent="0.35">
      <c r="A119" s="100" t="str">
        <f>VLOOKUP(A118,siiiii!$B$16:$C$20,2,0)</f>
        <v xml:space="preserve">                                                           </v>
      </c>
      <c r="B119" s="183"/>
      <c r="C119" s="184"/>
      <c r="D119" s="180"/>
      <c r="E119" s="180"/>
      <c r="F119" s="180"/>
    </row>
    <row r="120" spans="1:6" x14ac:dyDescent="0.35">
      <c r="A120" s="101" t="s">
        <v>222</v>
      </c>
      <c r="B120" s="181"/>
      <c r="C120" s="182"/>
      <c r="D120" s="179"/>
      <c r="E120" s="179"/>
      <c r="F120" s="179"/>
    </row>
    <row r="121" spans="1:6" ht="46" x14ac:dyDescent="0.35">
      <c r="A121" s="100" t="str">
        <f>VLOOKUP(A120,siiiii!$B$16:$C$20,2,0)</f>
        <v xml:space="preserve">                                                           </v>
      </c>
      <c r="B121" s="183"/>
      <c r="C121" s="184"/>
      <c r="D121" s="180"/>
      <c r="E121" s="180"/>
      <c r="F121" s="180"/>
    </row>
    <row r="122" spans="1:6" x14ac:dyDescent="0.35">
      <c r="A122" s="101" t="s">
        <v>222</v>
      </c>
      <c r="B122" s="181"/>
      <c r="C122" s="182"/>
      <c r="D122" s="179"/>
      <c r="E122" s="179"/>
      <c r="F122" s="179"/>
    </row>
    <row r="123" spans="1:6" ht="46" x14ac:dyDescent="0.35">
      <c r="A123" s="100" t="str">
        <f>VLOOKUP(A122,siiiii!$B$16:$C$20,2,0)</f>
        <v xml:space="preserve">                                                           </v>
      </c>
      <c r="B123" s="183"/>
      <c r="C123" s="184"/>
      <c r="D123" s="180"/>
      <c r="E123" s="180"/>
      <c r="F123" s="180"/>
    </row>
    <row r="124" spans="1:6" x14ac:dyDescent="0.35">
      <c r="A124" s="101" t="s">
        <v>222</v>
      </c>
      <c r="B124" s="181"/>
      <c r="C124" s="182"/>
      <c r="D124" s="179"/>
      <c r="E124" s="179"/>
      <c r="F124" s="179"/>
    </row>
    <row r="125" spans="1:6" ht="46.5" customHeight="1" x14ac:dyDescent="0.35">
      <c r="A125" s="100" t="str">
        <f>VLOOKUP(A124,siiiii!$B$16:$C$20,2,0)</f>
        <v xml:space="preserve">                                                           </v>
      </c>
      <c r="B125" s="183"/>
      <c r="C125" s="184"/>
      <c r="D125" s="180"/>
      <c r="E125" s="180"/>
      <c r="F125" s="180"/>
    </row>
    <row r="126" spans="1:6" x14ac:dyDescent="0.35">
      <c r="A126" s="101" t="s">
        <v>222</v>
      </c>
      <c r="B126" s="181"/>
      <c r="C126" s="182"/>
      <c r="D126" s="179"/>
      <c r="E126" s="179"/>
      <c r="F126" s="179"/>
    </row>
    <row r="127" spans="1:6" ht="79.5" customHeight="1" x14ac:dyDescent="0.35">
      <c r="A127" s="100" t="str">
        <f>VLOOKUP(A126,siiiii!$B$16:$C$20,2,0)</f>
        <v xml:space="preserve">                                                           </v>
      </c>
      <c r="B127" s="183"/>
      <c r="C127" s="184"/>
      <c r="D127" s="180"/>
      <c r="E127" s="180"/>
      <c r="F127" s="180"/>
    </row>
    <row r="128" spans="1:6" x14ac:dyDescent="0.35">
      <c r="A128" s="101" t="s">
        <v>222</v>
      </c>
      <c r="B128" s="181"/>
      <c r="C128" s="182"/>
      <c r="D128" s="179"/>
      <c r="E128" s="179"/>
      <c r="F128" s="179"/>
    </row>
    <row r="129" spans="1:8" ht="46.5" customHeight="1" x14ac:dyDescent="0.35">
      <c r="A129" s="100" t="str">
        <f>VLOOKUP(A128,siiiii!$B$16:$C$20,2,0)</f>
        <v xml:space="preserve">                                                           </v>
      </c>
      <c r="B129" s="183"/>
      <c r="C129" s="184"/>
      <c r="D129" s="180"/>
      <c r="E129" s="180"/>
      <c r="F129" s="180"/>
    </row>
    <row r="130" spans="1:8" x14ac:dyDescent="0.35">
      <c r="A130" s="101" t="s">
        <v>222</v>
      </c>
      <c r="B130" s="181"/>
      <c r="C130" s="182"/>
      <c r="D130" s="179"/>
      <c r="E130" s="179"/>
      <c r="F130" s="179"/>
    </row>
    <row r="131" spans="1:8" ht="55" customHeight="1" x14ac:dyDescent="0.35">
      <c r="A131" s="100" t="str">
        <f>VLOOKUP(A130,siiiii!$B$16:$C$20,2,0)</f>
        <v xml:space="preserve">                                                           </v>
      </c>
      <c r="B131" s="183"/>
      <c r="C131" s="184"/>
      <c r="D131" s="180"/>
      <c r="E131" s="180"/>
      <c r="F131" s="180"/>
    </row>
    <row r="132" spans="1:8" x14ac:dyDescent="0.35">
      <c r="A132" s="101" t="s">
        <v>222</v>
      </c>
      <c r="B132" s="181"/>
      <c r="C132" s="182"/>
      <c r="D132" s="179"/>
      <c r="E132" s="179"/>
      <c r="F132" s="179"/>
    </row>
    <row r="133" spans="1:8" ht="46" x14ac:dyDescent="0.35">
      <c r="A133" s="100" t="str">
        <f>VLOOKUP(A132,siiiii!$B$16:$C$20,2,0)</f>
        <v xml:space="preserve">                                                           </v>
      </c>
      <c r="B133" s="183"/>
      <c r="C133" s="184"/>
      <c r="D133" s="180"/>
      <c r="E133" s="180"/>
      <c r="F133" s="180"/>
    </row>
    <row r="134" spans="1:8" x14ac:dyDescent="0.35">
      <c r="A134" s="101" t="s">
        <v>222</v>
      </c>
      <c r="B134" s="181"/>
      <c r="C134" s="182"/>
      <c r="D134" s="179"/>
      <c r="E134" s="179"/>
      <c r="F134" s="179"/>
    </row>
    <row r="135" spans="1:8" ht="46.5" customHeight="1" x14ac:dyDescent="0.35">
      <c r="A135" s="100" t="str">
        <f>VLOOKUP(A134,siiiii!$B$16:$C$20,2,0)</f>
        <v xml:space="preserve">                                                           </v>
      </c>
      <c r="B135" s="183"/>
      <c r="C135" s="184"/>
      <c r="D135" s="180"/>
      <c r="E135" s="180"/>
      <c r="F135" s="180"/>
    </row>
    <row r="136" spans="1:8" x14ac:dyDescent="0.35">
      <c r="A136" s="101" t="s">
        <v>222</v>
      </c>
      <c r="B136" s="181"/>
      <c r="C136" s="182"/>
      <c r="D136" s="179"/>
      <c r="E136" s="179"/>
      <c r="F136" s="179"/>
    </row>
    <row r="137" spans="1:8" ht="46" x14ac:dyDescent="0.35">
      <c r="A137" s="100" t="str">
        <f>VLOOKUP(A136,siiiii!$B$16:$C$20,2,0)</f>
        <v xml:space="preserve">                                                           </v>
      </c>
      <c r="B137" s="183"/>
      <c r="C137" s="184"/>
      <c r="D137" s="180"/>
      <c r="E137" s="180"/>
      <c r="F137" s="180"/>
    </row>
    <row r="138" spans="1:8" x14ac:dyDescent="0.35">
      <c r="A138" s="101" t="s">
        <v>222</v>
      </c>
      <c r="B138" s="181"/>
      <c r="C138" s="182"/>
      <c r="D138" s="179"/>
      <c r="E138" s="179"/>
      <c r="F138" s="179"/>
    </row>
    <row r="139" spans="1:8" ht="46" x14ac:dyDescent="0.35">
      <c r="A139" s="100" t="str">
        <f>VLOOKUP(A138,siiiii!$B$16:$C$20,2,0)</f>
        <v xml:space="preserve">                                                           </v>
      </c>
      <c r="B139" s="183"/>
      <c r="C139" s="184"/>
      <c r="D139" s="180"/>
      <c r="E139" s="180"/>
      <c r="F139" s="180"/>
    </row>
    <row r="140" spans="1:8" x14ac:dyDescent="0.35">
      <c r="A140" s="101" t="s">
        <v>222</v>
      </c>
      <c r="B140" s="181"/>
      <c r="C140" s="182"/>
      <c r="D140" s="179"/>
      <c r="E140" s="179"/>
      <c r="F140" s="179"/>
    </row>
    <row r="141" spans="1:8" ht="46" x14ac:dyDescent="0.35">
      <c r="A141" s="100" t="str">
        <f>VLOOKUP(A140,siiiii!$B$16:$C$20,2,0)</f>
        <v xml:space="preserve">                                                           </v>
      </c>
      <c r="B141" s="183"/>
      <c r="C141" s="184"/>
      <c r="D141" s="180"/>
      <c r="E141" s="180"/>
      <c r="F141" s="180"/>
    </row>
    <row r="143" spans="1:8" ht="15.75" customHeight="1" x14ac:dyDescent="0.35">
      <c r="A143" s="185" t="s">
        <v>223</v>
      </c>
      <c r="B143" s="186"/>
      <c r="C143" s="186"/>
      <c r="D143" s="186"/>
      <c r="E143" s="186"/>
      <c r="F143" s="187"/>
    </row>
    <row r="144" spans="1:8" ht="34.4" customHeight="1" x14ac:dyDescent="0.35">
      <c r="A144" s="35" t="str">
        <f>A22</f>
        <v xml:space="preserve"> </v>
      </c>
      <c r="B144" s="192" t="str">
        <f>B22</f>
        <v xml:space="preserve"> </v>
      </c>
      <c r="C144" s="192"/>
      <c r="D144" s="192"/>
      <c r="E144" s="192"/>
      <c r="F144" s="192"/>
      <c r="H144" s="15"/>
    </row>
    <row r="145" spans="1:6" x14ac:dyDescent="0.35">
      <c r="A145" s="188"/>
      <c r="B145" s="188"/>
      <c r="C145" s="188"/>
      <c r="D145" s="188"/>
      <c r="E145" s="188"/>
      <c r="F145" s="188"/>
    </row>
    <row r="146" spans="1:6" ht="110.15" customHeight="1" x14ac:dyDescent="0.35">
      <c r="A146" s="41" t="s">
        <v>211</v>
      </c>
      <c r="B146" s="189"/>
      <c r="C146" s="189"/>
      <c r="D146" s="189"/>
      <c r="E146" s="189"/>
      <c r="F146" s="189"/>
    </row>
    <row r="147" spans="1:6" x14ac:dyDescent="0.35">
      <c r="A147" s="190"/>
      <c r="B147" s="190"/>
      <c r="C147" s="190"/>
      <c r="D147" s="190"/>
      <c r="E147" s="190"/>
      <c r="F147" s="190"/>
    </row>
    <row r="148" spans="1:6" ht="15" customHeight="1" x14ac:dyDescent="0.35">
      <c r="A148" s="191" t="s">
        <v>212</v>
      </c>
      <c r="B148" s="191"/>
      <c r="C148" s="191"/>
      <c r="D148" s="191"/>
      <c r="E148" s="191"/>
      <c r="F148" s="191"/>
    </row>
    <row r="150" spans="1:6" x14ac:dyDescent="0.35">
      <c r="A150" s="37" t="s">
        <v>213</v>
      </c>
      <c r="B150" s="193" t="s">
        <v>214</v>
      </c>
      <c r="C150" s="194"/>
      <c r="D150" s="37" t="s">
        <v>215</v>
      </c>
      <c r="E150" s="110" t="s">
        <v>216</v>
      </c>
      <c r="F150" s="37" t="s">
        <v>217</v>
      </c>
    </row>
    <row r="151" spans="1:6" x14ac:dyDescent="0.35">
      <c r="A151" s="101" t="s">
        <v>222</v>
      </c>
      <c r="B151" s="181"/>
      <c r="C151" s="182"/>
      <c r="D151" s="179"/>
      <c r="E151" s="179"/>
      <c r="F151" s="179"/>
    </row>
    <row r="152" spans="1:6" ht="46" x14ac:dyDescent="0.35">
      <c r="A152" s="100" t="str">
        <f>VLOOKUP(A151,siiiii!$B$16:$C$20,2,0)</f>
        <v xml:space="preserve">                                                           </v>
      </c>
      <c r="B152" s="183"/>
      <c r="C152" s="184"/>
      <c r="D152" s="180"/>
      <c r="E152" s="180"/>
      <c r="F152" s="180"/>
    </row>
    <row r="153" spans="1:6" x14ac:dyDescent="0.35">
      <c r="A153" s="101" t="s">
        <v>222</v>
      </c>
      <c r="B153" s="181"/>
      <c r="C153" s="182"/>
      <c r="D153" s="179"/>
      <c r="E153" s="179"/>
      <c r="F153" s="179"/>
    </row>
    <row r="154" spans="1:6" ht="46" x14ac:dyDescent="0.35">
      <c r="A154" s="100" t="str">
        <f>VLOOKUP(A153,siiiii!$B$16:$C$20,2,0)</f>
        <v xml:space="preserve">                                                           </v>
      </c>
      <c r="B154" s="183"/>
      <c r="C154" s="184"/>
      <c r="D154" s="180"/>
      <c r="E154" s="180"/>
      <c r="F154" s="180"/>
    </row>
    <row r="155" spans="1:6" x14ac:dyDescent="0.35">
      <c r="A155" s="101" t="s">
        <v>222</v>
      </c>
      <c r="B155" s="181"/>
      <c r="C155" s="182"/>
      <c r="D155" s="179"/>
      <c r="E155" s="179"/>
      <c r="F155" s="179"/>
    </row>
    <row r="156" spans="1:6" ht="46" x14ac:dyDescent="0.35">
      <c r="A156" s="100" t="str">
        <f>VLOOKUP(A155,siiiii!$B$16:$C$20,2,0)</f>
        <v xml:space="preserve">                                                           </v>
      </c>
      <c r="B156" s="183"/>
      <c r="C156" s="184"/>
      <c r="D156" s="180"/>
      <c r="E156" s="180"/>
      <c r="F156" s="180"/>
    </row>
    <row r="157" spans="1:6" x14ac:dyDescent="0.35">
      <c r="A157" s="101" t="s">
        <v>222</v>
      </c>
      <c r="B157" s="181"/>
      <c r="C157" s="182"/>
      <c r="D157" s="179"/>
      <c r="E157" s="179"/>
      <c r="F157" s="179"/>
    </row>
    <row r="158" spans="1:6" ht="46" x14ac:dyDescent="0.35">
      <c r="A158" s="100" t="str">
        <f>VLOOKUP(A157,siiiii!$B$16:$C$20,2,0)</f>
        <v xml:space="preserve">                                                           </v>
      </c>
      <c r="B158" s="183"/>
      <c r="C158" s="184"/>
      <c r="D158" s="180"/>
      <c r="E158" s="180"/>
      <c r="F158" s="180"/>
    </row>
    <row r="159" spans="1:6" x14ac:dyDescent="0.35">
      <c r="A159" s="101" t="s">
        <v>222</v>
      </c>
      <c r="B159" s="181"/>
      <c r="C159" s="182"/>
      <c r="D159" s="179"/>
      <c r="E159" s="179"/>
      <c r="F159" s="179"/>
    </row>
    <row r="160" spans="1:6" ht="46" x14ac:dyDescent="0.35">
      <c r="A160" s="100" t="str">
        <f>VLOOKUP(A159,siiiii!$B$16:$C$20,2,0)</f>
        <v xml:space="preserve">                                                           </v>
      </c>
      <c r="B160" s="183"/>
      <c r="C160" s="184"/>
      <c r="D160" s="180"/>
      <c r="E160" s="180"/>
      <c r="F160" s="180"/>
    </row>
    <row r="161" spans="1:6" x14ac:dyDescent="0.35">
      <c r="A161" s="101" t="s">
        <v>222</v>
      </c>
      <c r="B161" s="181"/>
      <c r="C161" s="182"/>
      <c r="D161" s="179"/>
      <c r="E161" s="179"/>
      <c r="F161" s="179"/>
    </row>
    <row r="162" spans="1:6" ht="46" x14ac:dyDescent="0.35">
      <c r="A162" s="100" t="str">
        <f>VLOOKUP(A161,siiiii!$B$16:$C$20,2,0)</f>
        <v xml:space="preserve">                                                           </v>
      </c>
      <c r="B162" s="183"/>
      <c r="C162" s="184"/>
      <c r="D162" s="180"/>
      <c r="E162" s="180"/>
      <c r="F162" s="180"/>
    </row>
    <row r="163" spans="1:6" x14ac:dyDescent="0.35">
      <c r="A163" s="101" t="s">
        <v>222</v>
      </c>
      <c r="B163" s="181"/>
      <c r="C163" s="182"/>
      <c r="D163" s="179"/>
      <c r="E163" s="179"/>
      <c r="F163" s="179"/>
    </row>
    <row r="164" spans="1:6" ht="46" x14ac:dyDescent="0.35">
      <c r="A164" s="100" t="str">
        <f>VLOOKUP(A163,siiiii!$B$16:$C$20,2,0)</f>
        <v xml:space="preserve">                                                           </v>
      </c>
      <c r="B164" s="183"/>
      <c r="C164" s="184"/>
      <c r="D164" s="180"/>
      <c r="E164" s="180"/>
      <c r="F164" s="180"/>
    </row>
    <row r="165" spans="1:6" x14ac:dyDescent="0.35">
      <c r="A165" s="101" t="s">
        <v>222</v>
      </c>
      <c r="B165" s="181"/>
      <c r="C165" s="182"/>
      <c r="D165" s="179"/>
      <c r="E165" s="179"/>
      <c r="F165" s="179"/>
    </row>
    <row r="166" spans="1:6" ht="51.75" customHeight="1" x14ac:dyDescent="0.35">
      <c r="A166" s="100" t="str">
        <f>VLOOKUP(A165,siiiii!$B$16:$C$20,2,0)</f>
        <v xml:space="preserve">                                                           </v>
      </c>
      <c r="B166" s="183"/>
      <c r="C166" s="184"/>
      <c r="D166" s="180"/>
      <c r="E166" s="180"/>
      <c r="F166" s="180"/>
    </row>
    <row r="167" spans="1:6" x14ac:dyDescent="0.35">
      <c r="A167" s="101" t="s">
        <v>222</v>
      </c>
      <c r="B167" s="181"/>
      <c r="C167" s="182"/>
      <c r="D167" s="179"/>
      <c r="E167" s="179"/>
      <c r="F167" s="179"/>
    </row>
    <row r="168" spans="1:6" ht="46" x14ac:dyDescent="0.35">
      <c r="A168" s="100" t="str">
        <f>VLOOKUP(A167,siiiii!$B$16:$C$20,2,0)</f>
        <v xml:space="preserve">                                                           </v>
      </c>
      <c r="B168" s="183"/>
      <c r="C168" s="184"/>
      <c r="D168" s="180"/>
      <c r="E168" s="180"/>
      <c r="F168" s="180"/>
    </row>
    <row r="169" spans="1:6" x14ac:dyDescent="0.35">
      <c r="A169" s="101" t="s">
        <v>222</v>
      </c>
      <c r="B169" s="181"/>
      <c r="C169" s="182"/>
      <c r="D169" s="179"/>
      <c r="E169" s="179"/>
      <c r="F169" s="179"/>
    </row>
    <row r="170" spans="1:6" ht="46" x14ac:dyDescent="0.35">
      <c r="A170" s="100" t="str">
        <f>VLOOKUP(A169,siiiii!$B$16:$C$20,2,0)</f>
        <v xml:space="preserve">                                                           </v>
      </c>
      <c r="B170" s="183"/>
      <c r="C170" s="184"/>
      <c r="D170" s="180"/>
      <c r="E170" s="180"/>
      <c r="F170" s="180"/>
    </row>
    <row r="171" spans="1:6" x14ac:dyDescent="0.35">
      <c r="A171" s="101" t="s">
        <v>222</v>
      </c>
      <c r="B171" s="181"/>
      <c r="C171" s="182"/>
      <c r="D171" s="179"/>
      <c r="E171" s="179"/>
      <c r="F171" s="179"/>
    </row>
    <row r="172" spans="1:6" ht="46" x14ac:dyDescent="0.35">
      <c r="A172" s="100" t="str">
        <f>VLOOKUP(A171,siiiii!$B$16:$C$20,2,0)</f>
        <v xml:space="preserve">                                                           </v>
      </c>
      <c r="B172" s="183"/>
      <c r="C172" s="184"/>
      <c r="D172" s="180"/>
      <c r="E172" s="180"/>
      <c r="F172" s="180"/>
    </row>
    <row r="173" spans="1:6" x14ac:dyDescent="0.35">
      <c r="A173" s="101" t="s">
        <v>222</v>
      </c>
      <c r="B173" s="181"/>
      <c r="C173" s="182"/>
      <c r="D173" s="179"/>
      <c r="E173" s="179"/>
      <c r="F173" s="179"/>
    </row>
    <row r="174" spans="1:6" ht="46" x14ac:dyDescent="0.35">
      <c r="A174" s="100" t="str">
        <f>VLOOKUP(A173,siiiii!$B$16:$C$20,2,0)</f>
        <v xml:space="preserve">                                                           </v>
      </c>
      <c r="B174" s="183"/>
      <c r="C174" s="184"/>
      <c r="D174" s="180"/>
      <c r="E174" s="180"/>
      <c r="F174" s="180"/>
    </row>
    <row r="175" spans="1:6" x14ac:dyDescent="0.35">
      <c r="A175" s="101" t="s">
        <v>222</v>
      </c>
      <c r="B175" s="181"/>
      <c r="C175" s="182"/>
      <c r="D175" s="179"/>
      <c r="E175" s="179"/>
      <c r="F175" s="179"/>
    </row>
    <row r="176" spans="1:6" ht="46" x14ac:dyDescent="0.35">
      <c r="A176" s="100" t="str">
        <f>VLOOKUP(A175,siiiii!$B$16:$C$20,2,0)</f>
        <v xml:space="preserve">                                                           </v>
      </c>
      <c r="B176" s="183"/>
      <c r="C176" s="184"/>
      <c r="D176" s="180"/>
      <c r="E176" s="180"/>
      <c r="F176" s="180"/>
    </row>
    <row r="177" spans="1:8" x14ac:dyDescent="0.35">
      <c r="A177" s="101" t="s">
        <v>222</v>
      </c>
      <c r="B177" s="181"/>
      <c r="C177" s="182"/>
      <c r="D177" s="179"/>
      <c r="E177" s="179"/>
      <c r="F177" s="179"/>
    </row>
    <row r="178" spans="1:8" ht="46" x14ac:dyDescent="0.35">
      <c r="A178" s="100" t="str">
        <f>VLOOKUP(A177,siiiii!$B$16:$C$20,2,0)</f>
        <v xml:space="preserve">                                                           </v>
      </c>
      <c r="B178" s="183"/>
      <c r="C178" s="184"/>
      <c r="D178" s="180"/>
      <c r="E178" s="180"/>
      <c r="F178" s="180"/>
    </row>
    <row r="179" spans="1:8" x14ac:dyDescent="0.35">
      <c r="A179" s="101" t="s">
        <v>222</v>
      </c>
      <c r="B179" s="181"/>
      <c r="C179" s="182"/>
      <c r="D179" s="179"/>
      <c r="E179" s="179"/>
      <c r="F179" s="179"/>
    </row>
    <row r="180" spans="1:8" ht="46" x14ac:dyDescent="0.35">
      <c r="A180" s="100" t="str">
        <f>VLOOKUP(A179,siiiii!$B$16:$C$20,2,0)</f>
        <v xml:space="preserve">                                                           </v>
      </c>
      <c r="B180" s="183"/>
      <c r="C180" s="184"/>
      <c r="D180" s="180"/>
      <c r="E180" s="180"/>
      <c r="F180" s="180"/>
    </row>
    <row r="182" spans="1:8" ht="15.75" customHeight="1" x14ac:dyDescent="0.35">
      <c r="A182" s="185" t="s">
        <v>223</v>
      </c>
      <c r="B182" s="186"/>
      <c r="C182" s="186"/>
      <c r="D182" s="186"/>
      <c r="E182" s="186"/>
      <c r="F182" s="187"/>
    </row>
    <row r="183" spans="1:8" ht="34.4" customHeight="1" x14ac:dyDescent="0.35">
      <c r="A183" s="35" t="str">
        <f>A23</f>
        <v xml:space="preserve"> </v>
      </c>
      <c r="B183" s="192" t="str">
        <f>B23</f>
        <v xml:space="preserve"> </v>
      </c>
      <c r="C183" s="192"/>
      <c r="D183" s="192"/>
      <c r="E183" s="192"/>
      <c r="F183" s="192"/>
      <c r="H183" s="15"/>
    </row>
    <row r="184" spans="1:8" x14ac:dyDescent="0.35">
      <c r="A184" s="188"/>
      <c r="B184" s="188"/>
      <c r="C184" s="188"/>
      <c r="D184" s="188"/>
      <c r="E184" s="188"/>
      <c r="F184" s="188"/>
    </row>
    <row r="185" spans="1:8" ht="110.15" customHeight="1" x14ac:dyDescent="0.35">
      <c r="A185" s="41" t="s">
        <v>211</v>
      </c>
      <c r="B185" s="189"/>
      <c r="C185" s="189"/>
      <c r="D185" s="189"/>
      <c r="E185" s="189"/>
      <c r="F185" s="189"/>
    </row>
    <row r="186" spans="1:8" x14ac:dyDescent="0.35">
      <c r="A186" s="190"/>
      <c r="B186" s="190"/>
      <c r="C186" s="190"/>
      <c r="D186" s="190"/>
      <c r="E186" s="190"/>
      <c r="F186" s="190"/>
    </row>
    <row r="187" spans="1:8" ht="15" customHeight="1" x14ac:dyDescent="0.35">
      <c r="A187" s="191" t="s">
        <v>212</v>
      </c>
      <c r="B187" s="191"/>
      <c r="C187" s="191"/>
      <c r="D187" s="191"/>
      <c r="E187" s="191"/>
      <c r="F187" s="191"/>
    </row>
    <row r="189" spans="1:8" x14ac:dyDescent="0.35">
      <c r="A189" s="37" t="s">
        <v>213</v>
      </c>
      <c r="B189" s="193" t="s">
        <v>214</v>
      </c>
      <c r="C189" s="194"/>
      <c r="D189" s="37" t="s">
        <v>215</v>
      </c>
      <c r="E189" s="110" t="s">
        <v>216</v>
      </c>
      <c r="F189" s="37" t="s">
        <v>217</v>
      </c>
    </row>
    <row r="190" spans="1:8" x14ac:dyDescent="0.35">
      <c r="A190" s="101" t="s">
        <v>222</v>
      </c>
      <c r="B190" s="181"/>
      <c r="C190" s="182"/>
      <c r="D190" s="179"/>
      <c r="E190" s="179"/>
      <c r="F190" s="179"/>
    </row>
    <row r="191" spans="1:8" ht="46" x14ac:dyDescent="0.35">
      <c r="A191" s="100" t="str">
        <f>VLOOKUP(A190,siiiii!$B$16:$C$20,2,0)</f>
        <v xml:space="preserve">                                                           </v>
      </c>
      <c r="B191" s="183"/>
      <c r="C191" s="184"/>
      <c r="D191" s="180"/>
      <c r="E191" s="180"/>
      <c r="F191" s="180"/>
    </row>
    <row r="192" spans="1:8" x14ac:dyDescent="0.35">
      <c r="A192" s="101" t="s">
        <v>222</v>
      </c>
      <c r="B192" s="181"/>
      <c r="C192" s="182"/>
      <c r="D192" s="179"/>
      <c r="E192" s="179"/>
      <c r="F192" s="179"/>
    </row>
    <row r="193" spans="1:6" ht="46" x14ac:dyDescent="0.35">
      <c r="A193" s="100" t="str">
        <f>VLOOKUP(A192,siiiii!$B$16:$C$20,2,0)</f>
        <v xml:space="preserve">                                                           </v>
      </c>
      <c r="B193" s="183"/>
      <c r="C193" s="184"/>
      <c r="D193" s="180"/>
      <c r="E193" s="180"/>
      <c r="F193" s="180"/>
    </row>
    <row r="194" spans="1:6" x14ac:dyDescent="0.35">
      <c r="A194" s="101" t="s">
        <v>222</v>
      </c>
      <c r="B194" s="181"/>
      <c r="C194" s="182"/>
      <c r="D194" s="179"/>
      <c r="E194" s="179"/>
      <c r="F194" s="179"/>
    </row>
    <row r="195" spans="1:6" ht="46" x14ac:dyDescent="0.35">
      <c r="A195" s="100" t="str">
        <f>VLOOKUP(A194,siiiii!$B$16:$C$20,2,0)</f>
        <v xml:space="preserve">                                                           </v>
      </c>
      <c r="B195" s="183"/>
      <c r="C195" s="184"/>
      <c r="D195" s="180"/>
      <c r="E195" s="180"/>
      <c r="F195" s="180"/>
    </row>
    <row r="196" spans="1:6" x14ac:dyDescent="0.35">
      <c r="A196" s="101" t="s">
        <v>222</v>
      </c>
      <c r="B196" s="181"/>
      <c r="C196" s="182"/>
      <c r="D196" s="179"/>
      <c r="E196" s="179"/>
      <c r="F196" s="179"/>
    </row>
    <row r="197" spans="1:6" ht="46" x14ac:dyDescent="0.35">
      <c r="A197" s="100" t="str">
        <f>VLOOKUP(A196,siiiii!$B$16:$C$20,2,0)</f>
        <v xml:space="preserve">                                                           </v>
      </c>
      <c r="B197" s="183"/>
      <c r="C197" s="184"/>
      <c r="D197" s="180"/>
      <c r="E197" s="180"/>
      <c r="F197" s="180"/>
    </row>
    <row r="198" spans="1:6" x14ac:dyDescent="0.35">
      <c r="A198" s="101" t="s">
        <v>222</v>
      </c>
      <c r="B198" s="181"/>
      <c r="C198" s="182"/>
      <c r="D198" s="179"/>
      <c r="E198" s="179"/>
      <c r="F198" s="179"/>
    </row>
    <row r="199" spans="1:6" ht="46" x14ac:dyDescent="0.35">
      <c r="A199" s="100" t="str">
        <f>VLOOKUP(A198,siiiii!$B$16:$C$20,2,0)</f>
        <v xml:space="preserve">                                                           </v>
      </c>
      <c r="B199" s="183"/>
      <c r="C199" s="184"/>
      <c r="D199" s="180"/>
      <c r="E199" s="180"/>
      <c r="F199" s="180"/>
    </row>
    <row r="200" spans="1:6" x14ac:dyDescent="0.35">
      <c r="A200" s="101" t="s">
        <v>222</v>
      </c>
      <c r="B200" s="181"/>
      <c r="C200" s="182"/>
      <c r="D200" s="179"/>
      <c r="E200" s="179"/>
      <c r="F200" s="179"/>
    </row>
    <row r="201" spans="1:6" ht="46" x14ac:dyDescent="0.35">
      <c r="A201" s="100" t="str">
        <f>VLOOKUP(A200,siiiii!$B$16:$C$20,2,0)</f>
        <v xml:space="preserve">                                                           </v>
      </c>
      <c r="B201" s="183"/>
      <c r="C201" s="184"/>
      <c r="D201" s="180"/>
      <c r="E201" s="180"/>
      <c r="F201" s="180"/>
    </row>
    <row r="202" spans="1:6" x14ac:dyDescent="0.35">
      <c r="A202" s="101" t="s">
        <v>222</v>
      </c>
      <c r="B202" s="181"/>
      <c r="C202" s="182"/>
      <c r="D202" s="179"/>
      <c r="E202" s="179"/>
      <c r="F202" s="179"/>
    </row>
    <row r="203" spans="1:6" ht="46" x14ac:dyDescent="0.35">
      <c r="A203" s="100" t="str">
        <f>VLOOKUP(A202,siiiii!$B$16:$C$20,2,0)</f>
        <v xml:space="preserve">                                                           </v>
      </c>
      <c r="B203" s="183"/>
      <c r="C203" s="184"/>
      <c r="D203" s="180"/>
      <c r="E203" s="180"/>
      <c r="F203" s="180"/>
    </row>
    <row r="204" spans="1:6" x14ac:dyDescent="0.35">
      <c r="A204" s="101" t="s">
        <v>222</v>
      </c>
      <c r="B204" s="181"/>
      <c r="C204" s="182"/>
      <c r="D204" s="179"/>
      <c r="E204" s="179"/>
      <c r="F204" s="179"/>
    </row>
    <row r="205" spans="1:6" ht="58.5" customHeight="1" x14ac:dyDescent="0.35">
      <c r="A205" s="100" t="str">
        <f>VLOOKUP(A204,siiiii!$B$16:$C$20,2,0)</f>
        <v xml:space="preserve">                                                           </v>
      </c>
      <c r="B205" s="183"/>
      <c r="C205" s="184"/>
      <c r="D205" s="180"/>
      <c r="E205" s="180"/>
      <c r="F205" s="180"/>
    </row>
    <row r="206" spans="1:6" x14ac:dyDescent="0.35">
      <c r="A206" s="101" t="s">
        <v>222</v>
      </c>
      <c r="B206" s="181"/>
      <c r="C206" s="182"/>
      <c r="D206" s="179"/>
      <c r="E206" s="179"/>
      <c r="F206" s="179"/>
    </row>
    <row r="207" spans="1:6" ht="46" x14ac:dyDescent="0.35">
      <c r="A207" s="100" t="str">
        <f>VLOOKUP(A206,siiiii!$B$16:$C$20,2,0)</f>
        <v xml:space="preserve">                                                           </v>
      </c>
      <c r="B207" s="183"/>
      <c r="C207" s="184"/>
      <c r="D207" s="180"/>
      <c r="E207" s="180"/>
      <c r="F207" s="180"/>
    </row>
    <row r="208" spans="1:6" x14ac:dyDescent="0.35">
      <c r="A208" s="101" t="s">
        <v>222</v>
      </c>
      <c r="B208" s="181"/>
      <c r="C208" s="182"/>
      <c r="D208" s="179"/>
      <c r="E208" s="179"/>
      <c r="F208" s="179"/>
    </row>
    <row r="209" spans="1:8" ht="46" x14ac:dyDescent="0.35">
      <c r="A209" s="100" t="str">
        <f>VLOOKUP(A208,siiiii!$B$16:$C$20,2,0)</f>
        <v xml:space="preserve">                                                           </v>
      </c>
      <c r="B209" s="183"/>
      <c r="C209" s="184"/>
      <c r="D209" s="180"/>
      <c r="E209" s="180"/>
      <c r="F209" s="180"/>
    </row>
    <row r="210" spans="1:8" x14ac:dyDescent="0.35">
      <c r="A210" s="101" t="s">
        <v>222</v>
      </c>
      <c r="B210" s="181"/>
      <c r="C210" s="182"/>
      <c r="D210" s="179"/>
      <c r="E210" s="179"/>
      <c r="F210" s="179"/>
    </row>
    <row r="211" spans="1:8" ht="46" x14ac:dyDescent="0.35">
      <c r="A211" s="100" t="str">
        <f>VLOOKUP(A210,siiiii!$B$16:$C$20,2,0)</f>
        <v xml:space="preserve">                                                           </v>
      </c>
      <c r="B211" s="183"/>
      <c r="C211" s="184"/>
      <c r="D211" s="180"/>
      <c r="E211" s="180"/>
      <c r="F211" s="180"/>
    </row>
    <row r="212" spans="1:8" x14ac:dyDescent="0.35">
      <c r="A212" s="101" t="s">
        <v>222</v>
      </c>
      <c r="B212" s="181"/>
      <c r="C212" s="182"/>
      <c r="D212" s="179"/>
      <c r="E212" s="179"/>
      <c r="F212" s="179"/>
    </row>
    <row r="213" spans="1:8" ht="46" x14ac:dyDescent="0.35">
      <c r="A213" s="100" t="str">
        <f>VLOOKUP(A212,siiiii!$B$16:$C$20,2,0)</f>
        <v xml:space="preserve">                                                           </v>
      </c>
      <c r="B213" s="183"/>
      <c r="C213" s="184"/>
      <c r="D213" s="180"/>
      <c r="E213" s="180"/>
      <c r="F213" s="180"/>
    </row>
    <row r="214" spans="1:8" x14ac:dyDescent="0.35">
      <c r="A214" s="101" t="s">
        <v>222</v>
      </c>
      <c r="B214" s="181"/>
      <c r="C214" s="182"/>
      <c r="D214" s="179"/>
      <c r="E214" s="179"/>
      <c r="F214" s="179"/>
    </row>
    <row r="215" spans="1:8" ht="46" x14ac:dyDescent="0.35">
      <c r="A215" s="100" t="str">
        <f>VLOOKUP(A214,siiiii!$B$16:$C$20,2,0)</f>
        <v xml:space="preserve">                                                           </v>
      </c>
      <c r="B215" s="183"/>
      <c r="C215" s="184"/>
      <c r="D215" s="180"/>
      <c r="E215" s="180"/>
      <c r="F215" s="180"/>
    </row>
    <row r="216" spans="1:8" x14ac:dyDescent="0.35">
      <c r="A216" s="101" t="s">
        <v>222</v>
      </c>
      <c r="B216" s="181"/>
      <c r="C216" s="182"/>
      <c r="D216" s="179"/>
      <c r="E216" s="179"/>
      <c r="F216" s="179"/>
    </row>
    <row r="217" spans="1:8" ht="46" x14ac:dyDescent="0.35">
      <c r="A217" s="100" t="str">
        <f>VLOOKUP(A216,siiiii!$B$16:$C$20,2,0)</f>
        <v xml:space="preserve">                                                           </v>
      </c>
      <c r="B217" s="183"/>
      <c r="C217" s="184"/>
      <c r="D217" s="180"/>
      <c r="E217" s="180"/>
      <c r="F217" s="180"/>
    </row>
    <row r="218" spans="1:8" x14ac:dyDescent="0.35">
      <c r="A218" s="101" t="s">
        <v>222</v>
      </c>
      <c r="B218" s="181"/>
      <c r="C218" s="182"/>
      <c r="D218" s="179"/>
      <c r="E218" s="179"/>
      <c r="F218" s="179"/>
    </row>
    <row r="219" spans="1:8" ht="46" x14ac:dyDescent="0.35">
      <c r="A219" s="100" t="str">
        <f>VLOOKUP(A218,siiiii!$B$16:$C$20,2,0)</f>
        <v xml:space="preserve">                                                           </v>
      </c>
      <c r="B219" s="183"/>
      <c r="C219" s="184"/>
      <c r="D219" s="180"/>
      <c r="E219" s="180"/>
      <c r="F219" s="180"/>
    </row>
    <row r="221" spans="1:8" ht="15.75" customHeight="1" x14ac:dyDescent="0.35">
      <c r="A221" s="185" t="s">
        <v>210</v>
      </c>
      <c r="B221" s="186"/>
      <c r="C221" s="186"/>
      <c r="D221" s="186"/>
      <c r="E221" s="186"/>
      <c r="F221" s="187"/>
    </row>
    <row r="222" spans="1:8" ht="34.4" customHeight="1" x14ac:dyDescent="0.35">
      <c r="A222" s="35" t="str">
        <f>A24</f>
        <v xml:space="preserve"> </v>
      </c>
      <c r="B222" s="192" t="str">
        <f>B24</f>
        <v xml:space="preserve"> </v>
      </c>
      <c r="C222" s="192"/>
      <c r="D222" s="192"/>
      <c r="E222" s="192"/>
      <c r="F222" s="192"/>
      <c r="H222" s="15"/>
    </row>
    <row r="223" spans="1:8" x14ac:dyDescent="0.35">
      <c r="A223" s="188"/>
      <c r="B223" s="188"/>
      <c r="C223" s="188"/>
      <c r="D223" s="188"/>
      <c r="E223" s="188"/>
      <c r="F223" s="188"/>
    </row>
    <row r="224" spans="1:8" ht="110.15" customHeight="1" x14ac:dyDescent="0.35">
      <c r="A224" s="41" t="s">
        <v>211</v>
      </c>
      <c r="B224" s="189"/>
      <c r="C224" s="189"/>
      <c r="D224" s="189"/>
      <c r="E224" s="189"/>
      <c r="F224" s="189"/>
    </row>
    <row r="225" spans="1:6" x14ac:dyDescent="0.35">
      <c r="A225" s="190"/>
      <c r="B225" s="190"/>
      <c r="C225" s="190"/>
      <c r="D225" s="190"/>
      <c r="E225" s="190"/>
      <c r="F225" s="190"/>
    </row>
    <row r="226" spans="1:6" ht="15" customHeight="1" x14ac:dyDescent="0.35">
      <c r="A226" s="191" t="s">
        <v>212</v>
      </c>
      <c r="B226" s="191"/>
      <c r="C226" s="191"/>
      <c r="D226" s="191"/>
      <c r="E226" s="191"/>
      <c r="F226" s="191"/>
    </row>
    <row r="228" spans="1:6" x14ac:dyDescent="0.35">
      <c r="A228" s="37" t="s">
        <v>213</v>
      </c>
      <c r="B228" s="193" t="s">
        <v>214</v>
      </c>
      <c r="C228" s="194"/>
      <c r="D228" s="37" t="s">
        <v>215</v>
      </c>
      <c r="E228" s="110" t="s">
        <v>216</v>
      </c>
      <c r="F228" s="37" t="s">
        <v>217</v>
      </c>
    </row>
    <row r="229" spans="1:6" x14ac:dyDescent="0.35">
      <c r="A229" s="101" t="s">
        <v>222</v>
      </c>
      <c r="B229" s="181"/>
      <c r="C229" s="182"/>
      <c r="D229" s="179"/>
      <c r="E229" s="179"/>
      <c r="F229" s="179"/>
    </row>
    <row r="230" spans="1:6" ht="46" x14ac:dyDescent="0.35">
      <c r="A230" s="100" t="str">
        <f>VLOOKUP(A229,siiiii!$B$16:$C$20,2,0)</f>
        <v xml:space="preserve">                                                           </v>
      </c>
      <c r="B230" s="183"/>
      <c r="C230" s="184"/>
      <c r="D230" s="180"/>
      <c r="E230" s="180"/>
      <c r="F230" s="180"/>
    </row>
    <row r="231" spans="1:6" x14ac:dyDescent="0.35">
      <c r="A231" s="101" t="s">
        <v>222</v>
      </c>
      <c r="B231" s="181"/>
      <c r="C231" s="182"/>
      <c r="D231" s="179"/>
      <c r="E231" s="179"/>
      <c r="F231" s="179"/>
    </row>
    <row r="232" spans="1:6" ht="46" x14ac:dyDescent="0.35">
      <c r="A232" s="100" t="str">
        <f>VLOOKUP(A231,siiiii!$B$16:$C$20,2,0)</f>
        <v xml:space="preserve">                                                           </v>
      </c>
      <c r="B232" s="183"/>
      <c r="C232" s="184"/>
      <c r="D232" s="180"/>
      <c r="E232" s="180"/>
      <c r="F232" s="180"/>
    </row>
    <row r="233" spans="1:6" x14ac:dyDescent="0.35">
      <c r="A233" s="101" t="s">
        <v>222</v>
      </c>
      <c r="B233" s="181"/>
      <c r="C233" s="182"/>
      <c r="D233" s="179"/>
      <c r="E233" s="179"/>
      <c r="F233" s="179"/>
    </row>
    <row r="234" spans="1:6" ht="46" x14ac:dyDescent="0.35">
      <c r="A234" s="100" t="str">
        <f>VLOOKUP(A233,siiiii!$B$16:$C$20,2,0)</f>
        <v xml:space="preserve">                                                           </v>
      </c>
      <c r="B234" s="183"/>
      <c r="C234" s="184"/>
      <c r="D234" s="180"/>
      <c r="E234" s="180"/>
      <c r="F234" s="180"/>
    </row>
    <row r="235" spans="1:6" x14ac:dyDescent="0.35">
      <c r="A235" s="101" t="s">
        <v>222</v>
      </c>
      <c r="B235" s="181"/>
      <c r="C235" s="182"/>
      <c r="D235" s="179"/>
      <c r="E235" s="179"/>
      <c r="F235" s="179"/>
    </row>
    <row r="236" spans="1:6" ht="46" x14ac:dyDescent="0.35">
      <c r="A236" s="100" t="str">
        <f>VLOOKUP(A235,siiiii!$B$16:$C$20,2,0)</f>
        <v xml:space="preserve">                                                           </v>
      </c>
      <c r="B236" s="183"/>
      <c r="C236" s="184"/>
      <c r="D236" s="180"/>
      <c r="E236" s="180"/>
      <c r="F236" s="180"/>
    </row>
    <row r="237" spans="1:6" x14ac:dyDescent="0.35">
      <c r="A237" s="101" t="s">
        <v>222</v>
      </c>
      <c r="B237" s="181"/>
      <c r="C237" s="182"/>
      <c r="D237" s="179"/>
      <c r="E237" s="179"/>
      <c r="F237" s="179"/>
    </row>
    <row r="238" spans="1:6" ht="46" x14ac:dyDescent="0.35">
      <c r="A238" s="100" t="str">
        <f>VLOOKUP(A237,siiiii!$B$16:$C$20,2,0)</f>
        <v xml:space="preserve">                                                           </v>
      </c>
      <c r="B238" s="183"/>
      <c r="C238" s="184"/>
      <c r="D238" s="180"/>
      <c r="E238" s="180"/>
      <c r="F238" s="180"/>
    </row>
    <row r="239" spans="1:6" x14ac:dyDescent="0.35">
      <c r="A239" s="101" t="s">
        <v>222</v>
      </c>
      <c r="B239" s="181"/>
      <c r="C239" s="182"/>
      <c r="D239" s="179"/>
      <c r="E239" s="179"/>
      <c r="F239" s="179"/>
    </row>
    <row r="240" spans="1:6" ht="46" x14ac:dyDescent="0.35">
      <c r="A240" s="100" t="str">
        <f>VLOOKUP(A239,siiiii!$B$16:$C$20,2,0)</f>
        <v xml:space="preserve">                                                           </v>
      </c>
      <c r="B240" s="183"/>
      <c r="C240" s="184"/>
      <c r="D240" s="180"/>
      <c r="E240" s="180"/>
      <c r="F240" s="180"/>
    </row>
    <row r="241" spans="1:6" x14ac:dyDescent="0.35">
      <c r="A241" s="101" t="s">
        <v>222</v>
      </c>
      <c r="B241" s="181"/>
      <c r="C241" s="182"/>
      <c r="D241" s="179"/>
      <c r="E241" s="179"/>
      <c r="F241" s="179"/>
    </row>
    <row r="242" spans="1:6" ht="46" x14ac:dyDescent="0.35">
      <c r="A242" s="100" t="str">
        <f>VLOOKUP(A241,siiiii!$B$16:$C$20,2,0)</f>
        <v xml:space="preserve">                                                           </v>
      </c>
      <c r="B242" s="183"/>
      <c r="C242" s="184"/>
      <c r="D242" s="180"/>
      <c r="E242" s="180"/>
      <c r="F242" s="180"/>
    </row>
    <row r="243" spans="1:6" x14ac:dyDescent="0.35">
      <c r="A243" s="101" t="s">
        <v>222</v>
      </c>
      <c r="B243" s="181"/>
      <c r="C243" s="182"/>
      <c r="D243" s="179"/>
      <c r="E243" s="179"/>
      <c r="F243" s="179"/>
    </row>
    <row r="244" spans="1:6" ht="60" customHeight="1" x14ac:dyDescent="0.35">
      <c r="A244" s="100" t="str">
        <f>VLOOKUP(A243,siiiii!$B$16:$C$20,2,0)</f>
        <v xml:space="preserve">                                                           </v>
      </c>
      <c r="B244" s="183"/>
      <c r="C244" s="184"/>
      <c r="D244" s="180"/>
      <c r="E244" s="180"/>
      <c r="F244" s="180"/>
    </row>
    <row r="245" spans="1:6" x14ac:dyDescent="0.35">
      <c r="A245" s="101" t="s">
        <v>222</v>
      </c>
      <c r="B245" s="181"/>
      <c r="C245" s="182"/>
      <c r="D245" s="179"/>
      <c r="E245" s="179"/>
      <c r="F245" s="179"/>
    </row>
    <row r="246" spans="1:6" ht="46" x14ac:dyDescent="0.35">
      <c r="A246" s="100" t="str">
        <f>VLOOKUP(A245,siiiii!$B$16:$C$20,2,0)</f>
        <v xml:space="preserve">                                                           </v>
      </c>
      <c r="B246" s="183"/>
      <c r="C246" s="184"/>
      <c r="D246" s="180"/>
      <c r="E246" s="180"/>
      <c r="F246" s="180"/>
    </row>
    <row r="247" spans="1:6" x14ac:dyDescent="0.35">
      <c r="A247" s="101" t="s">
        <v>222</v>
      </c>
      <c r="B247" s="181"/>
      <c r="C247" s="182"/>
      <c r="D247" s="179"/>
      <c r="E247" s="179"/>
      <c r="F247" s="179"/>
    </row>
    <row r="248" spans="1:6" ht="46" x14ac:dyDescent="0.35">
      <c r="A248" s="100" t="str">
        <f>VLOOKUP(A247,siiiii!$B$16:$C$20,2,0)</f>
        <v xml:space="preserve">                                                           </v>
      </c>
      <c r="B248" s="183"/>
      <c r="C248" s="184"/>
      <c r="D248" s="180"/>
      <c r="E248" s="180"/>
      <c r="F248" s="180"/>
    </row>
    <row r="249" spans="1:6" x14ac:dyDescent="0.35">
      <c r="A249" s="101" t="s">
        <v>222</v>
      </c>
      <c r="B249" s="181"/>
      <c r="C249" s="182"/>
      <c r="D249" s="179"/>
      <c r="E249" s="179"/>
      <c r="F249" s="179"/>
    </row>
    <row r="250" spans="1:6" ht="46" x14ac:dyDescent="0.35">
      <c r="A250" s="100" t="str">
        <f>VLOOKUP(A249,siiiii!$B$16:$C$20,2,0)</f>
        <v xml:space="preserve">                                                           </v>
      </c>
      <c r="B250" s="183"/>
      <c r="C250" s="184"/>
      <c r="D250" s="180"/>
      <c r="E250" s="180"/>
      <c r="F250" s="180"/>
    </row>
    <row r="251" spans="1:6" x14ac:dyDescent="0.35">
      <c r="A251" s="101" t="s">
        <v>222</v>
      </c>
      <c r="B251" s="181"/>
      <c r="C251" s="182"/>
      <c r="D251" s="179"/>
      <c r="E251" s="179"/>
      <c r="F251" s="179"/>
    </row>
    <row r="252" spans="1:6" ht="46" x14ac:dyDescent="0.35">
      <c r="A252" s="100" t="str">
        <f>VLOOKUP(A251,siiiii!$B$16:$C$20,2,0)</f>
        <v xml:space="preserve">                                                           </v>
      </c>
      <c r="B252" s="183"/>
      <c r="C252" s="184"/>
      <c r="D252" s="180"/>
      <c r="E252" s="180"/>
      <c r="F252" s="180"/>
    </row>
    <row r="253" spans="1:6" x14ac:dyDescent="0.35">
      <c r="A253" s="101" t="s">
        <v>222</v>
      </c>
      <c r="B253" s="181"/>
      <c r="C253" s="182"/>
      <c r="D253" s="179"/>
      <c r="E253" s="179"/>
      <c r="F253" s="179"/>
    </row>
    <row r="254" spans="1:6" ht="46" x14ac:dyDescent="0.35">
      <c r="A254" s="100" t="str">
        <f>VLOOKUP(A253,siiiii!$B$16:$C$20,2,0)</f>
        <v xml:space="preserve">                                                           </v>
      </c>
      <c r="B254" s="183"/>
      <c r="C254" s="184"/>
      <c r="D254" s="180"/>
      <c r="E254" s="180"/>
      <c r="F254" s="180"/>
    </row>
    <row r="255" spans="1:6" x14ac:dyDescent="0.35">
      <c r="A255" s="101" t="s">
        <v>222</v>
      </c>
      <c r="B255" s="181"/>
      <c r="C255" s="182"/>
      <c r="D255" s="179"/>
      <c r="E255" s="179"/>
      <c r="F255" s="179"/>
    </row>
    <row r="256" spans="1:6" ht="46" x14ac:dyDescent="0.35">
      <c r="A256" s="100" t="str">
        <f>VLOOKUP(A255,siiiii!$B$16:$C$20,2,0)</f>
        <v xml:space="preserve">                                                           </v>
      </c>
      <c r="B256" s="183"/>
      <c r="C256" s="184"/>
      <c r="D256" s="180"/>
      <c r="E256" s="180"/>
      <c r="F256" s="180"/>
    </row>
    <row r="257" spans="1:6" x14ac:dyDescent="0.35">
      <c r="A257" s="101" t="s">
        <v>222</v>
      </c>
      <c r="B257" s="181"/>
      <c r="C257" s="182"/>
      <c r="D257" s="179"/>
      <c r="E257" s="179"/>
      <c r="F257" s="179"/>
    </row>
    <row r="258" spans="1:6" ht="46" x14ac:dyDescent="0.35">
      <c r="A258" s="100" t="str">
        <f>VLOOKUP(A257,siiiii!$B$16:$C$20,2,0)</f>
        <v xml:space="preserve">                                                           </v>
      </c>
      <c r="B258" s="183"/>
      <c r="C258" s="184"/>
      <c r="D258" s="180"/>
      <c r="E258" s="180"/>
      <c r="F258" s="180"/>
    </row>
  </sheetData>
  <sheetProtection formatCells="0" formatRows="0"/>
  <mergeCells count="431">
    <mergeCell ref="A182:F182"/>
    <mergeCell ref="B183:F183"/>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255:C256"/>
    <mergeCell ref="D255:D256"/>
    <mergeCell ref="F255:F256"/>
    <mergeCell ref="B257:C258"/>
    <mergeCell ref="D257:D258"/>
    <mergeCell ref="F257:F258"/>
    <mergeCell ref="E255:E256"/>
    <mergeCell ref="E257:E258"/>
    <mergeCell ref="B251:C252"/>
    <mergeCell ref="D251:D252"/>
    <mergeCell ref="F251:F252"/>
    <mergeCell ref="B253:C254"/>
    <mergeCell ref="D253:D254"/>
    <mergeCell ref="F253:F254"/>
    <mergeCell ref="E253:E254"/>
    <mergeCell ref="B247:C248"/>
    <mergeCell ref="D247:D248"/>
    <mergeCell ref="F247:F248"/>
    <mergeCell ref="B249:C250"/>
    <mergeCell ref="D249:D250"/>
    <mergeCell ref="F249:F250"/>
    <mergeCell ref="E247:E248"/>
    <mergeCell ref="E249:E250"/>
    <mergeCell ref="E251:E252"/>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35:C236"/>
    <mergeCell ref="D235:D236"/>
    <mergeCell ref="F235:F236"/>
    <mergeCell ref="B237:C238"/>
    <mergeCell ref="D237:D238"/>
    <mergeCell ref="F237:F238"/>
    <mergeCell ref="B231:C232"/>
    <mergeCell ref="D231:D232"/>
    <mergeCell ref="F231:F232"/>
    <mergeCell ref="B233:C234"/>
    <mergeCell ref="D233:D234"/>
    <mergeCell ref="F233:F234"/>
    <mergeCell ref="E231:E232"/>
    <mergeCell ref="E233:E234"/>
    <mergeCell ref="E235:E236"/>
    <mergeCell ref="E237:E238"/>
    <mergeCell ref="B229:C230"/>
    <mergeCell ref="D229:D230"/>
    <mergeCell ref="E229:E230"/>
    <mergeCell ref="F229:F230"/>
    <mergeCell ref="A223:F223"/>
    <mergeCell ref="B224:F224"/>
    <mergeCell ref="A225:F225"/>
    <mergeCell ref="B218:C219"/>
    <mergeCell ref="D218:D219"/>
    <mergeCell ref="F218:F219"/>
    <mergeCell ref="E218:E219"/>
    <mergeCell ref="A221:F221"/>
    <mergeCell ref="B222:F222"/>
    <mergeCell ref="A226:F226"/>
    <mergeCell ref="B228:C228"/>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192:C193"/>
    <mergeCell ref="D192:D193"/>
    <mergeCell ref="F192:F193"/>
    <mergeCell ref="A184:F184"/>
    <mergeCell ref="B185:F185"/>
    <mergeCell ref="A186:F186"/>
    <mergeCell ref="E192:E193"/>
    <mergeCell ref="A187:F187"/>
    <mergeCell ref="B189:C189"/>
    <mergeCell ref="B190:C191"/>
    <mergeCell ref="D190:D191"/>
    <mergeCell ref="E190:E191"/>
    <mergeCell ref="F190:F191"/>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E140:E141"/>
    <mergeCell ref="B153:C154"/>
    <mergeCell ref="D153:D154"/>
    <mergeCell ref="F153:F154"/>
    <mergeCell ref="B155:C156"/>
    <mergeCell ref="D155:D156"/>
    <mergeCell ref="F155:F156"/>
    <mergeCell ref="A145:F145"/>
    <mergeCell ref="B146:F146"/>
    <mergeCell ref="A147:F147"/>
    <mergeCell ref="E153:E154"/>
    <mergeCell ref="E155:E156"/>
    <mergeCell ref="B144:F144"/>
    <mergeCell ref="A148:F148"/>
    <mergeCell ref="B150:C150"/>
    <mergeCell ref="B151:C152"/>
    <mergeCell ref="D151:D152"/>
    <mergeCell ref="E151:E152"/>
    <mergeCell ref="F151:F152"/>
    <mergeCell ref="A143:F143"/>
    <mergeCell ref="D130:D131"/>
    <mergeCell ref="F130:F131"/>
    <mergeCell ref="E128:E129"/>
    <mergeCell ref="E130:E131"/>
    <mergeCell ref="E132:E133"/>
    <mergeCell ref="E134:E135"/>
    <mergeCell ref="D138:D139"/>
    <mergeCell ref="F138:F139"/>
    <mergeCell ref="E136:E137"/>
    <mergeCell ref="E138:E139"/>
    <mergeCell ref="B140:C141"/>
    <mergeCell ref="D140:D141"/>
    <mergeCell ref="F140:F141"/>
    <mergeCell ref="B136:C137"/>
    <mergeCell ref="D136:D137"/>
    <mergeCell ref="F136:F137"/>
    <mergeCell ref="B138:C139"/>
    <mergeCell ref="B124:C125"/>
    <mergeCell ref="D124:D125"/>
    <mergeCell ref="F124:F125"/>
    <mergeCell ref="B126:C127"/>
    <mergeCell ref="D126:D127"/>
    <mergeCell ref="F126:F127"/>
    <mergeCell ref="E126:E127"/>
    <mergeCell ref="B132:C133"/>
    <mergeCell ref="D132:D133"/>
    <mergeCell ref="F132:F133"/>
    <mergeCell ref="B134:C135"/>
    <mergeCell ref="D134:D135"/>
    <mergeCell ref="F134:F135"/>
    <mergeCell ref="B128:C129"/>
    <mergeCell ref="D128:D129"/>
    <mergeCell ref="F128:F129"/>
    <mergeCell ref="B130:C131"/>
    <mergeCell ref="B120:C121"/>
    <mergeCell ref="D120:D121"/>
    <mergeCell ref="F120:F121"/>
    <mergeCell ref="B122:C123"/>
    <mergeCell ref="D122:D123"/>
    <mergeCell ref="F122:F123"/>
    <mergeCell ref="E120:E121"/>
    <mergeCell ref="E122:E123"/>
    <mergeCell ref="E124:E125"/>
    <mergeCell ref="B116:C117"/>
    <mergeCell ref="D116:D117"/>
    <mergeCell ref="F116:F117"/>
    <mergeCell ref="B118:C119"/>
    <mergeCell ref="D118:D119"/>
    <mergeCell ref="F118:F119"/>
    <mergeCell ref="B114:C115"/>
    <mergeCell ref="D114:D115"/>
    <mergeCell ref="F114:F115"/>
    <mergeCell ref="E114:E115"/>
    <mergeCell ref="E116:E117"/>
    <mergeCell ref="E118:E119"/>
    <mergeCell ref="B111:C111"/>
    <mergeCell ref="B112:C113"/>
    <mergeCell ref="D112:D113"/>
    <mergeCell ref="E112:E113"/>
    <mergeCell ref="F112:F113"/>
    <mergeCell ref="A106:F106"/>
    <mergeCell ref="B107:F107"/>
    <mergeCell ref="A108:F108"/>
    <mergeCell ref="B105:F105"/>
    <mergeCell ref="D93:D94"/>
    <mergeCell ref="F93:F94"/>
    <mergeCell ref="E91:E92"/>
    <mergeCell ref="E93:E94"/>
    <mergeCell ref="E95:E96"/>
    <mergeCell ref="E97:E98"/>
    <mergeCell ref="E101:E102"/>
    <mergeCell ref="A104:F104"/>
    <mergeCell ref="A109:F109"/>
    <mergeCell ref="B99:C100"/>
    <mergeCell ref="D99:D100"/>
    <mergeCell ref="F99:F100"/>
    <mergeCell ref="B101:C102"/>
    <mergeCell ref="D101:D102"/>
    <mergeCell ref="F101:F102"/>
    <mergeCell ref="E99:E100"/>
    <mergeCell ref="B87:C88"/>
    <mergeCell ref="D87:D88"/>
    <mergeCell ref="F87:F88"/>
    <mergeCell ref="B89:C90"/>
    <mergeCell ref="D89:D90"/>
    <mergeCell ref="F89:F90"/>
    <mergeCell ref="E89:E90"/>
    <mergeCell ref="B95:C96"/>
    <mergeCell ref="D95:D96"/>
    <mergeCell ref="F95:F96"/>
    <mergeCell ref="B97:C98"/>
    <mergeCell ref="D97:D98"/>
    <mergeCell ref="F97:F98"/>
    <mergeCell ref="B91:C92"/>
    <mergeCell ref="D91:D92"/>
    <mergeCell ref="F91:F92"/>
    <mergeCell ref="B93:C94"/>
    <mergeCell ref="B83:C84"/>
    <mergeCell ref="D83:D84"/>
    <mergeCell ref="F83:F84"/>
    <mergeCell ref="B85:C86"/>
    <mergeCell ref="D85:D86"/>
    <mergeCell ref="F85:F86"/>
    <mergeCell ref="E83:E84"/>
    <mergeCell ref="E85:E86"/>
    <mergeCell ref="E87:E88"/>
    <mergeCell ref="B79:C80"/>
    <mergeCell ref="D79:D80"/>
    <mergeCell ref="F79:F80"/>
    <mergeCell ref="B81:C82"/>
    <mergeCell ref="D81:D82"/>
    <mergeCell ref="F81:F82"/>
    <mergeCell ref="B75:C76"/>
    <mergeCell ref="D75:D76"/>
    <mergeCell ref="F75:F76"/>
    <mergeCell ref="B77:C78"/>
    <mergeCell ref="D77:D78"/>
    <mergeCell ref="F77:F78"/>
    <mergeCell ref="E75:E76"/>
    <mergeCell ref="E77:E78"/>
    <mergeCell ref="E79:E80"/>
    <mergeCell ref="E81:E82"/>
    <mergeCell ref="B72:C72"/>
    <mergeCell ref="B73:C74"/>
    <mergeCell ref="D73:D74"/>
    <mergeCell ref="E73:E74"/>
    <mergeCell ref="F73:F74"/>
    <mergeCell ref="A67:F67"/>
    <mergeCell ref="B68:F68"/>
    <mergeCell ref="A69:F69"/>
    <mergeCell ref="B62:C63"/>
    <mergeCell ref="D62:D63"/>
    <mergeCell ref="F62:F63"/>
    <mergeCell ref="E62:E63"/>
    <mergeCell ref="A64:F64"/>
    <mergeCell ref="A65:F65"/>
    <mergeCell ref="B66:F66"/>
    <mergeCell ref="A70:F70"/>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1:F21"/>
    <mergeCell ref="B22:F22"/>
    <mergeCell ref="B23:F23"/>
    <mergeCell ref="A12:F12"/>
    <mergeCell ref="A13:F13"/>
    <mergeCell ref="B14:F14"/>
    <mergeCell ref="B15:F15"/>
    <mergeCell ref="B16:F16"/>
    <mergeCell ref="A17:F17"/>
    <mergeCell ref="A7:F7"/>
    <mergeCell ref="B8:F8"/>
    <mergeCell ref="A9:A11"/>
    <mergeCell ref="B9:F9"/>
    <mergeCell ref="B10:F10"/>
    <mergeCell ref="B11:F11"/>
    <mergeCell ref="B18:F18"/>
    <mergeCell ref="B19:F19"/>
    <mergeCell ref="B20:F20"/>
    <mergeCell ref="A1:F1"/>
    <mergeCell ref="A2:B2"/>
    <mergeCell ref="C2:F2"/>
    <mergeCell ref="A3:B3"/>
    <mergeCell ref="C3:F3"/>
    <mergeCell ref="A4:B4"/>
    <mergeCell ref="C4:F4"/>
    <mergeCell ref="A5:F5"/>
    <mergeCell ref="A6:B6"/>
    <mergeCell ref="C6:F6"/>
  </mergeCells>
  <conditionalFormatting sqref="A112">
    <cfRule type="containsText" dxfId="6168" priority="267" operator="containsText" text="Контрола">
      <formula>NOT(ISERROR(SEARCH("Контрола",A112)))</formula>
    </cfRule>
  </conditionalFormatting>
  <conditionalFormatting sqref="A113">
    <cfRule type="containsText" dxfId="6167" priority="266" operator="containsText" text="Контрола">
      <formula>NOT(ISERROR(SEARCH("Контрола",A113)))</formula>
    </cfRule>
  </conditionalFormatting>
  <conditionalFormatting sqref="A113">
    <cfRule type="containsText" dxfId="6166" priority="265" operator="containsText" text="△">
      <formula>NOT(ISERROR(SEARCH("△",A113)))</formula>
    </cfRule>
  </conditionalFormatting>
  <conditionalFormatting sqref="A114">
    <cfRule type="containsText" dxfId="6165" priority="264" operator="containsText" text="Контрола">
      <formula>NOT(ISERROR(SEARCH("Контрола",A114)))</formula>
    </cfRule>
  </conditionalFormatting>
  <conditionalFormatting sqref="A115">
    <cfRule type="containsText" dxfId="6164" priority="263" operator="containsText" text="Контрола">
      <formula>NOT(ISERROR(SEARCH("Контрола",A115)))</formula>
    </cfRule>
  </conditionalFormatting>
  <conditionalFormatting sqref="A115">
    <cfRule type="containsText" dxfId="6163" priority="262" operator="containsText" text="△">
      <formula>NOT(ISERROR(SEARCH("△",A115)))</formula>
    </cfRule>
  </conditionalFormatting>
  <conditionalFormatting sqref="A116">
    <cfRule type="containsText" dxfId="6162" priority="261" operator="containsText" text="Контрола">
      <formula>NOT(ISERROR(SEARCH("Контрола",A116)))</formula>
    </cfRule>
  </conditionalFormatting>
  <conditionalFormatting sqref="A117">
    <cfRule type="containsText" dxfId="6161" priority="260" operator="containsText" text="Контрола">
      <formula>NOT(ISERROR(SEARCH("Контрола",A117)))</formula>
    </cfRule>
  </conditionalFormatting>
  <conditionalFormatting sqref="A117">
    <cfRule type="containsText" dxfId="6160" priority="259" operator="containsText" text="△">
      <formula>NOT(ISERROR(SEARCH("△",A117)))</formula>
    </cfRule>
  </conditionalFormatting>
  <conditionalFormatting sqref="A118">
    <cfRule type="containsText" dxfId="6159" priority="258" operator="containsText" text="Контрола">
      <formula>NOT(ISERROR(SEARCH("Контрола",A118)))</formula>
    </cfRule>
  </conditionalFormatting>
  <conditionalFormatting sqref="A119">
    <cfRule type="containsText" dxfId="6158" priority="257" operator="containsText" text="Контрола">
      <formula>NOT(ISERROR(SEARCH("Контрола",A119)))</formula>
    </cfRule>
  </conditionalFormatting>
  <conditionalFormatting sqref="A119">
    <cfRule type="containsText" dxfId="6157" priority="256" operator="containsText" text="△">
      <formula>NOT(ISERROR(SEARCH("△",A119)))</formula>
    </cfRule>
  </conditionalFormatting>
  <conditionalFormatting sqref="A120">
    <cfRule type="containsText" dxfId="6156" priority="255" operator="containsText" text="Контрола">
      <formula>NOT(ISERROR(SEARCH("Контрола",A120)))</formula>
    </cfRule>
  </conditionalFormatting>
  <conditionalFormatting sqref="A121">
    <cfRule type="containsText" dxfId="6155" priority="254" operator="containsText" text="Контрола">
      <formula>NOT(ISERROR(SEARCH("Контрола",A121)))</formula>
    </cfRule>
  </conditionalFormatting>
  <conditionalFormatting sqref="A121">
    <cfRule type="containsText" dxfId="6154" priority="253" operator="containsText" text="△">
      <formula>NOT(ISERROR(SEARCH("△",A121)))</formula>
    </cfRule>
  </conditionalFormatting>
  <conditionalFormatting sqref="A122">
    <cfRule type="containsText" dxfId="6153" priority="252" operator="containsText" text="Контрола">
      <formula>NOT(ISERROR(SEARCH("Контрола",A122)))</formula>
    </cfRule>
  </conditionalFormatting>
  <conditionalFormatting sqref="A123">
    <cfRule type="containsText" dxfId="6152" priority="251" operator="containsText" text="Контрола">
      <formula>NOT(ISERROR(SEARCH("Контрола",A123)))</formula>
    </cfRule>
  </conditionalFormatting>
  <conditionalFormatting sqref="A123">
    <cfRule type="containsText" dxfId="6151" priority="250" operator="containsText" text="△">
      <formula>NOT(ISERROR(SEARCH("△",A123)))</formula>
    </cfRule>
  </conditionalFormatting>
  <conditionalFormatting sqref="A124">
    <cfRule type="containsText" dxfId="6150" priority="249" operator="containsText" text="Контрола">
      <formula>NOT(ISERROR(SEARCH("Контрола",A124)))</formula>
    </cfRule>
  </conditionalFormatting>
  <conditionalFormatting sqref="A125">
    <cfRule type="containsText" dxfId="6149" priority="248" operator="containsText" text="Контрола">
      <formula>NOT(ISERROR(SEARCH("Контрола",A125)))</formula>
    </cfRule>
  </conditionalFormatting>
  <conditionalFormatting sqref="A125">
    <cfRule type="containsText" dxfId="6148" priority="247" operator="containsText" text="△">
      <formula>NOT(ISERROR(SEARCH("△",A125)))</formula>
    </cfRule>
  </conditionalFormatting>
  <conditionalFormatting sqref="A126">
    <cfRule type="containsText" dxfId="6147" priority="246" operator="containsText" text="Контрола">
      <formula>NOT(ISERROR(SEARCH("Контрола",A126)))</formula>
    </cfRule>
  </conditionalFormatting>
  <conditionalFormatting sqref="A127">
    <cfRule type="containsText" dxfId="6146" priority="245" operator="containsText" text="Контрола">
      <formula>NOT(ISERROR(SEARCH("Контрола",A127)))</formula>
    </cfRule>
  </conditionalFormatting>
  <conditionalFormatting sqref="A127">
    <cfRule type="containsText" dxfId="6145" priority="244" operator="containsText" text="△">
      <formula>NOT(ISERROR(SEARCH("△",A127)))</formula>
    </cfRule>
  </conditionalFormatting>
  <conditionalFormatting sqref="A128">
    <cfRule type="containsText" dxfId="6144" priority="243" operator="containsText" text="Контрола">
      <formula>NOT(ISERROR(SEARCH("Контрола",A128)))</formula>
    </cfRule>
  </conditionalFormatting>
  <conditionalFormatting sqref="A129">
    <cfRule type="containsText" dxfId="6143" priority="242" operator="containsText" text="Контрола">
      <formula>NOT(ISERROR(SEARCH("Контрола",A129)))</formula>
    </cfRule>
  </conditionalFormatting>
  <conditionalFormatting sqref="A129">
    <cfRule type="containsText" dxfId="6142" priority="241" operator="containsText" text="△">
      <formula>NOT(ISERROR(SEARCH("△",A129)))</formula>
    </cfRule>
  </conditionalFormatting>
  <conditionalFormatting sqref="A130">
    <cfRule type="containsText" dxfId="6141" priority="240" operator="containsText" text="Контрола">
      <formula>NOT(ISERROR(SEARCH("Контрола",A130)))</formula>
    </cfRule>
  </conditionalFormatting>
  <conditionalFormatting sqref="A131">
    <cfRule type="containsText" dxfId="6140" priority="239" operator="containsText" text="Контрола">
      <formula>NOT(ISERROR(SEARCH("Контрола",A131)))</formula>
    </cfRule>
  </conditionalFormatting>
  <conditionalFormatting sqref="A131">
    <cfRule type="containsText" dxfId="6139" priority="238" operator="containsText" text="△">
      <formula>NOT(ISERROR(SEARCH("△",A131)))</formula>
    </cfRule>
  </conditionalFormatting>
  <conditionalFormatting sqref="A132">
    <cfRule type="containsText" dxfId="6138" priority="237" operator="containsText" text="Контрола">
      <formula>NOT(ISERROR(SEARCH("Контрола",A132)))</formula>
    </cfRule>
  </conditionalFormatting>
  <conditionalFormatting sqref="A133">
    <cfRule type="containsText" dxfId="6137" priority="236" operator="containsText" text="Контрола">
      <formula>NOT(ISERROR(SEARCH("Контрола",A133)))</formula>
    </cfRule>
  </conditionalFormatting>
  <conditionalFormatting sqref="A133">
    <cfRule type="containsText" dxfId="6136" priority="235" operator="containsText" text="△">
      <formula>NOT(ISERROR(SEARCH("△",A133)))</formula>
    </cfRule>
  </conditionalFormatting>
  <conditionalFormatting sqref="A134">
    <cfRule type="containsText" dxfId="6135" priority="234" operator="containsText" text="Контрола">
      <formula>NOT(ISERROR(SEARCH("Контрола",A134)))</formula>
    </cfRule>
  </conditionalFormatting>
  <conditionalFormatting sqref="A135">
    <cfRule type="containsText" dxfId="6134" priority="233" operator="containsText" text="Контрола">
      <formula>NOT(ISERROR(SEARCH("Контрола",A135)))</formula>
    </cfRule>
  </conditionalFormatting>
  <conditionalFormatting sqref="A135">
    <cfRule type="containsText" dxfId="6133" priority="232" operator="containsText" text="△">
      <formula>NOT(ISERROR(SEARCH("△",A135)))</formula>
    </cfRule>
  </conditionalFormatting>
  <conditionalFormatting sqref="A136">
    <cfRule type="containsText" dxfId="6132" priority="231" operator="containsText" text="Контрола">
      <formula>NOT(ISERROR(SEARCH("Контрола",A136)))</formula>
    </cfRule>
  </conditionalFormatting>
  <conditionalFormatting sqref="A137">
    <cfRule type="containsText" dxfId="6131" priority="230" operator="containsText" text="Контрола">
      <formula>NOT(ISERROR(SEARCH("Контрола",A137)))</formula>
    </cfRule>
  </conditionalFormatting>
  <conditionalFormatting sqref="A137">
    <cfRule type="containsText" dxfId="6130" priority="229" operator="containsText" text="△">
      <formula>NOT(ISERROR(SEARCH("△",A137)))</formula>
    </cfRule>
  </conditionalFormatting>
  <conditionalFormatting sqref="A138">
    <cfRule type="containsText" dxfId="6129" priority="228" operator="containsText" text="Контрола">
      <formula>NOT(ISERROR(SEARCH("Контрола",A138)))</formula>
    </cfRule>
  </conditionalFormatting>
  <conditionalFormatting sqref="A139">
    <cfRule type="containsText" dxfId="6128" priority="227" operator="containsText" text="Контрола">
      <formula>NOT(ISERROR(SEARCH("Контрола",A139)))</formula>
    </cfRule>
  </conditionalFormatting>
  <conditionalFormatting sqref="A139">
    <cfRule type="containsText" dxfId="6127" priority="226" operator="containsText" text="△">
      <formula>NOT(ISERROR(SEARCH("△",A139)))</formula>
    </cfRule>
  </conditionalFormatting>
  <conditionalFormatting sqref="A140">
    <cfRule type="containsText" dxfId="6126" priority="225" operator="containsText" text="Контрола">
      <formula>NOT(ISERROR(SEARCH("Контрола",A140)))</formula>
    </cfRule>
  </conditionalFormatting>
  <conditionalFormatting sqref="A141">
    <cfRule type="containsText" dxfId="6125" priority="224" operator="containsText" text="Контрола">
      <formula>NOT(ISERROR(SEARCH("Контрола",A141)))</formula>
    </cfRule>
  </conditionalFormatting>
  <conditionalFormatting sqref="A141">
    <cfRule type="containsText" dxfId="6124" priority="223" operator="containsText" text="△">
      <formula>NOT(ISERROR(SEARCH("△",A141)))</formula>
    </cfRule>
  </conditionalFormatting>
  <conditionalFormatting sqref="A73">
    <cfRule type="containsText" dxfId="6123" priority="222" operator="containsText" text="Контрола">
      <formula>NOT(ISERROR(SEARCH("Контрола",A73)))</formula>
    </cfRule>
  </conditionalFormatting>
  <conditionalFormatting sqref="A74">
    <cfRule type="containsText" dxfId="6122" priority="221" operator="containsText" text="Контрола">
      <formula>NOT(ISERROR(SEARCH("Контрола",A74)))</formula>
    </cfRule>
  </conditionalFormatting>
  <conditionalFormatting sqref="A74">
    <cfRule type="containsText" dxfId="6121" priority="220" operator="containsText" text="△">
      <formula>NOT(ISERROR(SEARCH("△",A74)))</formula>
    </cfRule>
  </conditionalFormatting>
  <conditionalFormatting sqref="A75">
    <cfRule type="containsText" dxfId="6120" priority="219" operator="containsText" text="Контрола">
      <formula>NOT(ISERROR(SEARCH("Контрола",A75)))</formula>
    </cfRule>
  </conditionalFormatting>
  <conditionalFormatting sqref="A76">
    <cfRule type="containsText" dxfId="6119" priority="218" operator="containsText" text="Контрола">
      <formula>NOT(ISERROR(SEARCH("Контрола",A76)))</formula>
    </cfRule>
  </conditionalFormatting>
  <conditionalFormatting sqref="A76">
    <cfRule type="containsText" dxfId="6118" priority="217" operator="containsText" text="△">
      <formula>NOT(ISERROR(SEARCH("△",A76)))</formula>
    </cfRule>
  </conditionalFormatting>
  <conditionalFormatting sqref="A77">
    <cfRule type="containsText" dxfId="6117" priority="216" operator="containsText" text="Контрола">
      <formula>NOT(ISERROR(SEARCH("Контрола",A77)))</formula>
    </cfRule>
  </conditionalFormatting>
  <conditionalFormatting sqref="A78">
    <cfRule type="containsText" dxfId="6116" priority="215" operator="containsText" text="Контрола">
      <formula>NOT(ISERROR(SEARCH("Контрола",A78)))</formula>
    </cfRule>
  </conditionalFormatting>
  <conditionalFormatting sqref="A78">
    <cfRule type="containsText" dxfId="6115" priority="214" operator="containsText" text="△">
      <formula>NOT(ISERROR(SEARCH("△",A78)))</formula>
    </cfRule>
  </conditionalFormatting>
  <conditionalFormatting sqref="A79">
    <cfRule type="containsText" dxfId="6114" priority="213" operator="containsText" text="Контрола">
      <formula>NOT(ISERROR(SEARCH("Контрола",A79)))</formula>
    </cfRule>
  </conditionalFormatting>
  <conditionalFormatting sqref="A80">
    <cfRule type="containsText" dxfId="6113" priority="212" operator="containsText" text="Контрола">
      <formula>NOT(ISERROR(SEARCH("Контрола",A80)))</formula>
    </cfRule>
  </conditionalFormatting>
  <conditionalFormatting sqref="A80">
    <cfRule type="containsText" dxfId="6112" priority="211" operator="containsText" text="△">
      <formula>NOT(ISERROR(SEARCH("△",A80)))</formula>
    </cfRule>
  </conditionalFormatting>
  <conditionalFormatting sqref="A81">
    <cfRule type="containsText" dxfId="6111" priority="210" operator="containsText" text="Контрола">
      <formula>NOT(ISERROR(SEARCH("Контрола",A81)))</formula>
    </cfRule>
  </conditionalFormatting>
  <conditionalFormatting sqref="A82">
    <cfRule type="containsText" dxfId="6110" priority="209" operator="containsText" text="Контрола">
      <formula>NOT(ISERROR(SEARCH("Контрола",A82)))</formula>
    </cfRule>
  </conditionalFormatting>
  <conditionalFormatting sqref="A82">
    <cfRule type="containsText" dxfId="6109" priority="208" operator="containsText" text="△">
      <formula>NOT(ISERROR(SEARCH("△",A82)))</formula>
    </cfRule>
  </conditionalFormatting>
  <conditionalFormatting sqref="A83">
    <cfRule type="containsText" dxfId="6108" priority="207" operator="containsText" text="Контрола">
      <formula>NOT(ISERROR(SEARCH("Контрола",A83)))</formula>
    </cfRule>
  </conditionalFormatting>
  <conditionalFormatting sqref="A84">
    <cfRule type="containsText" dxfId="6107" priority="206" operator="containsText" text="Контрола">
      <formula>NOT(ISERROR(SEARCH("Контрола",A84)))</formula>
    </cfRule>
  </conditionalFormatting>
  <conditionalFormatting sqref="A84">
    <cfRule type="containsText" dxfId="6106" priority="205" operator="containsText" text="△">
      <formula>NOT(ISERROR(SEARCH("△",A84)))</formula>
    </cfRule>
  </conditionalFormatting>
  <conditionalFormatting sqref="A85">
    <cfRule type="containsText" dxfId="6105" priority="204" operator="containsText" text="Контрола">
      <formula>NOT(ISERROR(SEARCH("Контрола",A85)))</formula>
    </cfRule>
  </conditionalFormatting>
  <conditionalFormatting sqref="A86">
    <cfRule type="containsText" dxfId="6104" priority="203" operator="containsText" text="Контрола">
      <formula>NOT(ISERROR(SEARCH("Контрола",A86)))</formula>
    </cfRule>
  </conditionalFormatting>
  <conditionalFormatting sqref="A86">
    <cfRule type="containsText" dxfId="6103" priority="202" operator="containsText" text="△">
      <formula>NOT(ISERROR(SEARCH("△",A86)))</formula>
    </cfRule>
  </conditionalFormatting>
  <conditionalFormatting sqref="A87">
    <cfRule type="containsText" dxfId="6102" priority="201" operator="containsText" text="Контрола">
      <formula>NOT(ISERROR(SEARCH("Контрола",A87)))</formula>
    </cfRule>
  </conditionalFormatting>
  <conditionalFormatting sqref="A88">
    <cfRule type="containsText" dxfId="6101" priority="200" operator="containsText" text="Контрола">
      <formula>NOT(ISERROR(SEARCH("Контрола",A88)))</formula>
    </cfRule>
  </conditionalFormatting>
  <conditionalFormatting sqref="A88">
    <cfRule type="containsText" dxfId="6100" priority="199" operator="containsText" text="△">
      <formula>NOT(ISERROR(SEARCH("△",A88)))</formula>
    </cfRule>
  </conditionalFormatting>
  <conditionalFormatting sqref="A89">
    <cfRule type="containsText" dxfId="6099" priority="198" operator="containsText" text="Контрола">
      <formula>NOT(ISERROR(SEARCH("Контрола",A89)))</formula>
    </cfRule>
  </conditionalFormatting>
  <conditionalFormatting sqref="A90">
    <cfRule type="containsText" dxfId="6098" priority="197" operator="containsText" text="Контрола">
      <formula>NOT(ISERROR(SEARCH("Контрола",A90)))</formula>
    </cfRule>
  </conditionalFormatting>
  <conditionalFormatting sqref="A90">
    <cfRule type="containsText" dxfId="6097" priority="196" operator="containsText" text="△">
      <formula>NOT(ISERROR(SEARCH("△",A90)))</formula>
    </cfRule>
  </conditionalFormatting>
  <conditionalFormatting sqref="A91">
    <cfRule type="containsText" dxfId="6096" priority="195" operator="containsText" text="Контрола">
      <formula>NOT(ISERROR(SEARCH("Контрола",A91)))</formula>
    </cfRule>
  </conditionalFormatting>
  <conditionalFormatting sqref="A92">
    <cfRule type="containsText" dxfId="6095" priority="194" operator="containsText" text="Контрола">
      <formula>NOT(ISERROR(SEARCH("Контрола",A92)))</formula>
    </cfRule>
  </conditionalFormatting>
  <conditionalFormatting sqref="A92">
    <cfRule type="containsText" dxfId="6094" priority="193" operator="containsText" text="△">
      <formula>NOT(ISERROR(SEARCH("△",A92)))</formula>
    </cfRule>
  </conditionalFormatting>
  <conditionalFormatting sqref="A93">
    <cfRule type="containsText" dxfId="6093" priority="192" operator="containsText" text="Контрола">
      <formula>NOT(ISERROR(SEARCH("Контрола",A93)))</formula>
    </cfRule>
  </conditionalFormatting>
  <conditionalFormatting sqref="A94">
    <cfRule type="containsText" dxfId="6092" priority="191" operator="containsText" text="Контрола">
      <formula>NOT(ISERROR(SEARCH("Контрола",A94)))</formula>
    </cfRule>
  </conditionalFormatting>
  <conditionalFormatting sqref="A94">
    <cfRule type="containsText" dxfId="6091" priority="190" operator="containsText" text="△">
      <formula>NOT(ISERROR(SEARCH("△",A94)))</formula>
    </cfRule>
  </conditionalFormatting>
  <conditionalFormatting sqref="A95">
    <cfRule type="containsText" dxfId="6090" priority="189" operator="containsText" text="Контрола">
      <formula>NOT(ISERROR(SEARCH("Контрола",A95)))</formula>
    </cfRule>
  </conditionalFormatting>
  <conditionalFormatting sqref="A96">
    <cfRule type="containsText" dxfId="6089" priority="188" operator="containsText" text="Контрола">
      <formula>NOT(ISERROR(SEARCH("Контрола",A96)))</formula>
    </cfRule>
  </conditionalFormatting>
  <conditionalFormatting sqref="A96">
    <cfRule type="containsText" dxfId="6088" priority="187" operator="containsText" text="△">
      <formula>NOT(ISERROR(SEARCH("△",A96)))</formula>
    </cfRule>
  </conditionalFormatting>
  <conditionalFormatting sqref="A97">
    <cfRule type="containsText" dxfId="6087" priority="186" operator="containsText" text="Контрола">
      <formula>NOT(ISERROR(SEARCH("Контрола",A97)))</formula>
    </cfRule>
  </conditionalFormatting>
  <conditionalFormatting sqref="A98">
    <cfRule type="containsText" dxfId="6086" priority="185" operator="containsText" text="Контрола">
      <formula>NOT(ISERROR(SEARCH("Контрола",A98)))</formula>
    </cfRule>
  </conditionalFormatting>
  <conditionalFormatting sqref="A98">
    <cfRule type="containsText" dxfId="6085" priority="184" operator="containsText" text="△">
      <formula>NOT(ISERROR(SEARCH("△",A98)))</formula>
    </cfRule>
  </conditionalFormatting>
  <conditionalFormatting sqref="A99">
    <cfRule type="containsText" dxfId="6084" priority="183" operator="containsText" text="Контрола">
      <formula>NOT(ISERROR(SEARCH("Контрола",A99)))</formula>
    </cfRule>
  </conditionalFormatting>
  <conditionalFormatting sqref="A100">
    <cfRule type="containsText" dxfId="6083" priority="182" operator="containsText" text="Контрола">
      <formula>NOT(ISERROR(SEARCH("Контрола",A100)))</formula>
    </cfRule>
  </conditionalFormatting>
  <conditionalFormatting sqref="A100">
    <cfRule type="containsText" dxfId="6082" priority="181" operator="containsText" text="△">
      <formula>NOT(ISERROR(SEARCH("△",A100)))</formula>
    </cfRule>
  </conditionalFormatting>
  <conditionalFormatting sqref="A101">
    <cfRule type="containsText" dxfId="6081" priority="180" operator="containsText" text="Контрола">
      <formula>NOT(ISERROR(SEARCH("Контрола",A101)))</formula>
    </cfRule>
  </conditionalFormatting>
  <conditionalFormatting sqref="A102">
    <cfRule type="containsText" dxfId="6080" priority="179" operator="containsText" text="Контрола">
      <formula>NOT(ISERROR(SEARCH("Контрола",A102)))</formula>
    </cfRule>
  </conditionalFormatting>
  <conditionalFormatting sqref="A102">
    <cfRule type="containsText" dxfId="6079" priority="178" operator="containsText" text="△">
      <formula>NOT(ISERROR(SEARCH("△",A102)))</formula>
    </cfRule>
  </conditionalFormatting>
  <conditionalFormatting sqref="A36">
    <cfRule type="containsText" dxfId="6078" priority="177" operator="containsText" text="Контрола">
      <formula>NOT(ISERROR(SEARCH("Контрола",A36)))</formula>
    </cfRule>
  </conditionalFormatting>
  <conditionalFormatting sqref="A37">
    <cfRule type="containsText" dxfId="6077" priority="176" operator="containsText" text="Контрола">
      <formula>NOT(ISERROR(SEARCH("Контрола",A37)))</formula>
    </cfRule>
  </conditionalFormatting>
  <conditionalFormatting sqref="A37">
    <cfRule type="containsText" dxfId="6076" priority="175" operator="containsText" text="△">
      <formula>NOT(ISERROR(SEARCH("△",A37)))</formula>
    </cfRule>
  </conditionalFormatting>
  <conditionalFormatting sqref="A38">
    <cfRule type="containsText" dxfId="6075" priority="174" operator="containsText" text="Контрола">
      <formula>NOT(ISERROR(SEARCH("Контрола",A38)))</formula>
    </cfRule>
  </conditionalFormatting>
  <conditionalFormatting sqref="A39">
    <cfRule type="containsText" dxfId="6074" priority="173" operator="containsText" text="Контрола">
      <formula>NOT(ISERROR(SEARCH("Контрола",A39)))</formula>
    </cfRule>
  </conditionalFormatting>
  <conditionalFormatting sqref="A39">
    <cfRule type="containsText" dxfId="6073" priority="172" operator="containsText" text="△">
      <formula>NOT(ISERROR(SEARCH("△",A39)))</formula>
    </cfRule>
  </conditionalFormatting>
  <conditionalFormatting sqref="A40">
    <cfRule type="containsText" dxfId="6072" priority="171" operator="containsText" text="Контрола">
      <formula>NOT(ISERROR(SEARCH("Контрола",A40)))</formula>
    </cfRule>
  </conditionalFormatting>
  <conditionalFormatting sqref="A41">
    <cfRule type="containsText" dxfId="6071" priority="170" operator="containsText" text="Контрола">
      <formula>NOT(ISERROR(SEARCH("Контрола",A41)))</formula>
    </cfRule>
  </conditionalFormatting>
  <conditionalFormatting sqref="A41">
    <cfRule type="containsText" dxfId="6070" priority="169" operator="containsText" text="△">
      <formula>NOT(ISERROR(SEARCH("△",A41)))</formula>
    </cfRule>
  </conditionalFormatting>
  <conditionalFormatting sqref="A42">
    <cfRule type="containsText" dxfId="6069" priority="168" operator="containsText" text="Контрола">
      <formula>NOT(ISERROR(SEARCH("Контрола",A42)))</formula>
    </cfRule>
  </conditionalFormatting>
  <conditionalFormatting sqref="A43">
    <cfRule type="containsText" dxfId="6068" priority="167" operator="containsText" text="Контрола">
      <formula>NOT(ISERROR(SEARCH("Контрола",A43)))</formula>
    </cfRule>
  </conditionalFormatting>
  <conditionalFormatting sqref="A43">
    <cfRule type="containsText" dxfId="6067" priority="166" operator="containsText" text="△">
      <formula>NOT(ISERROR(SEARCH("△",A43)))</formula>
    </cfRule>
  </conditionalFormatting>
  <conditionalFormatting sqref="A44">
    <cfRule type="containsText" dxfId="6066" priority="165" operator="containsText" text="Контрола">
      <formula>NOT(ISERROR(SEARCH("Контрола",A44)))</formula>
    </cfRule>
  </conditionalFormatting>
  <conditionalFormatting sqref="A45">
    <cfRule type="containsText" dxfId="6065" priority="164" operator="containsText" text="Контрола">
      <formula>NOT(ISERROR(SEARCH("Контрола",A45)))</formula>
    </cfRule>
  </conditionalFormatting>
  <conditionalFormatting sqref="A45">
    <cfRule type="containsText" dxfId="6064" priority="163" operator="containsText" text="△">
      <formula>NOT(ISERROR(SEARCH("△",A45)))</formula>
    </cfRule>
  </conditionalFormatting>
  <conditionalFormatting sqref="A46">
    <cfRule type="containsText" dxfId="6063" priority="162" operator="containsText" text="Контрола">
      <formula>NOT(ISERROR(SEARCH("Контрола",A46)))</formula>
    </cfRule>
  </conditionalFormatting>
  <conditionalFormatting sqref="A47">
    <cfRule type="containsText" dxfId="6062" priority="161" operator="containsText" text="Контрола">
      <formula>NOT(ISERROR(SEARCH("Контрола",A47)))</formula>
    </cfRule>
  </conditionalFormatting>
  <conditionalFormatting sqref="A47">
    <cfRule type="containsText" dxfId="6061" priority="160" operator="containsText" text="△">
      <formula>NOT(ISERROR(SEARCH("△",A47)))</formula>
    </cfRule>
  </conditionalFormatting>
  <conditionalFormatting sqref="A48">
    <cfRule type="containsText" dxfId="6060" priority="159" operator="containsText" text="Контрола">
      <formula>NOT(ISERROR(SEARCH("Контрола",A48)))</formula>
    </cfRule>
  </conditionalFormatting>
  <conditionalFormatting sqref="A49">
    <cfRule type="containsText" dxfId="6059" priority="158" operator="containsText" text="Контрола">
      <formula>NOT(ISERROR(SEARCH("Контрола",A49)))</formula>
    </cfRule>
  </conditionalFormatting>
  <conditionalFormatting sqref="A49">
    <cfRule type="containsText" dxfId="6058" priority="157" operator="containsText" text="△">
      <formula>NOT(ISERROR(SEARCH("△",A49)))</formula>
    </cfRule>
  </conditionalFormatting>
  <conditionalFormatting sqref="A50">
    <cfRule type="containsText" dxfId="6057" priority="156" operator="containsText" text="Контрола">
      <formula>NOT(ISERROR(SEARCH("Контрола",A50)))</formula>
    </cfRule>
  </conditionalFormatting>
  <conditionalFormatting sqref="A51">
    <cfRule type="containsText" dxfId="6056" priority="155" operator="containsText" text="Контрола">
      <formula>NOT(ISERROR(SEARCH("Контрола",A51)))</formula>
    </cfRule>
  </conditionalFormatting>
  <conditionalFormatting sqref="A51">
    <cfRule type="containsText" dxfId="6055" priority="154" operator="containsText" text="△">
      <formula>NOT(ISERROR(SEARCH("△",A51)))</formula>
    </cfRule>
  </conditionalFormatting>
  <conditionalFormatting sqref="A52">
    <cfRule type="containsText" dxfId="6054" priority="153" operator="containsText" text="Контрола">
      <formula>NOT(ISERROR(SEARCH("Контрола",A52)))</formula>
    </cfRule>
  </conditionalFormatting>
  <conditionalFormatting sqref="A53">
    <cfRule type="containsText" dxfId="6053" priority="152" operator="containsText" text="Контрола">
      <formula>NOT(ISERROR(SEARCH("Контрола",A53)))</formula>
    </cfRule>
  </conditionalFormatting>
  <conditionalFormatting sqref="A53">
    <cfRule type="containsText" dxfId="6052" priority="151" operator="containsText" text="△">
      <formula>NOT(ISERROR(SEARCH("△",A53)))</formula>
    </cfRule>
  </conditionalFormatting>
  <conditionalFormatting sqref="A54">
    <cfRule type="containsText" dxfId="6051" priority="150" operator="containsText" text="Контрола">
      <formula>NOT(ISERROR(SEARCH("Контрола",A54)))</formula>
    </cfRule>
  </conditionalFormatting>
  <conditionalFormatting sqref="A55">
    <cfRule type="containsText" dxfId="6050" priority="149" operator="containsText" text="Контрола">
      <formula>NOT(ISERROR(SEARCH("Контрола",A55)))</formula>
    </cfRule>
  </conditionalFormatting>
  <conditionalFormatting sqref="A55">
    <cfRule type="containsText" dxfId="6049" priority="148" operator="containsText" text="△">
      <formula>NOT(ISERROR(SEARCH("△",A55)))</formula>
    </cfRule>
  </conditionalFormatting>
  <conditionalFormatting sqref="A56">
    <cfRule type="containsText" dxfId="6048" priority="147" operator="containsText" text="Контрола">
      <formula>NOT(ISERROR(SEARCH("Контрола",A56)))</formula>
    </cfRule>
  </conditionalFormatting>
  <conditionalFormatting sqref="A57">
    <cfRule type="containsText" dxfId="6047" priority="146" operator="containsText" text="Контрола">
      <formula>NOT(ISERROR(SEARCH("Контрола",A57)))</formula>
    </cfRule>
  </conditionalFormatting>
  <conditionalFormatting sqref="A57">
    <cfRule type="containsText" dxfId="6046" priority="145" operator="containsText" text="△">
      <formula>NOT(ISERROR(SEARCH("△",A57)))</formula>
    </cfRule>
  </conditionalFormatting>
  <conditionalFormatting sqref="A58">
    <cfRule type="containsText" dxfId="6045" priority="144" operator="containsText" text="Контрола">
      <formula>NOT(ISERROR(SEARCH("Контрола",A58)))</formula>
    </cfRule>
  </conditionalFormatting>
  <conditionalFormatting sqref="A59">
    <cfRule type="containsText" dxfId="6044" priority="143" operator="containsText" text="Контрола">
      <formula>NOT(ISERROR(SEARCH("Контрола",A59)))</formula>
    </cfRule>
  </conditionalFormatting>
  <conditionalFormatting sqref="A59">
    <cfRule type="containsText" dxfId="6043" priority="142" operator="containsText" text="△">
      <formula>NOT(ISERROR(SEARCH("△",A59)))</formula>
    </cfRule>
  </conditionalFormatting>
  <conditionalFormatting sqref="A60">
    <cfRule type="containsText" dxfId="6042" priority="141" operator="containsText" text="Контрола">
      <formula>NOT(ISERROR(SEARCH("Контрола",A60)))</formula>
    </cfRule>
  </conditionalFormatting>
  <conditionalFormatting sqref="A61">
    <cfRule type="containsText" dxfId="6041" priority="140" operator="containsText" text="Контрола">
      <formula>NOT(ISERROR(SEARCH("Контрола",A61)))</formula>
    </cfRule>
  </conditionalFormatting>
  <conditionalFormatting sqref="A61">
    <cfRule type="containsText" dxfId="6040" priority="139" operator="containsText" text="△">
      <formula>NOT(ISERROR(SEARCH("△",A61)))</formula>
    </cfRule>
  </conditionalFormatting>
  <conditionalFormatting sqref="A62">
    <cfRule type="containsText" dxfId="6039" priority="138" operator="containsText" text="Контрола">
      <formula>NOT(ISERROR(SEARCH("Контрола",A62)))</formula>
    </cfRule>
  </conditionalFormatting>
  <conditionalFormatting sqref="A63">
    <cfRule type="containsText" dxfId="6038" priority="137" operator="containsText" text="Контрола">
      <formula>NOT(ISERROR(SEARCH("Контрола",A63)))</formula>
    </cfRule>
  </conditionalFormatting>
  <conditionalFormatting sqref="A63">
    <cfRule type="containsText" dxfId="6037" priority="136" operator="containsText" text="△">
      <formula>NOT(ISERROR(SEARCH("△",A63)))</formula>
    </cfRule>
  </conditionalFormatting>
  <conditionalFormatting sqref="A151">
    <cfRule type="containsText" dxfId="6036" priority="135" operator="containsText" text="Контрола">
      <formula>NOT(ISERROR(SEARCH("Контрола",A151)))</formula>
    </cfRule>
  </conditionalFormatting>
  <conditionalFormatting sqref="A152">
    <cfRule type="containsText" dxfId="6035" priority="134" operator="containsText" text="Контрола">
      <formula>NOT(ISERROR(SEARCH("Контрола",A152)))</formula>
    </cfRule>
  </conditionalFormatting>
  <conditionalFormatting sqref="A152">
    <cfRule type="containsText" dxfId="6034" priority="133" operator="containsText" text="△">
      <formula>NOT(ISERROR(SEARCH("△",A152)))</formula>
    </cfRule>
  </conditionalFormatting>
  <conditionalFormatting sqref="A153">
    <cfRule type="containsText" dxfId="6033" priority="132" operator="containsText" text="Контрола">
      <formula>NOT(ISERROR(SEARCH("Контрола",A153)))</formula>
    </cfRule>
  </conditionalFormatting>
  <conditionalFormatting sqref="A154">
    <cfRule type="containsText" dxfId="6032" priority="131" operator="containsText" text="Контрола">
      <formula>NOT(ISERROR(SEARCH("Контрола",A154)))</formula>
    </cfRule>
  </conditionalFormatting>
  <conditionalFormatting sqref="A154">
    <cfRule type="containsText" dxfId="6031" priority="130" operator="containsText" text="△">
      <formula>NOT(ISERROR(SEARCH("△",A154)))</formula>
    </cfRule>
  </conditionalFormatting>
  <conditionalFormatting sqref="A155">
    <cfRule type="containsText" dxfId="6030" priority="129" operator="containsText" text="Контрола">
      <formula>NOT(ISERROR(SEARCH("Контрола",A155)))</formula>
    </cfRule>
  </conditionalFormatting>
  <conditionalFormatting sqref="A156">
    <cfRule type="containsText" dxfId="6029" priority="128" operator="containsText" text="Контрола">
      <formula>NOT(ISERROR(SEARCH("Контрола",A156)))</formula>
    </cfRule>
  </conditionalFormatting>
  <conditionalFormatting sqref="A156">
    <cfRule type="containsText" dxfId="6028" priority="127" operator="containsText" text="△">
      <formula>NOT(ISERROR(SEARCH("△",A156)))</formula>
    </cfRule>
  </conditionalFormatting>
  <conditionalFormatting sqref="A157">
    <cfRule type="containsText" dxfId="6027" priority="126" operator="containsText" text="Контрола">
      <formula>NOT(ISERROR(SEARCH("Контрола",A157)))</formula>
    </cfRule>
  </conditionalFormatting>
  <conditionalFormatting sqref="A158">
    <cfRule type="containsText" dxfId="6026" priority="125" operator="containsText" text="Контрола">
      <formula>NOT(ISERROR(SEARCH("Контрола",A158)))</formula>
    </cfRule>
  </conditionalFormatting>
  <conditionalFormatting sqref="A158">
    <cfRule type="containsText" dxfId="6025" priority="124" operator="containsText" text="△">
      <formula>NOT(ISERROR(SEARCH("△",A158)))</formula>
    </cfRule>
  </conditionalFormatting>
  <conditionalFormatting sqref="A159">
    <cfRule type="containsText" dxfId="6024" priority="123" operator="containsText" text="Контрола">
      <formula>NOT(ISERROR(SEARCH("Контрола",A159)))</formula>
    </cfRule>
  </conditionalFormatting>
  <conditionalFormatting sqref="A160">
    <cfRule type="containsText" dxfId="6023" priority="122" operator="containsText" text="Контрола">
      <formula>NOT(ISERROR(SEARCH("Контрола",A160)))</formula>
    </cfRule>
  </conditionalFormatting>
  <conditionalFormatting sqref="A160">
    <cfRule type="containsText" dxfId="6022" priority="121" operator="containsText" text="△">
      <formula>NOT(ISERROR(SEARCH("△",A160)))</formula>
    </cfRule>
  </conditionalFormatting>
  <conditionalFormatting sqref="A161">
    <cfRule type="containsText" dxfId="6021" priority="120" operator="containsText" text="Контрола">
      <formula>NOT(ISERROR(SEARCH("Контрола",A161)))</formula>
    </cfRule>
  </conditionalFormatting>
  <conditionalFormatting sqref="A162">
    <cfRule type="containsText" dxfId="6020" priority="119" operator="containsText" text="Контрола">
      <formula>NOT(ISERROR(SEARCH("Контрола",A162)))</formula>
    </cfRule>
  </conditionalFormatting>
  <conditionalFormatting sqref="A162">
    <cfRule type="containsText" dxfId="6019" priority="118" operator="containsText" text="△">
      <formula>NOT(ISERROR(SEARCH("△",A162)))</formula>
    </cfRule>
  </conditionalFormatting>
  <conditionalFormatting sqref="A163">
    <cfRule type="containsText" dxfId="6018" priority="117" operator="containsText" text="Контрола">
      <formula>NOT(ISERROR(SEARCH("Контрола",A163)))</formula>
    </cfRule>
  </conditionalFormatting>
  <conditionalFormatting sqref="A164">
    <cfRule type="containsText" dxfId="6017" priority="116" operator="containsText" text="Контрола">
      <formula>NOT(ISERROR(SEARCH("Контрола",A164)))</formula>
    </cfRule>
  </conditionalFormatting>
  <conditionalFormatting sqref="A164">
    <cfRule type="containsText" dxfId="6016" priority="115" operator="containsText" text="△">
      <formula>NOT(ISERROR(SEARCH("△",A164)))</formula>
    </cfRule>
  </conditionalFormatting>
  <conditionalFormatting sqref="A165">
    <cfRule type="containsText" dxfId="6015" priority="114" operator="containsText" text="Контрола">
      <formula>NOT(ISERROR(SEARCH("Контрола",A165)))</formula>
    </cfRule>
  </conditionalFormatting>
  <conditionalFormatting sqref="A166">
    <cfRule type="containsText" dxfId="6014" priority="113" operator="containsText" text="Контрола">
      <formula>NOT(ISERROR(SEARCH("Контрола",A166)))</formula>
    </cfRule>
  </conditionalFormatting>
  <conditionalFormatting sqref="A166">
    <cfRule type="containsText" dxfId="6013" priority="112" operator="containsText" text="△">
      <formula>NOT(ISERROR(SEARCH("△",A166)))</formula>
    </cfRule>
  </conditionalFormatting>
  <conditionalFormatting sqref="A167">
    <cfRule type="containsText" dxfId="6012" priority="111" operator="containsText" text="Контрола">
      <formula>NOT(ISERROR(SEARCH("Контрола",A167)))</formula>
    </cfRule>
  </conditionalFormatting>
  <conditionalFormatting sqref="A168">
    <cfRule type="containsText" dxfId="6011" priority="110" operator="containsText" text="Контрола">
      <formula>NOT(ISERROR(SEARCH("Контрола",A168)))</formula>
    </cfRule>
  </conditionalFormatting>
  <conditionalFormatting sqref="A168">
    <cfRule type="containsText" dxfId="6010" priority="109" operator="containsText" text="△">
      <formula>NOT(ISERROR(SEARCH("△",A168)))</formula>
    </cfRule>
  </conditionalFormatting>
  <conditionalFormatting sqref="A169">
    <cfRule type="containsText" dxfId="6009" priority="108" operator="containsText" text="Контрола">
      <formula>NOT(ISERROR(SEARCH("Контрола",A169)))</formula>
    </cfRule>
  </conditionalFormatting>
  <conditionalFormatting sqref="A170">
    <cfRule type="containsText" dxfId="6008" priority="107" operator="containsText" text="Контрола">
      <formula>NOT(ISERROR(SEARCH("Контрола",A170)))</formula>
    </cfRule>
  </conditionalFormatting>
  <conditionalFormatting sqref="A170">
    <cfRule type="containsText" dxfId="6007" priority="106" operator="containsText" text="△">
      <formula>NOT(ISERROR(SEARCH("△",A170)))</formula>
    </cfRule>
  </conditionalFormatting>
  <conditionalFormatting sqref="A171">
    <cfRule type="containsText" dxfId="6006" priority="105" operator="containsText" text="Контрола">
      <formula>NOT(ISERROR(SEARCH("Контрола",A171)))</formula>
    </cfRule>
  </conditionalFormatting>
  <conditionalFormatting sqref="A172">
    <cfRule type="containsText" dxfId="6005" priority="104" operator="containsText" text="Контрола">
      <formula>NOT(ISERROR(SEARCH("Контрола",A172)))</formula>
    </cfRule>
  </conditionalFormatting>
  <conditionalFormatting sqref="A172">
    <cfRule type="containsText" dxfId="6004" priority="103" operator="containsText" text="△">
      <formula>NOT(ISERROR(SEARCH("△",A172)))</formula>
    </cfRule>
  </conditionalFormatting>
  <conditionalFormatting sqref="A173">
    <cfRule type="containsText" dxfId="6003" priority="102" operator="containsText" text="Контрола">
      <formula>NOT(ISERROR(SEARCH("Контрола",A173)))</formula>
    </cfRule>
  </conditionalFormatting>
  <conditionalFormatting sqref="A174">
    <cfRule type="containsText" dxfId="6002" priority="101" operator="containsText" text="Контрола">
      <formula>NOT(ISERROR(SEARCH("Контрола",A174)))</formula>
    </cfRule>
  </conditionalFormatting>
  <conditionalFormatting sqref="A174">
    <cfRule type="containsText" dxfId="6001" priority="100" operator="containsText" text="△">
      <formula>NOT(ISERROR(SEARCH("△",A174)))</formula>
    </cfRule>
  </conditionalFormatting>
  <conditionalFormatting sqref="A175">
    <cfRule type="containsText" dxfId="6000" priority="99" operator="containsText" text="Контрола">
      <formula>NOT(ISERROR(SEARCH("Контрола",A175)))</formula>
    </cfRule>
  </conditionalFormatting>
  <conditionalFormatting sqref="A176">
    <cfRule type="containsText" dxfId="5999" priority="98" operator="containsText" text="Контрола">
      <formula>NOT(ISERROR(SEARCH("Контрола",A176)))</formula>
    </cfRule>
  </conditionalFormatting>
  <conditionalFormatting sqref="A176">
    <cfRule type="containsText" dxfId="5998" priority="97" operator="containsText" text="△">
      <formula>NOT(ISERROR(SEARCH("△",A176)))</formula>
    </cfRule>
  </conditionalFormatting>
  <conditionalFormatting sqref="A177">
    <cfRule type="containsText" dxfId="5997" priority="96" operator="containsText" text="Контрола">
      <formula>NOT(ISERROR(SEARCH("Контрола",A177)))</formula>
    </cfRule>
  </conditionalFormatting>
  <conditionalFormatting sqref="A178">
    <cfRule type="containsText" dxfId="5996" priority="95" operator="containsText" text="Контрола">
      <formula>NOT(ISERROR(SEARCH("Контрола",A178)))</formula>
    </cfRule>
  </conditionalFormatting>
  <conditionalFormatting sqref="A178">
    <cfRule type="containsText" dxfId="5995" priority="94" operator="containsText" text="△">
      <formula>NOT(ISERROR(SEARCH("△",A178)))</formula>
    </cfRule>
  </conditionalFormatting>
  <conditionalFormatting sqref="A179">
    <cfRule type="containsText" dxfId="5994" priority="93" operator="containsText" text="Контрола">
      <formula>NOT(ISERROR(SEARCH("Контрола",A179)))</formula>
    </cfRule>
  </conditionalFormatting>
  <conditionalFormatting sqref="A180">
    <cfRule type="containsText" dxfId="5993" priority="92" operator="containsText" text="Контрола">
      <formula>NOT(ISERROR(SEARCH("Контрола",A180)))</formula>
    </cfRule>
  </conditionalFormatting>
  <conditionalFormatting sqref="A180">
    <cfRule type="containsText" dxfId="5992" priority="91" operator="containsText" text="△">
      <formula>NOT(ISERROR(SEARCH("△",A180)))</formula>
    </cfRule>
  </conditionalFormatting>
  <conditionalFormatting sqref="A190">
    <cfRule type="containsText" dxfId="5991" priority="90" operator="containsText" text="Контрола">
      <formula>NOT(ISERROR(SEARCH("Контрола",A190)))</formula>
    </cfRule>
  </conditionalFormatting>
  <conditionalFormatting sqref="A191">
    <cfRule type="containsText" dxfId="5990" priority="89" operator="containsText" text="Контрола">
      <formula>NOT(ISERROR(SEARCH("Контрола",A191)))</formula>
    </cfRule>
  </conditionalFormatting>
  <conditionalFormatting sqref="A191">
    <cfRule type="containsText" dxfId="5989" priority="88" operator="containsText" text="△">
      <formula>NOT(ISERROR(SEARCH("△",A191)))</formula>
    </cfRule>
  </conditionalFormatting>
  <conditionalFormatting sqref="A192">
    <cfRule type="containsText" dxfId="5988" priority="87" operator="containsText" text="Контрола">
      <formula>NOT(ISERROR(SEARCH("Контрола",A192)))</formula>
    </cfRule>
  </conditionalFormatting>
  <conditionalFormatting sqref="A193">
    <cfRule type="containsText" dxfId="5987" priority="86" operator="containsText" text="Контрола">
      <formula>NOT(ISERROR(SEARCH("Контрола",A193)))</formula>
    </cfRule>
  </conditionalFormatting>
  <conditionalFormatting sqref="A193">
    <cfRule type="containsText" dxfId="5986" priority="85" operator="containsText" text="△">
      <formula>NOT(ISERROR(SEARCH("△",A193)))</formula>
    </cfRule>
  </conditionalFormatting>
  <conditionalFormatting sqref="A194">
    <cfRule type="containsText" dxfId="5985" priority="84" operator="containsText" text="Контрола">
      <formula>NOT(ISERROR(SEARCH("Контрола",A194)))</formula>
    </cfRule>
  </conditionalFormatting>
  <conditionalFormatting sqref="A195">
    <cfRule type="containsText" dxfId="5984" priority="83" operator="containsText" text="Контрола">
      <formula>NOT(ISERROR(SEARCH("Контрола",A195)))</formula>
    </cfRule>
  </conditionalFormatting>
  <conditionalFormatting sqref="A195">
    <cfRule type="containsText" dxfId="5983" priority="82" operator="containsText" text="△">
      <formula>NOT(ISERROR(SEARCH("△",A195)))</formula>
    </cfRule>
  </conditionalFormatting>
  <conditionalFormatting sqref="A196">
    <cfRule type="containsText" dxfId="5982" priority="81" operator="containsText" text="Контрола">
      <formula>NOT(ISERROR(SEARCH("Контрола",A196)))</formula>
    </cfRule>
  </conditionalFormatting>
  <conditionalFormatting sqref="A197">
    <cfRule type="containsText" dxfId="5981" priority="80" operator="containsText" text="Контрола">
      <formula>NOT(ISERROR(SEARCH("Контрола",A197)))</formula>
    </cfRule>
  </conditionalFormatting>
  <conditionalFormatting sqref="A197">
    <cfRule type="containsText" dxfId="5980" priority="79" operator="containsText" text="△">
      <formula>NOT(ISERROR(SEARCH("△",A197)))</formula>
    </cfRule>
  </conditionalFormatting>
  <conditionalFormatting sqref="A198">
    <cfRule type="containsText" dxfId="5979" priority="78" operator="containsText" text="Контрола">
      <formula>NOT(ISERROR(SEARCH("Контрола",A198)))</formula>
    </cfRule>
  </conditionalFormatting>
  <conditionalFormatting sqref="A199">
    <cfRule type="containsText" dxfId="5978" priority="77" operator="containsText" text="Контрола">
      <formula>NOT(ISERROR(SEARCH("Контрола",A199)))</formula>
    </cfRule>
  </conditionalFormatting>
  <conditionalFormatting sqref="A199">
    <cfRule type="containsText" dxfId="5977" priority="76" operator="containsText" text="△">
      <formula>NOT(ISERROR(SEARCH("△",A199)))</formula>
    </cfRule>
  </conditionalFormatting>
  <conditionalFormatting sqref="A200">
    <cfRule type="containsText" dxfId="5976" priority="75" operator="containsText" text="Контрола">
      <formula>NOT(ISERROR(SEARCH("Контрола",A200)))</formula>
    </cfRule>
  </conditionalFormatting>
  <conditionalFormatting sqref="A201">
    <cfRule type="containsText" dxfId="5975" priority="74" operator="containsText" text="Контрола">
      <formula>NOT(ISERROR(SEARCH("Контрола",A201)))</formula>
    </cfRule>
  </conditionalFormatting>
  <conditionalFormatting sqref="A201">
    <cfRule type="containsText" dxfId="5974" priority="73" operator="containsText" text="△">
      <formula>NOT(ISERROR(SEARCH("△",A201)))</formula>
    </cfRule>
  </conditionalFormatting>
  <conditionalFormatting sqref="A202">
    <cfRule type="containsText" dxfId="5973" priority="72" operator="containsText" text="Контрола">
      <formula>NOT(ISERROR(SEARCH("Контрола",A202)))</formula>
    </cfRule>
  </conditionalFormatting>
  <conditionalFormatting sqref="A203">
    <cfRule type="containsText" dxfId="5972" priority="71" operator="containsText" text="Контрола">
      <formula>NOT(ISERROR(SEARCH("Контрола",A203)))</formula>
    </cfRule>
  </conditionalFormatting>
  <conditionalFormatting sqref="A203">
    <cfRule type="containsText" dxfId="5971" priority="70" operator="containsText" text="△">
      <formula>NOT(ISERROR(SEARCH("△",A203)))</formula>
    </cfRule>
  </conditionalFormatting>
  <conditionalFormatting sqref="A204">
    <cfRule type="containsText" dxfId="5970" priority="69" operator="containsText" text="Контрола">
      <formula>NOT(ISERROR(SEARCH("Контрола",A204)))</formula>
    </cfRule>
  </conditionalFormatting>
  <conditionalFormatting sqref="A205">
    <cfRule type="containsText" dxfId="5969" priority="68" operator="containsText" text="Контрола">
      <formula>NOT(ISERROR(SEARCH("Контрола",A205)))</formula>
    </cfRule>
  </conditionalFormatting>
  <conditionalFormatting sqref="A205">
    <cfRule type="containsText" dxfId="5968" priority="67" operator="containsText" text="△">
      <formula>NOT(ISERROR(SEARCH("△",A205)))</formula>
    </cfRule>
  </conditionalFormatting>
  <conditionalFormatting sqref="A206">
    <cfRule type="containsText" dxfId="5967" priority="66" operator="containsText" text="Контрола">
      <formula>NOT(ISERROR(SEARCH("Контрола",A206)))</formula>
    </cfRule>
  </conditionalFormatting>
  <conditionalFormatting sqref="A207">
    <cfRule type="containsText" dxfId="5966" priority="65" operator="containsText" text="Контрола">
      <formula>NOT(ISERROR(SEARCH("Контрола",A207)))</formula>
    </cfRule>
  </conditionalFormatting>
  <conditionalFormatting sqref="A207">
    <cfRule type="containsText" dxfId="5965" priority="64" operator="containsText" text="△">
      <formula>NOT(ISERROR(SEARCH("△",A207)))</formula>
    </cfRule>
  </conditionalFormatting>
  <conditionalFormatting sqref="A208">
    <cfRule type="containsText" dxfId="5964" priority="63" operator="containsText" text="Контрола">
      <formula>NOT(ISERROR(SEARCH("Контрола",A208)))</formula>
    </cfRule>
  </conditionalFormatting>
  <conditionalFormatting sqref="A209">
    <cfRule type="containsText" dxfId="5963" priority="62" operator="containsText" text="Контрола">
      <formula>NOT(ISERROR(SEARCH("Контрола",A209)))</formula>
    </cfRule>
  </conditionalFormatting>
  <conditionalFormatting sqref="A209">
    <cfRule type="containsText" dxfId="5962" priority="61" operator="containsText" text="△">
      <formula>NOT(ISERROR(SEARCH("△",A209)))</formula>
    </cfRule>
  </conditionalFormatting>
  <conditionalFormatting sqref="A210">
    <cfRule type="containsText" dxfId="5961" priority="60" operator="containsText" text="Контрола">
      <formula>NOT(ISERROR(SEARCH("Контрола",A210)))</formula>
    </cfRule>
  </conditionalFormatting>
  <conditionalFormatting sqref="A211">
    <cfRule type="containsText" dxfId="5960" priority="59" operator="containsText" text="Контрола">
      <formula>NOT(ISERROR(SEARCH("Контрола",A211)))</formula>
    </cfRule>
  </conditionalFormatting>
  <conditionalFormatting sqref="A211">
    <cfRule type="containsText" dxfId="5959" priority="58" operator="containsText" text="△">
      <formula>NOT(ISERROR(SEARCH("△",A211)))</formula>
    </cfRule>
  </conditionalFormatting>
  <conditionalFormatting sqref="A212">
    <cfRule type="containsText" dxfId="5958" priority="57" operator="containsText" text="Контрола">
      <formula>NOT(ISERROR(SEARCH("Контрола",A212)))</formula>
    </cfRule>
  </conditionalFormatting>
  <conditionalFormatting sqref="A213">
    <cfRule type="containsText" dxfId="5957" priority="56" operator="containsText" text="Контрола">
      <formula>NOT(ISERROR(SEARCH("Контрола",A213)))</formula>
    </cfRule>
  </conditionalFormatting>
  <conditionalFormatting sqref="A213">
    <cfRule type="containsText" dxfId="5956" priority="55" operator="containsText" text="△">
      <formula>NOT(ISERROR(SEARCH("△",A213)))</formula>
    </cfRule>
  </conditionalFormatting>
  <conditionalFormatting sqref="A214">
    <cfRule type="containsText" dxfId="5955" priority="54" operator="containsText" text="Контрола">
      <formula>NOT(ISERROR(SEARCH("Контрола",A214)))</formula>
    </cfRule>
  </conditionalFormatting>
  <conditionalFormatting sqref="A215">
    <cfRule type="containsText" dxfId="5954" priority="53" operator="containsText" text="Контрола">
      <formula>NOT(ISERROR(SEARCH("Контрола",A215)))</formula>
    </cfRule>
  </conditionalFormatting>
  <conditionalFormatting sqref="A215">
    <cfRule type="containsText" dxfId="5953" priority="52" operator="containsText" text="△">
      <formula>NOT(ISERROR(SEARCH("△",A215)))</formula>
    </cfRule>
  </conditionalFormatting>
  <conditionalFormatting sqref="A216">
    <cfRule type="containsText" dxfId="5952" priority="51" operator="containsText" text="Контрола">
      <formula>NOT(ISERROR(SEARCH("Контрола",A216)))</formula>
    </cfRule>
  </conditionalFormatting>
  <conditionalFormatting sqref="A217">
    <cfRule type="containsText" dxfId="5951" priority="50" operator="containsText" text="Контрола">
      <formula>NOT(ISERROR(SEARCH("Контрола",A217)))</formula>
    </cfRule>
  </conditionalFormatting>
  <conditionalFormatting sqref="A217">
    <cfRule type="containsText" dxfId="5950" priority="49" operator="containsText" text="△">
      <formula>NOT(ISERROR(SEARCH("△",A217)))</formula>
    </cfRule>
  </conditionalFormatting>
  <conditionalFormatting sqref="A218">
    <cfRule type="containsText" dxfId="5949" priority="48" operator="containsText" text="Контрола">
      <formula>NOT(ISERROR(SEARCH("Контрола",A218)))</formula>
    </cfRule>
  </conditionalFormatting>
  <conditionalFormatting sqref="A219">
    <cfRule type="containsText" dxfId="5948" priority="47" operator="containsText" text="Контрола">
      <formula>NOT(ISERROR(SEARCH("Контрола",A219)))</formula>
    </cfRule>
  </conditionalFormatting>
  <conditionalFormatting sqref="A219">
    <cfRule type="containsText" dxfId="5947" priority="46" operator="containsText" text="△">
      <formula>NOT(ISERROR(SEARCH("△",A219)))</formula>
    </cfRule>
  </conditionalFormatting>
  <conditionalFormatting sqref="A229">
    <cfRule type="containsText" dxfId="5946" priority="45" operator="containsText" text="Контрола">
      <formula>NOT(ISERROR(SEARCH("Контрола",A229)))</formula>
    </cfRule>
  </conditionalFormatting>
  <conditionalFormatting sqref="A230">
    <cfRule type="containsText" dxfId="5945" priority="44" operator="containsText" text="Контрола">
      <formula>NOT(ISERROR(SEARCH("Контрола",A230)))</formula>
    </cfRule>
  </conditionalFormatting>
  <conditionalFormatting sqref="A230">
    <cfRule type="containsText" dxfId="5944" priority="43" operator="containsText" text="△">
      <formula>NOT(ISERROR(SEARCH("△",A230)))</formula>
    </cfRule>
  </conditionalFormatting>
  <conditionalFormatting sqref="A231">
    <cfRule type="containsText" dxfId="5943" priority="42" operator="containsText" text="Контрола">
      <formula>NOT(ISERROR(SEARCH("Контрола",A231)))</formula>
    </cfRule>
  </conditionalFormatting>
  <conditionalFormatting sqref="A232">
    <cfRule type="containsText" dxfId="5942" priority="41" operator="containsText" text="Контрола">
      <formula>NOT(ISERROR(SEARCH("Контрола",A232)))</formula>
    </cfRule>
  </conditionalFormatting>
  <conditionalFormatting sqref="A232">
    <cfRule type="containsText" dxfId="5941" priority="40" operator="containsText" text="△">
      <formula>NOT(ISERROR(SEARCH("△",A232)))</formula>
    </cfRule>
  </conditionalFormatting>
  <conditionalFormatting sqref="A233">
    <cfRule type="containsText" dxfId="5940" priority="39" operator="containsText" text="Контрола">
      <formula>NOT(ISERROR(SEARCH("Контрола",A233)))</formula>
    </cfRule>
  </conditionalFormatting>
  <conditionalFormatting sqref="A234">
    <cfRule type="containsText" dxfId="5939" priority="38" operator="containsText" text="Контрола">
      <formula>NOT(ISERROR(SEARCH("Контрола",A234)))</formula>
    </cfRule>
  </conditionalFormatting>
  <conditionalFormatting sqref="A234">
    <cfRule type="containsText" dxfId="5938" priority="37" operator="containsText" text="△">
      <formula>NOT(ISERROR(SEARCH("△",A234)))</formula>
    </cfRule>
  </conditionalFormatting>
  <conditionalFormatting sqref="A235">
    <cfRule type="containsText" dxfId="5937" priority="36" operator="containsText" text="Контрола">
      <formula>NOT(ISERROR(SEARCH("Контрола",A235)))</formula>
    </cfRule>
  </conditionalFormatting>
  <conditionalFormatting sqref="A236">
    <cfRule type="containsText" dxfId="5936" priority="35" operator="containsText" text="Контрола">
      <formula>NOT(ISERROR(SEARCH("Контрола",A236)))</formula>
    </cfRule>
  </conditionalFormatting>
  <conditionalFormatting sqref="A236">
    <cfRule type="containsText" dxfId="5935" priority="34" operator="containsText" text="△">
      <formula>NOT(ISERROR(SEARCH("△",A236)))</formula>
    </cfRule>
  </conditionalFormatting>
  <conditionalFormatting sqref="A237">
    <cfRule type="containsText" dxfId="5934" priority="33" operator="containsText" text="Контрола">
      <formula>NOT(ISERROR(SEARCH("Контрола",A237)))</formula>
    </cfRule>
  </conditionalFormatting>
  <conditionalFormatting sqref="A238">
    <cfRule type="containsText" dxfId="5933" priority="32" operator="containsText" text="Контрола">
      <formula>NOT(ISERROR(SEARCH("Контрола",A238)))</formula>
    </cfRule>
  </conditionalFormatting>
  <conditionalFormatting sqref="A238">
    <cfRule type="containsText" dxfId="5932" priority="31" operator="containsText" text="△">
      <formula>NOT(ISERROR(SEARCH("△",A238)))</formula>
    </cfRule>
  </conditionalFormatting>
  <conditionalFormatting sqref="A239">
    <cfRule type="containsText" dxfId="5931" priority="30" operator="containsText" text="Контрола">
      <formula>NOT(ISERROR(SEARCH("Контрола",A239)))</formula>
    </cfRule>
  </conditionalFormatting>
  <conditionalFormatting sqref="A240">
    <cfRule type="containsText" dxfId="5930" priority="29" operator="containsText" text="Контрола">
      <formula>NOT(ISERROR(SEARCH("Контрола",A240)))</formula>
    </cfRule>
  </conditionalFormatting>
  <conditionalFormatting sqref="A240">
    <cfRule type="containsText" dxfId="5929" priority="28" operator="containsText" text="△">
      <formula>NOT(ISERROR(SEARCH("△",A240)))</formula>
    </cfRule>
  </conditionalFormatting>
  <conditionalFormatting sqref="A241">
    <cfRule type="containsText" dxfId="5928" priority="27" operator="containsText" text="Контрола">
      <formula>NOT(ISERROR(SEARCH("Контрола",A241)))</formula>
    </cfRule>
  </conditionalFormatting>
  <conditionalFormatting sqref="A242">
    <cfRule type="containsText" dxfId="5927" priority="26" operator="containsText" text="Контрола">
      <formula>NOT(ISERROR(SEARCH("Контрола",A242)))</formula>
    </cfRule>
  </conditionalFormatting>
  <conditionalFormatting sqref="A242">
    <cfRule type="containsText" dxfId="5926" priority="25" operator="containsText" text="△">
      <formula>NOT(ISERROR(SEARCH("△",A242)))</formula>
    </cfRule>
  </conditionalFormatting>
  <conditionalFormatting sqref="A243">
    <cfRule type="containsText" dxfId="5925" priority="24" operator="containsText" text="Контрола">
      <formula>NOT(ISERROR(SEARCH("Контрола",A243)))</formula>
    </cfRule>
  </conditionalFormatting>
  <conditionalFormatting sqref="A244">
    <cfRule type="containsText" dxfId="5924" priority="23" operator="containsText" text="Контрола">
      <formula>NOT(ISERROR(SEARCH("Контрола",A244)))</formula>
    </cfRule>
  </conditionalFormatting>
  <conditionalFormatting sqref="A244">
    <cfRule type="containsText" dxfId="5923" priority="22" operator="containsText" text="△">
      <formula>NOT(ISERROR(SEARCH("△",A244)))</formula>
    </cfRule>
  </conditionalFormatting>
  <conditionalFormatting sqref="A245">
    <cfRule type="containsText" dxfId="5922" priority="21" operator="containsText" text="Контрола">
      <formula>NOT(ISERROR(SEARCH("Контрола",A245)))</formula>
    </cfRule>
  </conditionalFormatting>
  <conditionalFormatting sqref="A246">
    <cfRule type="containsText" dxfId="5921" priority="20" operator="containsText" text="Контрола">
      <formula>NOT(ISERROR(SEARCH("Контрола",A246)))</formula>
    </cfRule>
  </conditionalFormatting>
  <conditionalFormatting sqref="A246">
    <cfRule type="containsText" dxfId="5920" priority="19" operator="containsText" text="△">
      <formula>NOT(ISERROR(SEARCH("△",A246)))</formula>
    </cfRule>
  </conditionalFormatting>
  <conditionalFormatting sqref="A247">
    <cfRule type="containsText" dxfId="5919" priority="18" operator="containsText" text="Контрола">
      <formula>NOT(ISERROR(SEARCH("Контрола",A247)))</formula>
    </cfRule>
  </conditionalFormatting>
  <conditionalFormatting sqref="A248">
    <cfRule type="containsText" dxfId="5918" priority="17" operator="containsText" text="Контрола">
      <formula>NOT(ISERROR(SEARCH("Контрола",A248)))</formula>
    </cfRule>
  </conditionalFormatting>
  <conditionalFormatting sqref="A248">
    <cfRule type="containsText" dxfId="5917" priority="16" operator="containsText" text="△">
      <formula>NOT(ISERROR(SEARCH("△",A248)))</formula>
    </cfRule>
  </conditionalFormatting>
  <conditionalFormatting sqref="A249">
    <cfRule type="containsText" dxfId="5916" priority="15" operator="containsText" text="Контрола">
      <formula>NOT(ISERROR(SEARCH("Контрола",A249)))</formula>
    </cfRule>
  </conditionalFormatting>
  <conditionalFormatting sqref="A250">
    <cfRule type="containsText" dxfId="5915" priority="14" operator="containsText" text="Контрола">
      <formula>NOT(ISERROR(SEARCH("Контрола",A250)))</formula>
    </cfRule>
  </conditionalFormatting>
  <conditionalFormatting sqref="A250">
    <cfRule type="containsText" dxfId="5914" priority="13" operator="containsText" text="△">
      <formula>NOT(ISERROR(SEARCH("△",A250)))</formula>
    </cfRule>
  </conditionalFormatting>
  <conditionalFormatting sqref="A251">
    <cfRule type="containsText" dxfId="5913" priority="12" operator="containsText" text="Контрола">
      <formula>NOT(ISERROR(SEARCH("Контрола",A251)))</formula>
    </cfRule>
  </conditionalFormatting>
  <conditionalFormatting sqref="A252">
    <cfRule type="containsText" dxfId="5912" priority="11" operator="containsText" text="Контрола">
      <formula>NOT(ISERROR(SEARCH("Контрола",A252)))</formula>
    </cfRule>
  </conditionalFormatting>
  <conditionalFormatting sqref="A252">
    <cfRule type="containsText" dxfId="5911" priority="10" operator="containsText" text="△">
      <formula>NOT(ISERROR(SEARCH("△",A252)))</formula>
    </cfRule>
  </conditionalFormatting>
  <conditionalFormatting sqref="A253">
    <cfRule type="containsText" dxfId="5910" priority="9" operator="containsText" text="Контрола">
      <formula>NOT(ISERROR(SEARCH("Контрола",A253)))</formula>
    </cfRule>
  </conditionalFormatting>
  <conditionalFormatting sqref="A254">
    <cfRule type="containsText" dxfId="5909" priority="8" operator="containsText" text="Контрола">
      <formula>NOT(ISERROR(SEARCH("Контрола",A254)))</formula>
    </cfRule>
  </conditionalFormatting>
  <conditionalFormatting sqref="A254">
    <cfRule type="containsText" dxfId="5908" priority="7" operator="containsText" text="△">
      <formula>NOT(ISERROR(SEARCH("△",A254)))</formula>
    </cfRule>
  </conditionalFormatting>
  <conditionalFormatting sqref="A255">
    <cfRule type="containsText" dxfId="5907" priority="6" operator="containsText" text="Контрола">
      <formula>NOT(ISERROR(SEARCH("Контрола",A255)))</formula>
    </cfRule>
  </conditionalFormatting>
  <conditionalFormatting sqref="A256">
    <cfRule type="containsText" dxfId="5906" priority="5" operator="containsText" text="Контрола">
      <formula>NOT(ISERROR(SEARCH("Контрола",A256)))</formula>
    </cfRule>
  </conditionalFormatting>
  <conditionalFormatting sqref="A256">
    <cfRule type="containsText" dxfId="5905" priority="4" operator="containsText" text="△">
      <formula>NOT(ISERROR(SEARCH("△",A256)))</formula>
    </cfRule>
  </conditionalFormatting>
  <conditionalFormatting sqref="A257">
    <cfRule type="containsText" dxfId="5904" priority="3" operator="containsText" text="Контрола">
      <formula>NOT(ISERROR(SEARCH("Контрола",A257)))</formula>
    </cfRule>
  </conditionalFormatting>
  <conditionalFormatting sqref="A258">
    <cfRule type="containsText" dxfId="5903" priority="2" operator="containsText" text="Контрола">
      <formula>NOT(ISERROR(SEARCH("Контрола",A258)))</formula>
    </cfRule>
  </conditionalFormatting>
  <conditionalFormatting sqref="A258">
    <cfRule type="containsText" dxfId="5902" priority="1" operator="containsText" text="△">
      <formula>NOT(ISERROR(SEARCH("△",A258)))</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45053571-2E6A-4DE2-8234-D1063B85D64F}">
          <x14:formula1>
            <xm:f>siiiii!$B$16:$B$20</xm:f>
          </x14:formula1>
          <xm:sqref>A190 A73 A77 A75 A79 A151 A155 A153 A157 A91 A112 A116 A114 A118 A130 A36 A40 A38 A42 A54 A169 A171 A175 A173 A177 A194 A192 A196 A208 A210 A93 A97 A95 A99 A101 A81 A83 A87 A85 A89 A132 A136 A134 A138 A140 A120 A122 A126 A124 A128 A56 A58 A60 A62 A44 A46 A50 A48 A52 A214 A212 A216 A218 A198 A200 A204 A202 A206 A179 A159 A161 A165 A163 A167 A229 A233 A231 A235 A247 A249 A253 A251 A255 A257 A237 A239 A243 A241 A245</xm:sqref>
        </x14:dataValidation>
        <x14:dataValidation type="list" allowBlank="1" showInputMessage="1" showErrorMessage="1" xr:uid="{C14BD087-DFC1-4CAA-996F-B73944C42D41}">
          <x14:formula1>
            <xm:f>'Организационе јединице'!$B$3:$B$20</xm:f>
          </x14:formula1>
          <xm:sqref>C4:F4</xm:sqref>
        </x14:dataValidation>
        <x14:dataValidation type="list" allowBlank="1" showInputMessage="1" showErrorMessage="1" xr:uid="{7AC031E7-C7D0-4087-A55E-98104DE10691}">
          <x14:formula1>
            <xm:f>'Листа пословних процеса'!$C$7:$C$94</xm:f>
          </x14:formula1>
          <xm:sqref>C3:F3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7"/>
  <sheetViews>
    <sheetView view="pageBreakPreview" zoomScale="90" zoomScaleSheetLayoutView="90" zoomScalePageLayoutView="70" workbookViewId="0">
      <selection activeCell="B17" sqref="B17"/>
    </sheetView>
  </sheetViews>
  <sheetFormatPr defaultRowHeight="14.5" x14ac:dyDescent="0.35"/>
  <cols>
    <col min="1" max="1" width="21.81640625" style="1" customWidth="1"/>
    <col min="2" max="2" width="34.1796875" style="1" customWidth="1"/>
    <col min="3" max="3" width="33.81640625" style="1" customWidth="1"/>
  </cols>
  <sheetData>
    <row r="1" spans="1:3" ht="26.25" customHeight="1" x14ac:dyDescent="0.35">
      <c r="A1" s="170" t="s">
        <v>5</v>
      </c>
      <c r="B1" s="171"/>
      <c r="C1" s="53">
        <f>'Насловна страна'!B3</f>
        <v>0</v>
      </c>
    </row>
    <row r="2" spans="1:3" ht="45.65" customHeight="1" x14ac:dyDescent="0.35">
      <c r="A2" s="54" t="s">
        <v>6</v>
      </c>
      <c r="B2" s="54" t="s">
        <v>7</v>
      </c>
      <c r="C2" s="54" t="s">
        <v>8</v>
      </c>
    </row>
    <row r="3" spans="1:3" x14ac:dyDescent="0.35">
      <c r="A3" s="96"/>
      <c r="B3" s="97"/>
      <c r="C3" s="97"/>
    </row>
    <row r="4" spans="1:3" x14ac:dyDescent="0.35">
      <c r="A4" s="96"/>
      <c r="B4" s="96"/>
      <c r="C4" s="97"/>
    </row>
    <row r="5" spans="1:3" x14ac:dyDescent="0.35">
      <c r="A5" s="96"/>
      <c r="B5" s="96"/>
      <c r="C5" s="97"/>
    </row>
    <row r="6" spans="1:3" x14ac:dyDescent="0.35">
      <c r="A6" s="96"/>
      <c r="B6" s="96"/>
      <c r="C6" s="97"/>
    </row>
    <row r="7" spans="1:3" x14ac:dyDescent="0.35">
      <c r="A7" s="96"/>
      <c r="B7" s="96"/>
      <c r="C7" s="97"/>
    </row>
    <row r="8" spans="1:3" x14ac:dyDescent="0.35">
      <c r="A8" s="96"/>
      <c r="B8" s="96"/>
      <c r="C8" s="96"/>
    </row>
    <row r="9" spans="1:3" x14ac:dyDescent="0.35">
      <c r="A9" s="96"/>
      <c r="B9" s="97"/>
      <c r="C9" s="97"/>
    </row>
    <row r="10" spans="1:3" x14ac:dyDescent="0.35">
      <c r="A10" s="96"/>
      <c r="B10" s="97"/>
      <c r="C10" s="97"/>
    </row>
    <row r="11" spans="1:3" x14ac:dyDescent="0.35">
      <c r="A11" s="96"/>
      <c r="B11" s="97"/>
      <c r="C11" s="97"/>
    </row>
    <row r="12" spans="1:3" x14ac:dyDescent="0.35">
      <c r="A12" s="96"/>
      <c r="B12" s="97"/>
      <c r="C12" s="97"/>
    </row>
    <row r="13" spans="1:3" x14ac:dyDescent="0.35">
      <c r="A13" s="96"/>
      <c r="B13" s="97"/>
      <c r="C13" s="97"/>
    </row>
    <row r="14" spans="1:3" x14ac:dyDescent="0.35">
      <c r="A14" s="96"/>
      <c r="B14" s="97"/>
      <c r="C14" s="97"/>
    </row>
    <row r="15" spans="1:3" x14ac:dyDescent="0.35">
      <c r="A15" s="96"/>
      <c r="B15" s="97"/>
      <c r="C15" s="97"/>
    </row>
    <row r="16" spans="1:3" x14ac:dyDescent="0.35">
      <c r="A16" s="96"/>
      <c r="B16" s="97"/>
      <c r="C16" s="97"/>
    </row>
    <row r="17" spans="1:3" x14ac:dyDescent="0.35">
      <c r="A17" s="96"/>
      <c r="B17" s="97"/>
      <c r="C17" s="97"/>
    </row>
    <row r="18" spans="1:3" x14ac:dyDescent="0.35">
      <c r="A18" s="96"/>
      <c r="B18" s="97"/>
      <c r="C18" s="97"/>
    </row>
    <row r="19" spans="1:3" x14ac:dyDescent="0.35">
      <c r="A19" s="96"/>
      <c r="B19" s="97"/>
      <c r="C19" s="97"/>
    </row>
    <row r="20" spans="1:3" x14ac:dyDescent="0.35">
      <c r="A20" s="96"/>
      <c r="B20" s="97"/>
      <c r="C20" s="97"/>
    </row>
    <row r="21" spans="1:3" x14ac:dyDescent="0.35">
      <c r="A21" s="96"/>
      <c r="B21" s="97"/>
      <c r="C21" s="97"/>
    </row>
    <row r="22" spans="1:3" x14ac:dyDescent="0.35">
      <c r="A22" s="96"/>
      <c r="B22" s="97"/>
      <c r="C22" s="97"/>
    </row>
    <row r="23" spans="1:3" x14ac:dyDescent="0.35">
      <c r="A23" s="96"/>
      <c r="B23" s="97"/>
      <c r="C23" s="97"/>
    </row>
    <row r="24" spans="1:3" x14ac:dyDescent="0.35">
      <c r="A24" s="96"/>
      <c r="B24" s="97"/>
      <c r="C24" s="97"/>
    </row>
    <row r="25" spans="1:3" x14ac:dyDescent="0.35">
      <c r="A25" s="96"/>
      <c r="B25" s="97"/>
      <c r="C25" s="97"/>
    </row>
    <row r="26" spans="1:3" x14ac:dyDescent="0.35">
      <c r="A26" s="96"/>
      <c r="B26" s="97"/>
      <c r="C26" s="97"/>
    </row>
    <row r="27" spans="1:3" x14ac:dyDescent="0.35">
      <c r="A27" s="96"/>
      <c r="B27" s="97"/>
      <c r="C27" s="97"/>
    </row>
    <row r="28" spans="1:3" x14ac:dyDescent="0.35">
      <c r="A28" s="96"/>
      <c r="B28" s="97"/>
      <c r="C28" s="97"/>
    </row>
    <row r="29" spans="1:3" x14ac:dyDescent="0.35">
      <c r="A29" s="96"/>
      <c r="B29" s="97"/>
      <c r="C29" s="97"/>
    </row>
    <row r="30" spans="1:3" x14ac:dyDescent="0.35">
      <c r="A30" s="96"/>
      <c r="B30" s="97"/>
      <c r="C30" s="97"/>
    </row>
    <row r="31" spans="1:3" x14ac:dyDescent="0.35">
      <c r="A31" s="96"/>
      <c r="B31" s="97"/>
      <c r="C31" s="97"/>
    </row>
    <row r="32" spans="1:3" x14ac:dyDescent="0.35">
      <c r="A32" s="96"/>
      <c r="B32" s="97"/>
      <c r="C32" s="97"/>
    </row>
    <row r="33" spans="1:3" x14ac:dyDescent="0.35">
      <c r="A33" s="96"/>
      <c r="B33" s="97"/>
      <c r="C33" s="97"/>
    </row>
    <row r="34" spans="1:3" x14ac:dyDescent="0.35">
      <c r="A34" s="96"/>
      <c r="B34" s="97"/>
      <c r="C34" s="97"/>
    </row>
    <row r="35" spans="1:3" x14ac:dyDescent="0.35">
      <c r="A35" s="96"/>
      <c r="B35" s="97"/>
      <c r="C35" s="97"/>
    </row>
    <row r="36" spans="1:3" x14ac:dyDescent="0.35">
      <c r="A36" s="96"/>
      <c r="B36" s="97"/>
      <c r="C36" s="97"/>
    </row>
    <row r="37" spans="1:3" x14ac:dyDescent="0.35">
      <c r="A37" s="98"/>
      <c r="B37" s="98"/>
      <c r="C37" s="98"/>
    </row>
    <row r="38" spans="1:3" x14ac:dyDescent="0.35">
      <c r="A38" s="98"/>
      <c r="B38" s="98"/>
      <c r="C38" s="98"/>
    </row>
    <row r="39" spans="1:3" x14ac:dyDescent="0.35">
      <c r="A39" s="98"/>
      <c r="B39" s="98"/>
      <c r="C39" s="98"/>
    </row>
    <row r="40" spans="1:3" x14ac:dyDescent="0.35">
      <c r="A40" s="98"/>
      <c r="B40" s="98"/>
      <c r="C40" s="98"/>
    </row>
    <row r="41" spans="1:3" x14ac:dyDescent="0.35">
      <c r="A41" s="98"/>
      <c r="B41" s="98"/>
      <c r="C41" s="98"/>
    </row>
    <row r="42" spans="1:3" x14ac:dyDescent="0.35">
      <c r="A42" s="98"/>
      <c r="B42" s="98"/>
      <c r="C42" s="98"/>
    </row>
    <row r="43" spans="1:3" x14ac:dyDescent="0.35">
      <c r="A43" s="98"/>
      <c r="B43" s="98"/>
      <c r="C43" s="98"/>
    </row>
    <row r="44" spans="1:3" x14ac:dyDescent="0.35">
      <c r="A44" s="98"/>
      <c r="B44" s="98"/>
      <c r="C44" s="98"/>
    </row>
    <row r="45" spans="1:3" x14ac:dyDescent="0.35">
      <c r="A45" s="98"/>
      <c r="B45" s="98"/>
      <c r="C45" s="98"/>
    </row>
    <row r="46" spans="1:3" x14ac:dyDescent="0.35">
      <c r="A46" s="98"/>
      <c r="B46" s="98"/>
      <c r="C46" s="98"/>
    </row>
    <row r="47" spans="1:3" x14ac:dyDescent="0.35">
      <c r="A47" s="98"/>
      <c r="B47" s="98"/>
      <c r="C47" s="98"/>
    </row>
  </sheetData>
  <sheetProtection algorithmName="SHA-512" hashValue="5GKdAz1I0y4SBBctTQJvt2ktwflfwmzDyeVJhxHYSoFj7/FP/Ts5M7YDNKyKcpfdyOCiGCjclZplgpxv++OEjQ==" saltValue="aQFhK5C30d6S8kEqsJhiSg==" spinCount="100000" sheet="1" formatCells="0" selectLockedCells="1"/>
  <mergeCells count="1">
    <mergeCell ref="A1:B1"/>
  </mergeCells>
  <pageMargins left="0.7" right="0.41666666666666669"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258"/>
  <sheetViews>
    <sheetView view="pageBreakPreview" topLeftCell="B1" zoomScale="96" zoomScaleNormal="96" zoomScaleSheetLayoutView="96" workbookViewId="0">
      <selection activeCell="B1" sqref="A1:XFD1048576"/>
    </sheetView>
  </sheetViews>
  <sheetFormatPr defaultColWidth="9.1796875" defaultRowHeight="14.5" x14ac:dyDescent="0.35"/>
  <cols>
    <col min="1" max="1" width="15.17968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4"/>
  </cols>
  <sheetData>
    <row r="1" spans="1:6" ht="33.75" customHeight="1" x14ac:dyDescent="0.35">
      <c r="A1" s="211" t="s">
        <v>199</v>
      </c>
      <c r="B1" s="221"/>
      <c r="C1" s="221"/>
      <c r="D1" s="221"/>
      <c r="E1" s="221"/>
      <c r="F1" s="212"/>
    </row>
    <row r="2" spans="1:6" ht="33.75" customHeight="1" x14ac:dyDescent="0.35">
      <c r="A2" s="211" t="s">
        <v>12</v>
      </c>
      <c r="B2" s="212"/>
      <c r="C2" s="225" t="s">
        <v>197</v>
      </c>
      <c r="D2" s="225"/>
      <c r="E2" s="225"/>
      <c r="F2" s="225"/>
    </row>
    <row r="3" spans="1:6" ht="45" customHeight="1" x14ac:dyDescent="0.35">
      <c r="A3" s="201" t="str">
        <f>IF(ISNA(VLOOKUP(C3,'Сви процеси'!$B$5:$Q$74,2,0))=TRUE," ",VLOOKUP(C3,'Сви процеси'!$B$5:$Q$74,2,0))</f>
        <v xml:space="preserve"> </v>
      </c>
      <c r="B3" s="203"/>
      <c r="C3" s="226"/>
      <c r="D3" s="226"/>
      <c r="E3" s="226"/>
      <c r="F3" s="226"/>
    </row>
    <row r="4" spans="1:6" ht="37.4" customHeight="1" x14ac:dyDescent="0.35">
      <c r="A4" s="211" t="s">
        <v>200</v>
      </c>
      <c r="B4" s="212"/>
      <c r="C4" s="222"/>
      <c r="D4" s="223"/>
      <c r="E4" s="223"/>
      <c r="F4" s="224"/>
    </row>
    <row r="5" spans="1:6" x14ac:dyDescent="0.35">
      <c r="A5" s="193"/>
      <c r="B5" s="200"/>
      <c r="C5" s="200"/>
      <c r="D5" s="200"/>
      <c r="E5" s="200"/>
      <c r="F5" s="194"/>
    </row>
    <row r="6" spans="1:6" ht="32.15" customHeight="1" x14ac:dyDescent="0.35">
      <c r="A6" s="211" t="s">
        <v>201</v>
      </c>
      <c r="B6" s="212"/>
      <c r="C6" s="201" t="str">
        <f>IF(ISNA(VLOOKUP(C4,'Организационе јединице'!$B$3:$C$36,2,0))=TRUE,"     ", VLOOKUP(C4,'Организационе јединице'!$B$3:$C36,2,0))</f>
        <v xml:space="preserve">     </v>
      </c>
      <c r="D6" s="202"/>
      <c r="E6" s="202"/>
      <c r="F6" s="203"/>
    </row>
    <row r="7" spans="1:6" x14ac:dyDescent="0.35">
      <c r="A7" s="213"/>
      <c r="B7" s="199"/>
      <c r="C7" s="199"/>
      <c r="D7" s="199"/>
      <c r="E7" s="199"/>
      <c r="F7" s="214"/>
    </row>
    <row r="8" spans="1:6" ht="67.5" customHeight="1" x14ac:dyDescent="0.35">
      <c r="A8" s="38" t="s">
        <v>14</v>
      </c>
      <c r="B8" s="215" t="str">
        <f>IF(ISNA(VLOOKUP(C3,'Сви процеси'!$B$5:$Q$103,4,0))=TRUE," ",VLOOKUP(C3,'Сви процеси'!$B$5:$Q$103,4,0))</f>
        <v xml:space="preserve"> </v>
      </c>
      <c r="C8" s="216"/>
      <c r="D8" s="216"/>
      <c r="E8" s="216"/>
      <c r="F8" s="217"/>
    </row>
    <row r="9" spans="1:6" ht="26.5" customHeight="1" x14ac:dyDescent="0.35">
      <c r="A9" s="227" t="s">
        <v>202</v>
      </c>
      <c r="B9" s="218" t="str">
        <f>IF(ISNA(VLOOKUP(C3,'Сви процеси'!$B$5:$T$103,17,0))=TRUE," ",VLOOKUP(C3,'Сви процеси'!$B$5:$T$103,17,0))</f>
        <v xml:space="preserve"> </v>
      </c>
      <c r="C9" s="219"/>
      <c r="D9" s="219"/>
      <c r="E9" s="219"/>
      <c r="F9" s="220"/>
    </row>
    <row r="10" spans="1:6" ht="25.75" customHeight="1" x14ac:dyDescent="0.35">
      <c r="A10" s="228"/>
      <c r="B10" s="219" t="str">
        <f>IF(ISNA(VLOOKUP(C3,'Сви процеси'!$B$5:$T$103,18,0))=TRUE," ",VLOOKUP(C3,'Сви процеси'!$B$5:$T$103,18,0))</f>
        <v xml:space="preserve"> </v>
      </c>
      <c r="C10" s="219"/>
      <c r="D10" s="219"/>
      <c r="E10" s="219"/>
      <c r="F10" s="219"/>
    </row>
    <row r="11" spans="1:6" ht="24.65" customHeight="1" x14ac:dyDescent="0.35">
      <c r="A11" s="229"/>
      <c r="B11" s="219" t="str">
        <f>IF(ISNA(VLOOKUP(C3,'Сви процеси'!$B$5:$T$103,19,0))=TRUE," ",VLOOKUP(C3,'Сви процеси'!$B$5:$T$103,19,0))</f>
        <v xml:space="preserve"> </v>
      </c>
      <c r="C11" s="219"/>
      <c r="D11" s="219"/>
      <c r="E11" s="219"/>
      <c r="F11" s="219"/>
    </row>
    <row r="12" spans="1:6" x14ac:dyDescent="0.35">
      <c r="A12" s="199"/>
      <c r="B12" s="199"/>
      <c r="C12" s="199"/>
      <c r="D12" s="199"/>
      <c r="E12" s="199"/>
      <c r="F12" s="199"/>
    </row>
    <row r="13" spans="1:6" x14ac:dyDescent="0.35">
      <c r="A13" s="225" t="s">
        <v>203</v>
      </c>
      <c r="B13" s="225"/>
      <c r="C13" s="225"/>
      <c r="D13" s="225"/>
      <c r="E13" s="225"/>
      <c r="F13" s="225"/>
    </row>
    <row r="14" spans="1:6" ht="36" customHeight="1" x14ac:dyDescent="0.35">
      <c r="A14" s="40" t="s">
        <v>204</v>
      </c>
      <c r="B14" s="226"/>
      <c r="C14" s="226"/>
      <c r="D14" s="226"/>
      <c r="E14" s="226"/>
      <c r="F14" s="226"/>
    </row>
    <row r="15" spans="1:6" ht="117" customHeight="1" x14ac:dyDescent="0.35">
      <c r="A15" s="40" t="s">
        <v>205</v>
      </c>
      <c r="B15" s="192" t="str">
        <f>IF(ISNA(VLOOKUP(C3,'Сви процеси'!$B$5:$Q$103,3,0))=TRUE," ",VLOOKUP(C3,'Сви процеси'!$B$5:$Q$103,3,0))</f>
        <v xml:space="preserve"> </v>
      </c>
      <c r="C15" s="192"/>
      <c r="D15" s="192"/>
      <c r="E15" s="192"/>
      <c r="F15" s="192"/>
    </row>
    <row r="16" spans="1:6" ht="37.75" customHeight="1" x14ac:dyDescent="0.35">
      <c r="A16" s="40" t="s">
        <v>206</v>
      </c>
      <c r="B16" s="189"/>
      <c r="C16" s="189"/>
      <c r="D16" s="189"/>
      <c r="E16" s="189"/>
      <c r="F16" s="189"/>
    </row>
    <row r="17" spans="1:8" x14ac:dyDescent="0.35">
      <c r="A17" s="199"/>
      <c r="B17" s="199"/>
      <c r="C17" s="199"/>
      <c r="D17" s="199"/>
      <c r="E17" s="199"/>
      <c r="F17" s="199"/>
    </row>
    <row r="18" spans="1:8" ht="29" x14ac:dyDescent="0.35">
      <c r="A18" s="39" t="s">
        <v>207</v>
      </c>
      <c r="B18" s="211" t="s">
        <v>208</v>
      </c>
      <c r="C18" s="221"/>
      <c r="D18" s="221"/>
      <c r="E18" s="221"/>
      <c r="F18" s="212"/>
    </row>
    <row r="19" spans="1:8" ht="26.5" customHeight="1" x14ac:dyDescent="0.35">
      <c r="A19" s="35" t="str">
        <f>IF(ISNA(VLOOKUP(C3,'Сви процеси'!$B$5:$Q$103,5,0))=TRUE," ",VLOOKUP(C3,'Сви процеси'!$B$5:$Q$103,5,0))</f>
        <v xml:space="preserve"> </v>
      </c>
      <c r="B19" s="192" t="str">
        <f>IF(ISNA(VLOOKUP(C3,'Сви процеси'!$B$5:$Q$103,6,0))=TRUE," ",VLOOKUP(C3,'Сви процеси'!$B$5:$Q$103,6,0))</f>
        <v xml:space="preserve"> </v>
      </c>
      <c r="C19" s="192"/>
      <c r="D19" s="192"/>
      <c r="E19" s="192"/>
      <c r="F19" s="192"/>
    </row>
    <row r="20" spans="1:8" ht="27" customHeight="1" x14ac:dyDescent="0.35">
      <c r="A20" s="35" t="str">
        <f>IF(ISNA(VLOOKUP(C3,'Сви процеси'!$B$5:$Q$103,7,0))=TRUE," ",VLOOKUP(C3,'Сви процеси'!$B$5:$Q$103,7,0))</f>
        <v xml:space="preserve"> </v>
      </c>
      <c r="B20" s="192" t="str">
        <f>IF(ISNA(VLOOKUP(C3,'Сви процеси'!$B$5:$Q$103,8,0))=TRUE,"  ",VLOOKUP(C3,'Сви процеси'!$B$5:$Q$103,8,0))</f>
        <v xml:space="preserve">  </v>
      </c>
      <c r="C20" s="192"/>
      <c r="D20" s="192"/>
      <c r="E20" s="192"/>
      <c r="F20" s="192"/>
    </row>
    <row r="21" spans="1:8" ht="31.4" customHeight="1" x14ac:dyDescent="0.35">
      <c r="A21" s="35" t="str">
        <f>IF(ISNA(VLOOKUP(C3,'Сви процеси'!$B$5:$Q$103,9,0))=TRUE," ",VLOOKUP(C3,'Сви процеси'!$B$5:$Q$103,9,0))</f>
        <v xml:space="preserve"> </v>
      </c>
      <c r="B21" s="192" t="str">
        <f>IF(ISNA(VLOOKUP(C3,'Сви процеси'!$B$5:$Q$103,10,0))=TRUE," ",VLOOKUP(C3,'Сви процеси'!$B$5:$Q$103,10,0))</f>
        <v xml:space="preserve"> </v>
      </c>
      <c r="C21" s="192"/>
      <c r="D21" s="192"/>
      <c r="E21" s="192"/>
      <c r="F21" s="192"/>
    </row>
    <row r="22" spans="1:8" ht="26.5" customHeight="1" x14ac:dyDescent="0.35">
      <c r="A22" s="35" t="str">
        <f>IF(ISNA(VLOOKUP(C3,'Сви процеси'!$B$5:$Q$103,11,0))=TRUE," ",VLOOKUP(C3,'Сви процеси'!$B$5:$Q$103,11,0))</f>
        <v xml:space="preserve"> </v>
      </c>
      <c r="B22" s="192" t="str">
        <f>IF(ISNA(VLOOKUP(C3,'Сви процеси'!$B$5:$Q$103,12,0))=TRUE," ",VLOOKUP(C3,'Сви процеси'!$B$5:$Q$103,12,0))</f>
        <v xml:space="preserve"> </v>
      </c>
      <c r="C22" s="192"/>
      <c r="D22" s="192"/>
      <c r="E22" s="192"/>
      <c r="F22" s="192"/>
    </row>
    <row r="23" spans="1:8" ht="26.15" customHeight="1" x14ac:dyDescent="0.35">
      <c r="A23" s="35" t="str">
        <f>IF(ISNA(VLOOKUP(C3,'Сви процеси'!$B$5:$Q$103,13,0))=TRUE," ",VLOOKUP(C3,'Сви процеси'!$B$5:$Q$103,13,0))</f>
        <v xml:space="preserve"> </v>
      </c>
      <c r="B23" s="192" t="str">
        <f>IF(ISNA(VLOOKUP(C3,'Сви процеси'!$B$5:$Q$103,14,0))=TRUE," ",VLOOKUP(C3,'Сви процеси'!$B$5:$Q$103,14,0))</f>
        <v xml:space="preserve"> </v>
      </c>
      <c r="C23" s="192"/>
      <c r="D23" s="192"/>
      <c r="E23" s="192"/>
      <c r="F23" s="192"/>
    </row>
    <row r="24" spans="1:8" ht="26.15" customHeight="1" x14ac:dyDescent="0.35">
      <c r="A24" s="35" t="str">
        <f>IF(ISNA(VLOOKUP(C3,'Сви процеси'!$B$5:$Q$103,15,0))=TRUE," ",VLOOKUP(C3,'Сви процеси'!$B$5:$Q$103,15,0))</f>
        <v xml:space="preserve"> </v>
      </c>
      <c r="B24" s="192" t="str">
        <f>IF(ISNA(VLOOKUP(C3,'Сви процеси'!$B$5:$Q$103,16,0))=TRUE," ",VLOOKUP(C3,'Сви процеси'!$B$5:$Q$103,16,0))</f>
        <v xml:space="preserve"> </v>
      </c>
      <c r="C24" s="192"/>
      <c r="D24" s="192"/>
      <c r="E24" s="192"/>
      <c r="F24" s="192"/>
    </row>
    <row r="25" spans="1:8" ht="14.5" customHeight="1" x14ac:dyDescent="0.35">
      <c r="A25" s="202"/>
      <c r="B25" s="202"/>
      <c r="C25" s="202"/>
      <c r="D25" s="202"/>
      <c r="E25" s="202"/>
      <c r="F25" s="202"/>
    </row>
    <row r="26" spans="1:8" ht="29.5" customHeight="1" x14ac:dyDescent="0.35">
      <c r="A26" s="230" t="s">
        <v>209</v>
      </c>
      <c r="B26" s="231"/>
      <c r="C26" s="231"/>
      <c r="D26" s="231"/>
      <c r="E26" s="231"/>
      <c r="F26" s="232"/>
    </row>
    <row r="27" spans="1:8" x14ac:dyDescent="0.35">
      <c r="A27" s="199"/>
      <c r="B27" s="199"/>
      <c r="C27" s="199"/>
      <c r="D27" s="199"/>
      <c r="E27" s="199"/>
      <c r="F27" s="199"/>
    </row>
    <row r="28" spans="1:8" ht="14.5" customHeight="1" x14ac:dyDescent="0.35">
      <c r="A28" s="185" t="s">
        <v>210</v>
      </c>
      <c r="B28" s="186"/>
      <c r="C28" s="186"/>
      <c r="D28" s="186"/>
      <c r="E28" s="186"/>
      <c r="F28" s="187"/>
    </row>
    <row r="29" spans="1:8" ht="22.4" customHeight="1" x14ac:dyDescent="0.35">
      <c r="A29" s="35" t="str">
        <f>A19</f>
        <v xml:space="preserve"> </v>
      </c>
      <c r="B29" s="192" t="str">
        <f>B19</f>
        <v xml:space="preserve"> </v>
      </c>
      <c r="C29" s="192"/>
      <c r="D29" s="192"/>
      <c r="E29" s="192"/>
      <c r="F29" s="192"/>
      <c r="H29" s="15"/>
    </row>
    <row r="30" spans="1:8" x14ac:dyDescent="0.35">
      <c r="A30" s="188"/>
      <c r="B30" s="188"/>
      <c r="C30" s="188"/>
      <c r="D30" s="188"/>
      <c r="E30" s="188"/>
      <c r="F30" s="188"/>
    </row>
    <row r="31" spans="1:8" ht="110.15" customHeight="1" x14ac:dyDescent="0.35">
      <c r="A31" s="41" t="s">
        <v>211</v>
      </c>
      <c r="B31" s="189"/>
      <c r="C31" s="189"/>
      <c r="D31" s="189"/>
      <c r="E31" s="189"/>
      <c r="F31" s="189"/>
    </row>
    <row r="32" spans="1:8" x14ac:dyDescent="0.35">
      <c r="A32" s="190"/>
      <c r="B32" s="190"/>
      <c r="C32" s="190"/>
      <c r="D32" s="190"/>
      <c r="E32" s="190"/>
      <c r="F32" s="190"/>
    </row>
    <row r="33" spans="1:6" x14ac:dyDescent="0.35">
      <c r="A33" s="191" t="s">
        <v>212</v>
      </c>
      <c r="B33" s="191"/>
      <c r="C33" s="191"/>
      <c r="D33" s="191"/>
      <c r="E33" s="191"/>
      <c r="F33" s="191"/>
    </row>
    <row r="35" spans="1:6" x14ac:dyDescent="0.35">
      <c r="A35" s="36" t="s">
        <v>213</v>
      </c>
      <c r="B35" s="193" t="s">
        <v>214</v>
      </c>
      <c r="C35" s="194"/>
      <c r="D35" s="37" t="s">
        <v>215</v>
      </c>
      <c r="E35" s="110" t="s">
        <v>216</v>
      </c>
      <c r="F35" s="37" t="s">
        <v>217</v>
      </c>
    </row>
    <row r="36" spans="1:6" ht="15.65" customHeight="1" x14ac:dyDescent="0.35">
      <c r="A36" s="101" t="s">
        <v>222</v>
      </c>
      <c r="B36" s="181"/>
      <c r="C36" s="182"/>
      <c r="D36" s="179"/>
      <c r="E36" s="179"/>
      <c r="F36" s="179"/>
    </row>
    <row r="37" spans="1:6" ht="35.5" customHeight="1" x14ac:dyDescent="0.35">
      <c r="A37" s="100" t="str">
        <f>VLOOKUP(A36,siiiii!$B$16:$C$20,2,0)</f>
        <v xml:space="preserve">                                                           </v>
      </c>
      <c r="B37" s="183"/>
      <c r="C37" s="184"/>
      <c r="D37" s="180"/>
      <c r="E37" s="180"/>
      <c r="F37" s="180"/>
    </row>
    <row r="38" spans="1:6" x14ac:dyDescent="0.35">
      <c r="A38" s="101" t="s">
        <v>222</v>
      </c>
      <c r="B38" s="181"/>
      <c r="C38" s="182"/>
      <c r="D38" s="179"/>
      <c r="E38" s="179"/>
      <c r="F38" s="179"/>
    </row>
    <row r="39" spans="1:6" ht="35" customHeight="1" x14ac:dyDescent="0.35">
      <c r="A39" s="100" t="str">
        <f>VLOOKUP(A38,siiiii!$B$16:$C$20,2,0)</f>
        <v xml:space="preserve">                                                           </v>
      </c>
      <c r="B39" s="183"/>
      <c r="C39" s="184"/>
      <c r="D39" s="180"/>
      <c r="E39" s="180"/>
      <c r="F39" s="180"/>
    </row>
    <row r="40" spans="1:6" x14ac:dyDescent="0.35">
      <c r="A40" s="101" t="s">
        <v>222</v>
      </c>
      <c r="B40" s="206"/>
      <c r="C40" s="182"/>
      <c r="D40" s="179"/>
      <c r="E40" s="179"/>
      <c r="F40" s="179"/>
    </row>
    <row r="41" spans="1:6" ht="41" customHeight="1" x14ac:dyDescent="0.35">
      <c r="A41" s="100" t="str">
        <f>VLOOKUP(A40,siiiii!$B$16:$C$20,2,0)</f>
        <v xml:space="preserve">                                                           </v>
      </c>
      <c r="B41" s="183"/>
      <c r="C41" s="184"/>
      <c r="D41" s="180"/>
      <c r="E41" s="180"/>
      <c r="F41" s="180"/>
    </row>
    <row r="42" spans="1:6" x14ac:dyDescent="0.35">
      <c r="A42" s="101" t="s">
        <v>222</v>
      </c>
      <c r="B42" s="181"/>
      <c r="C42" s="182"/>
      <c r="D42" s="179"/>
      <c r="E42" s="179"/>
      <c r="F42" s="179"/>
    </row>
    <row r="43" spans="1:6" ht="39.5" customHeight="1" x14ac:dyDescent="0.35">
      <c r="A43" s="100" t="str">
        <f>VLOOKUP(A42,siiiii!$B$16:$C$20,2,0)</f>
        <v xml:space="preserve">                                                           </v>
      </c>
      <c r="B43" s="183"/>
      <c r="C43" s="184"/>
      <c r="D43" s="180"/>
      <c r="E43" s="180"/>
      <c r="F43" s="180"/>
    </row>
    <row r="44" spans="1:6" x14ac:dyDescent="0.35">
      <c r="A44" s="101" t="s">
        <v>222</v>
      </c>
      <c r="B44" s="181"/>
      <c r="C44" s="182"/>
      <c r="D44" s="179"/>
      <c r="E44" s="179"/>
      <c r="F44" s="179"/>
    </row>
    <row r="45" spans="1:6" ht="44" customHeight="1" x14ac:dyDescent="0.35">
      <c r="A45" s="100" t="str">
        <f>VLOOKUP(A44,siiiii!$B$16:$C$20,2,0)</f>
        <v xml:space="preserve">                                                           </v>
      </c>
      <c r="B45" s="183"/>
      <c r="C45" s="184"/>
      <c r="D45" s="180"/>
      <c r="E45" s="180"/>
      <c r="F45" s="180"/>
    </row>
    <row r="46" spans="1:6" ht="15.65" customHeight="1" x14ac:dyDescent="0.35">
      <c r="A46" s="101" t="s">
        <v>222</v>
      </c>
      <c r="B46" s="181"/>
      <c r="C46" s="182"/>
      <c r="D46" s="179"/>
      <c r="E46" s="179"/>
      <c r="F46" s="179"/>
    </row>
    <row r="47" spans="1:6" ht="38.5" customHeight="1" x14ac:dyDescent="0.35">
      <c r="A47" s="100" t="str">
        <f>VLOOKUP(A46,siiiii!$B$16:$C$20,2,0)</f>
        <v xml:space="preserve">                                                           </v>
      </c>
      <c r="B47" s="183"/>
      <c r="C47" s="184"/>
      <c r="D47" s="180"/>
      <c r="E47" s="180"/>
      <c r="F47" s="180"/>
    </row>
    <row r="48" spans="1:6" x14ac:dyDescent="0.35">
      <c r="A48" s="101" t="s">
        <v>222</v>
      </c>
      <c r="B48" s="181"/>
      <c r="C48" s="182"/>
      <c r="D48" s="179"/>
      <c r="E48" s="179"/>
      <c r="F48" s="179"/>
    </row>
    <row r="49" spans="1:6" ht="42" customHeight="1" x14ac:dyDescent="0.35">
      <c r="A49" s="100" t="str">
        <f>VLOOKUP(A48,siiiii!$B$16:$C$20,2,0)</f>
        <v xml:space="preserve">                                                           </v>
      </c>
      <c r="B49" s="183"/>
      <c r="C49" s="184"/>
      <c r="D49" s="180"/>
      <c r="E49" s="180"/>
      <c r="F49" s="180"/>
    </row>
    <row r="50" spans="1:6" x14ac:dyDescent="0.35">
      <c r="A50" s="101" t="s">
        <v>222</v>
      </c>
      <c r="B50" s="181"/>
      <c r="C50" s="182"/>
      <c r="D50" s="179"/>
      <c r="E50" s="179"/>
      <c r="F50" s="179"/>
    </row>
    <row r="51" spans="1:6" ht="51" customHeight="1" x14ac:dyDescent="0.35">
      <c r="A51" s="100" t="str">
        <f>VLOOKUP(A50,siiiii!$B$16:$C$20,2,0)</f>
        <v xml:space="preserve">                                                           </v>
      </c>
      <c r="B51" s="183"/>
      <c r="C51" s="184"/>
      <c r="D51" s="180"/>
      <c r="E51" s="180"/>
      <c r="F51" s="180"/>
    </row>
    <row r="52" spans="1:6" x14ac:dyDescent="0.35">
      <c r="A52" s="101" t="s">
        <v>222</v>
      </c>
      <c r="B52" s="181"/>
      <c r="C52" s="182"/>
      <c r="D52" s="179"/>
      <c r="E52" s="179"/>
      <c r="F52" s="179"/>
    </row>
    <row r="53" spans="1:6" ht="46" x14ac:dyDescent="0.35">
      <c r="A53" s="100" t="str">
        <f>VLOOKUP(A52,siiiii!$B$16:$C$20,2,0)</f>
        <v xml:space="preserve">                                                           </v>
      </c>
      <c r="B53" s="183"/>
      <c r="C53" s="184"/>
      <c r="D53" s="180"/>
      <c r="E53" s="180"/>
      <c r="F53" s="180"/>
    </row>
    <row r="54" spans="1:6" x14ac:dyDescent="0.35">
      <c r="A54" s="101" t="s">
        <v>222</v>
      </c>
      <c r="B54" s="181"/>
      <c r="C54" s="182"/>
      <c r="D54" s="209"/>
      <c r="E54" s="179"/>
      <c r="F54" s="179"/>
    </row>
    <row r="55" spans="1:6" ht="52" customHeight="1" x14ac:dyDescent="0.35">
      <c r="A55" s="100" t="str">
        <f>VLOOKUP(A54,siiiii!$B$16:$C$20,2,0)</f>
        <v xml:space="preserve">                                                           </v>
      </c>
      <c r="B55" s="183"/>
      <c r="C55" s="184"/>
      <c r="D55" s="210"/>
      <c r="E55" s="180"/>
      <c r="F55" s="180"/>
    </row>
    <row r="56" spans="1:6" ht="15.65" customHeight="1" x14ac:dyDescent="0.35">
      <c r="A56" s="101" t="s">
        <v>222</v>
      </c>
      <c r="B56" s="181"/>
      <c r="C56" s="182"/>
      <c r="D56" s="179"/>
      <c r="E56" s="179"/>
      <c r="F56" s="179"/>
    </row>
    <row r="57" spans="1:6" ht="46.5" customHeight="1" x14ac:dyDescent="0.35">
      <c r="A57" s="100" t="str">
        <f>VLOOKUP(A56,siiiii!$B$16:$C$20,2,0)</f>
        <v xml:space="preserve">                                                           </v>
      </c>
      <c r="B57" s="183"/>
      <c r="C57" s="184"/>
      <c r="D57" s="180"/>
      <c r="E57" s="180"/>
      <c r="F57" s="180"/>
    </row>
    <row r="58" spans="1:6" x14ac:dyDescent="0.35">
      <c r="A58" s="101" t="s">
        <v>222</v>
      </c>
      <c r="B58" s="181"/>
      <c r="C58" s="182"/>
      <c r="D58" s="179"/>
      <c r="E58" s="179"/>
      <c r="F58" s="179"/>
    </row>
    <row r="59" spans="1:6" ht="46" customHeight="1" x14ac:dyDescent="0.35">
      <c r="A59" s="100" t="str">
        <f>VLOOKUP(A58,siiiii!$B$16:$C$20,2,0)</f>
        <v xml:space="preserve">                                                           </v>
      </c>
      <c r="B59" s="183"/>
      <c r="C59" s="184"/>
      <c r="D59" s="180"/>
      <c r="E59" s="180"/>
      <c r="F59" s="180"/>
    </row>
    <row r="60" spans="1:6" x14ac:dyDescent="0.35">
      <c r="A60" s="101" t="s">
        <v>222</v>
      </c>
      <c r="B60" s="181"/>
      <c r="C60" s="182"/>
      <c r="D60" s="179"/>
      <c r="E60" s="179"/>
      <c r="F60" s="179"/>
    </row>
    <row r="61" spans="1:6" ht="46" x14ac:dyDescent="0.35">
      <c r="A61" s="100" t="str">
        <f>VLOOKUP(A60,siiiii!$B$16:$C$20,2,0)</f>
        <v xml:space="preserve">                                                           </v>
      </c>
      <c r="B61" s="183"/>
      <c r="C61" s="184"/>
      <c r="D61" s="180"/>
      <c r="E61" s="180"/>
      <c r="F61" s="180"/>
    </row>
    <row r="62" spans="1:6" x14ac:dyDescent="0.35">
      <c r="A62" s="101" t="s">
        <v>222</v>
      </c>
      <c r="B62" s="181"/>
      <c r="C62" s="182"/>
      <c r="D62" s="179"/>
      <c r="E62" s="179"/>
      <c r="F62" s="179"/>
    </row>
    <row r="63" spans="1:6" ht="46" x14ac:dyDescent="0.35">
      <c r="A63" s="100" t="str">
        <f>VLOOKUP(A62,siiiii!$B$16:$C$20,2,0)</f>
        <v xml:space="preserve">                                                           </v>
      </c>
      <c r="B63" s="183"/>
      <c r="C63" s="184"/>
      <c r="D63" s="180"/>
      <c r="E63" s="180"/>
      <c r="F63" s="180"/>
    </row>
    <row r="64" spans="1:6" x14ac:dyDescent="0.35">
      <c r="A64" s="199"/>
      <c r="B64" s="199"/>
      <c r="C64" s="199"/>
      <c r="D64" s="199"/>
      <c r="E64" s="199"/>
      <c r="F64" s="199"/>
    </row>
    <row r="65" spans="1:8" ht="15.75" customHeight="1" x14ac:dyDescent="0.35">
      <c r="A65" s="185" t="s">
        <v>210</v>
      </c>
      <c r="B65" s="186"/>
      <c r="C65" s="186"/>
      <c r="D65" s="186"/>
      <c r="E65" s="186"/>
      <c r="F65" s="187"/>
    </row>
    <row r="66" spans="1:8" ht="34.4" customHeight="1" x14ac:dyDescent="0.35">
      <c r="A66" s="35" t="str">
        <f>A20</f>
        <v xml:space="preserve"> </v>
      </c>
      <c r="B66" s="201" t="str">
        <f>B20</f>
        <v xml:space="preserve">  </v>
      </c>
      <c r="C66" s="202"/>
      <c r="D66" s="202"/>
      <c r="E66" s="202"/>
      <c r="F66" s="203"/>
      <c r="H66" s="15"/>
    </row>
    <row r="67" spans="1:8" x14ac:dyDescent="0.35">
      <c r="A67" s="193"/>
      <c r="B67" s="200"/>
      <c r="C67" s="200"/>
      <c r="D67" s="200"/>
      <c r="E67" s="200"/>
      <c r="F67" s="194"/>
    </row>
    <row r="68" spans="1:8" ht="110.15" customHeight="1" x14ac:dyDescent="0.35">
      <c r="A68" s="41" t="s">
        <v>211</v>
      </c>
      <c r="B68" s="189"/>
      <c r="C68" s="189"/>
      <c r="D68" s="189"/>
      <c r="E68" s="189"/>
      <c r="F68" s="189"/>
    </row>
    <row r="69" spans="1:8" x14ac:dyDescent="0.35">
      <c r="A69" s="190"/>
      <c r="B69" s="190"/>
      <c r="C69" s="190"/>
      <c r="D69" s="190"/>
      <c r="E69" s="190"/>
      <c r="F69" s="190"/>
    </row>
    <row r="70" spans="1:8" x14ac:dyDescent="0.35">
      <c r="A70" s="191" t="s">
        <v>212</v>
      </c>
      <c r="B70" s="191"/>
      <c r="C70" s="191"/>
      <c r="D70" s="191"/>
      <c r="E70" s="191"/>
      <c r="F70" s="191"/>
    </row>
    <row r="72" spans="1:8" x14ac:dyDescent="0.35">
      <c r="A72" s="37" t="s">
        <v>213</v>
      </c>
      <c r="B72" s="193" t="s">
        <v>214</v>
      </c>
      <c r="C72" s="194"/>
      <c r="D72" s="37" t="s">
        <v>215</v>
      </c>
      <c r="E72" s="110" t="s">
        <v>216</v>
      </c>
      <c r="F72" s="37" t="s">
        <v>217</v>
      </c>
    </row>
    <row r="73" spans="1:8" x14ac:dyDescent="0.35">
      <c r="A73" s="101" t="s">
        <v>222</v>
      </c>
      <c r="B73" s="181"/>
      <c r="C73" s="182"/>
      <c r="D73" s="179"/>
      <c r="E73" s="179"/>
      <c r="F73" s="179"/>
    </row>
    <row r="74" spans="1:8" ht="41" customHeight="1" x14ac:dyDescent="0.35">
      <c r="A74" s="149" t="str">
        <f>VLOOKUP(A73,siiiii!$B$16:$C$20,2,0)</f>
        <v xml:space="preserve">                                                           </v>
      </c>
      <c r="B74" s="183"/>
      <c r="C74" s="184"/>
      <c r="D74" s="180"/>
      <c r="E74" s="180"/>
      <c r="F74" s="180"/>
    </row>
    <row r="75" spans="1:8" ht="15" customHeight="1" x14ac:dyDescent="0.35">
      <c r="A75" s="101" t="s">
        <v>222</v>
      </c>
      <c r="B75" s="206"/>
      <c r="C75" s="182"/>
      <c r="D75" s="179"/>
      <c r="E75" s="179"/>
      <c r="F75" s="179"/>
    </row>
    <row r="76" spans="1:8" ht="51.5" customHeight="1" x14ac:dyDescent="0.35">
      <c r="A76" s="100" t="str">
        <f>VLOOKUP(A75,siiiii!$B$16:$C$20,2,0)</f>
        <v xml:space="preserve">                                                           </v>
      </c>
      <c r="B76" s="183"/>
      <c r="C76" s="184"/>
      <c r="D76" s="180"/>
      <c r="E76" s="180"/>
      <c r="F76" s="180"/>
    </row>
    <row r="77" spans="1:8" ht="15" customHeight="1" x14ac:dyDescent="0.35">
      <c r="A77" s="101" t="s">
        <v>222</v>
      </c>
      <c r="B77" s="181"/>
      <c r="C77" s="182"/>
      <c r="D77" s="179"/>
      <c r="E77" s="179"/>
      <c r="F77" s="179"/>
    </row>
    <row r="78" spans="1:8" ht="63" customHeight="1" x14ac:dyDescent="0.35">
      <c r="A78" s="100" t="str">
        <f>VLOOKUP(A77,siiiii!$B$16:$C$20,2,0)</f>
        <v xml:space="preserve">                                                           </v>
      </c>
      <c r="B78" s="183"/>
      <c r="C78" s="184"/>
      <c r="D78" s="180"/>
      <c r="E78" s="180"/>
      <c r="F78" s="180"/>
    </row>
    <row r="79" spans="1:8" x14ac:dyDescent="0.35">
      <c r="A79" s="101" t="s">
        <v>222</v>
      </c>
      <c r="B79" s="181"/>
      <c r="C79" s="182"/>
      <c r="D79" s="179"/>
      <c r="E79" s="179"/>
      <c r="F79" s="179"/>
    </row>
    <row r="80" spans="1:8" ht="45.75" customHeight="1" x14ac:dyDescent="0.35">
      <c r="A80" s="100" t="str">
        <f>VLOOKUP(A79,siiiii!$B$16:$C$20,2,0)</f>
        <v xml:space="preserve">                                                           </v>
      </c>
      <c r="B80" s="183"/>
      <c r="C80" s="184"/>
      <c r="D80" s="180"/>
      <c r="E80" s="180"/>
      <c r="F80" s="180"/>
    </row>
    <row r="81" spans="1:6" x14ac:dyDescent="0.35">
      <c r="A81" s="101" t="s">
        <v>222</v>
      </c>
      <c r="B81" s="181"/>
      <c r="C81" s="182"/>
      <c r="D81" s="207"/>
      <c r="E81" s="179"/>
      <c r="F81" s="179"/>
    </row>
    <row r="82" spans="1:6" ht="46" x14ac:dyDescent="0.35">
      <c r="A82" s="100" t="str">
        <f>VLOOKUP(A81,siiiii!$B$16:$C$20,2,0)</f>
        <v xml:space="preserve">                                                           </v>
      </c>
      <c r="B82" s="183"/>
      <c r="C82" s="184"/>
      <c r="D82" s="208"/>
      <c r="E82" s="180"/>
      <c r="F82" s="180"/>
    </row>
    <row r="83" spans="1:6" x14ac:dyDescent="0.35">
      <c r="A83" s="101" t="s">
        <v>222</v>
      </c>
      <c r="B83" s="181"/>
      <c r="C83" s="182"/>
      <c r="D83" s="179"/>
      <c r="E83" s="179"/>
      <c r="F83" s="179"/>
    </row>
    <row r="84" spans="1:6" ht="46" x14ac:dyDescent="0.35">
      <c r="A84" s="100" t="str">
        <f>VLOOKUP(A83,siiiii!$B$16:$C$20,2,0)</f>
        <v xml:space="preserve">                                                           </v>
      </c>
      <c r="B84" s="183"/>
      <c r="C84" s="184"/>
      <c r="D84" s="180"/>
      <c r="E84" s="180"/>
      <c r="F84" s="180"/>
    </row>
    <row r="85" spans="1:6" x14ac:dyDescent="0.35">
      <c r="A85" s="101" t="s">
        <v>222</v>
      </c>
      <c r="B85" s="181"/>
      <c r="C85" s="182"/>
      <c r="D85" s="179"/>
      <c r="E85" s="179"/>
      <c r="F85" s="179"/>
    </row>
    <row r="86" spans="1:6" ht="66" customHeight="1" x14ac:dyDescent="0.35">
      <c r="A86" s="100" t="str">
        <f>VLOOKUP(A85,siiiii!$B$16:$C$20,2,0)</f>
        <v xml:space="preserve">                                                           </v>
      </c>
      <c r="B86" s="183"/>
      <c r="C86" s="184"/>
      <c r="D86" s="180"/>
      <c r="E86" s="180"/>
      <c r="F86" s="180"/>
    </row>
    <row r="87" spans="1:6" x14ac:dyDescent="0.35">
      <c r="A87" s="101" t="s">
        <v>222</v>
      </c>
      <c r="B87" s="181"/>
      <c r="C87" s="182"/>
      <c r="D87" s="207"/>
      <c r="E87" s="179"/>
      <c r="F87" s="179"/>
    </row>
    <row r="88" spans="1:6" ht="56.25" customHeight="1" x14ac:dyDescent="0.35">
      <c r="A88" s="100" t="str">
        <f>VLOOKUP(A87,siiiii!$B$16:$C$20,2,0)</f>
        <v xml:space="preserve">                                                           </v>
      </c>
      <c r="B88" s="183"/>
      <c r="C88" s="184"/>
      <c r="D88" s="208"/>
      <c r="E88" s="180"/>
      <c r="F88" s="180"/>
    </row>
    <row r="89" spans="1:6" x14ac:dyDescent="0.35">
      <c r="A89" s="101" t="s">
        <v>222</v>
      </c>
      <c r="B89" s="181"/>
      <c r="C89" s="182"/>
      <c r="D89" s="179"/>
      <c r="E89" s="179"/>
      <c r="F89" s="179"/>
    </row>
    <row r="90" spans="1:6" ht="62" customHeight="1" x14ac:dyDescent="0.35">
      <c r="A90" s="100" t="str">
        <f>VLOOKUP(A89,siiiii!$B$16:$C$20,2,0)</f>
        <v xml:space="preserve">                                                           </v>
      </c>
      <c r="B90" s="183"/>
      <c r="C90" s="184"/>
      <c r="D90" s="180"/>
      <c r="E90" s="180"/>
      <c r="F90" s="180"/>
    </row>
    <row r="91" spans="1:6" x14ac:dyDescent="0.35">
      <c r="A91" s="101" t="s">
        <v>222</v>
      </c>
      <c r="B91" s="181"/>
      <c r="C91" s="182"/>
      <c r="D91" s="179"/>
      <c r="E91" s="179"/>
      <c r="F91" s="179"/>
    </row>
    <row r="92" spans="1:6" ht="46" x14ac:dyDescent="0.35">
      <c r="A92" s="100" t="str">
        <f>VLOOKUP(A91,siiiii!$B$16:$C$20,2,0)</f>
        <v xml:space="preserve">                                                           </v>
      </c>
      <c r="B92" s="183"/>
      <c r="C92" s="184"/>
      <c r="D92" s="180"/>
      <c r="E92" s="180"/>
      <c r="F92" s="180"/>
    </row>
    <row r="93" spans="1:6" x14ac:dyDescent="0.35">
      <c r="A93" s="101" t="s">
        <v>222</v>
      </c>
      <c r="B93" s="181"/>
      <c r="C93" s="182"/>
      <c r="D93" s="179"/>
      <c r="E93" s="179"/>
      <c r="F93" s="179"/>
    </row>
    <row r="94" spans="1:6" ht="54.5" customHeight="1" x14ac:dyDescent="0.35">
      <c r="A94" s="100" t="str">
        <f>VLOOKUP(A93,siiiii!$B$16:$C$20,2,0)</f>
        <v xml:space="preserve">                                                           </v>
      </c>
      <c r="B94" s="183"/>
      <c r="C94" s="184"/>
      <c r="D94" s="180"/>
      <c r="E94" s="180"/>
      <c r="F94" s="180"/>
    </row>
    <row r="95" spans="1:6" x14ac:dyDescent="0.35">
      <c r="A95" s="101" t="s">
        <v>222</v>
      </c>
      <c r="B95" s="181"/>
      <c r="C95" s="182"/>
      <c r="D95" s="204"/>
      <c r="E95" s="179"/>
      <c r="F95" s="179"/>
    </row>
    <row r="96" spans="1:6" ht="46" x14ac:dyDescent="0.35">
      <c r="A96" s="100" t="str">
        <f>VLOOKUP(A95,siiiii!$B$16:$C$20,2,0)</f>
        <v xml:space="preserve">                                                           </v>
      </c>
      <c r="B96" s="183"/>
      <c r="C96" s="184"/>
      <c r="D96" s="205"/>
      <c r="E96" s="180"/>
      <c r="F96" s="180"/>
    </row>
    <row r="97" spans="1:8" ht="15" customHeight="1" x14ac:dyDescent="0.35">
      <c r="A97" s="147" t="s">
        <v>222</v>
      </c>
      <c r="B97" s="181"/>
      <c r="C97" s="182"/>
      <c r="D97" s="179"/>
      <c r="E97" s="179"/>
      <c r="F97" s="179"/>
    </row>
    <row r="98" spans="1:8" ht="46.5" customHeight="1" x14ac:dyDescent="0.35">
      <c r="A98" s="148" t="str">
        <f>VLOOKUP(A97,siiiii!$B$16:$C$20,2,0)</f>
        <v xml:space="preserve">                                                           </v>
      </c>
      <c r="B98" s="183"/>
      <c r="C98" s="184"/>
      <c r="D98" s="180"/>
      <c r="E98" s="180"/>
      <c r="F98" s="180"/>
    </row>
    <row r="99" spans="1:8" ht="15" customHeight="1" x14ac:dyDescent="0.35">
      <c r="A99" s="101" t="s">
        <v>222</v>
      </c>
      <c r="B99" s="181"/>
      <c r="C99" s="182"/>
      <c r="D99" s="179"/>
      <c r="E99" s="179"/>
      <c r="F99" s="179"/>
    </row>
    <row r="100" spans="1:8" ht="63" customHeight="1" x14ac:dyDescent="0.35">
      <c r="A100" s="100" t="str">
        <f>VLOOKUP(A99,siiiii!$B$16:$C$20,2,0)</f>
        <v xml:space="preserve">                                                           </v>
      </c>
      <c r="B100" s="183"/>
      <c r="C100" s="184"/>
      <c r="D100" s="180"/>
      <c r="E100" s="180"/>
      <c r="F100" s="180"/>
    </row>
    <row r="101" spans="1:8" x14ac:dyDescent="0.35">
      <c r="A101" s="101" t="s">
        <v>222</v>
      </c>
      <c r="B101" s="181"/>
      <c r="C101" s="182"/>
      <c r="D101" s="179"/>
      <c r="E101" s="179"/>
      <c r="F101" s="179"/>
    </row>
    <row r="102" spans="1:8" ht="46" x14ac:dyDescent="0.35">
      <c r="A102" s="100" t="str">
        <f>VLOOKUP(A101,siiiii!$B$16:$C$20,2,0)</f>
        <v xml:space="preserve">                                                           </v>
      </c>
      <c r="B102" s="183"/>
      <c r="C102" s="184"/>
      <c r="D102" s="180"/>
      <c r="E102" s="180"/>
      <c r="F102" s="180"/>
    </row>
    <row r="104" spans="1:8" ht="15.75" customHeight="1" x14ac:dyDescent="0.35">
      <c r="A104" s="185" t="s">
        <v>210</v>
      </c>
      <c r="B104" s="186"/>
      <c r="C104" s="186"/>
      <c r="D104" s="186"/>
      <c r="E104" s="186"/>
      <c r="F104" s="187"/>
    </row>
    <row r="105" spans="1:8" ht="34.4" customHeight="1" x14ac:dyDescent="0.35">
      <c r="A105" s="35" t="str">
        <f>A21</f>
        <v xml:space="preserve"> </v>
      </c>
      <c r="B105" s="192" t="str">
        <f>B21</f>
        <v xml:space="preserve"> </v>
      </c>
      <c r="C105" s="192"/>
      <c r="D105" s="192"/>
      <c r="E105" s="192"/>
      <c r="F105" s="192"/>
      <c r="H105" s="15"/>
    </row>
    <row r="106" spans="1:8" x14ac:dyDescent="0.35">
      <c r="A106" s="188"/>
      <c r="B106" s="188"/>
      <c r="C106" s="188"/>
      <c r="D106" s="188"/>
      <c r="E106" s="188"/>
      <c r="F106" s="188"/>
    </row>
    <row r="107" spans="1:8" ht="107" customHeight="1" x14ac:dyDescent="0.35">
      <c r="A107" s="41" t="s">
        <v>211</v>
      </c>
      <c r="B107" s="189"/>
      <c r="C107" s="189"/>
      <c r="D107" s="189"/>
      <c r="E107" s="189"/>
      <c r="F107" s="189"/>
    </row>
    <row r="108" spans="1:8" x14ac:dyDescent="0.35">
      <c r="A108" s="190"/>
      <c r="B108" s="190"/>
      <c r="C108" s="190"/>
      <c r="D108" s="190"/>
      <c r="E108" s="190"/>
      <c r="F108" s="190"/>
    </row>
    <row r="109" spans="1:8" x14ac:dyDescent="0.35">
      <c r="A109" s="191" t="s">
        <v>212</v>
      </c>
      <c r="B109" s="191"/>
      <c r="C109" s="191"/>
      <c r="D109" s="191"/>
      <c r="E109" s="191"/>
      <c r="F109" s="191"/>
    </row>
    <row r="111" spans="1:8" x14ac:dyDescent="0.35">
      <c r="A111" s="37" t="s">
        <v>213</v>
      </c>
      <c r="B111" s="193" t="s">
        <v>214</v>
      </c>
      <c r="C111" s="194"/>
      <c r="D111" s="37" t="s">
        <v>215</v>
      </c>
      <c r="E111" s="110" t="s">
        <v>216</v>
      </c>
      <c r="F111" s="37" t="s">
        <v>217</v>
      </c>
    </row>
    <row r="112" spans="1:8" x14ac:dyDescent="0.35">
      <c r="A112" s="101" t="s">
        <v>222</v>
      </c>
      <c r="B112" s="181"/>
      <c r="C112" s="182"/>
      <c r="D112" s="179"/>
      <c r="E112" s="179"/>
      <c r="F112" s="179"/>
    </row>
    <row r="113" spans="1:6" ht="46" x14ac:dyDescent="0.35">
      <c r="A113" s="149" t="str">
        <f>VLOOKUP(A112,siiiii!$B$16:$C$20,2,0)</f>
        <v xml:space="preserve">                                                           </v>
      </c>
      <c r="B113" s="183"/>
      <c r="C113" s="184"/>
      <c r="D113" s="180"/>
      <c r="E113" s="180"/>
      <c r="F113" s="180"/>
    </row>
    <row r="114" spans="1:6" x14ac:dyDescent="0.35">
      <c r="A114" s="101" t="s">
        <v>222</v>
      </c>
      <c r="B114" s="195"/>
      <c r="C114" s="196"/>
      <c r="D114" s="179"/>
      <c r="E114" s="179"/>
      <c r="F114" s="179"/>
    </row>
    <row r="115" spans="1:6" ht="66.75" customHeight="1" x14ac:dyDescent="0.35">
      <c r="A115" s="100" t="str">
        <f>VLOOKUP(A114,siiiii!$B$16:$C$20,2,0)</f>
        <v xml:space="preserve">                                                           </v>
      </c>
      <c r="B115" s="197"/>
      <c r="C115" s="198"/>
      <c r="D115" s="180"/>
      <c r="E115" s="180"/>
      <c r="F115" s="180"/>
    </row>
    <row r="116" spans="1:6" x14ac:dyDescent="0.35">
      <c r="A116" s="101" t="s">
        <v>222</v>
      </c>
      <c r="B116" s="181"/>
      <c r="C116" s="182"/>
      <c r="D116" s="179"/>
      <c r="E116" s="179"/>
      <c r="F116" s="179"/>
    </row>
    <row r="117" spans="1:6" ht="46.5" customHeight="1" x14ac:dyDescent="0.35">
      <c r="A117" s="100" t="str">
        <f>VLOOKUP(A116,siiiii!$B$16:$C$20,2,0)</f>
        <v xml:space="preserve">                                                           </v>
      </c>
      <c r="B117" s="183"/>
      <c r="C117" s="184"/>
      <c r="D117" s="180"/>
      <c r="E117" s="180"/>
      <c r="F117" s="180"/>
    </row>
    <row r="118" spans="1:6" x14ac:dyDescent="0.35">
      <c r="A118" s="101" t="s">
        <v>222</v>
      </c>
      <c r="B118" s="181"/>
      <c r="C118" s="182"/>
      <c r="D118" s="179"/>
      <c r="E118" s="179"/>
      <c r="F118" s="179"/>
    </row>
    <row r="119" spans="1:6" ht="74.25" customHeight="1" x14ac:dyDescent="0.35">
      <c r="A119" s="100" t="str">
        <f>VLOOKUP(A118,siiiii!$B$16:$C$20,2,0)</f>
        <v xml:space="preserve">                                                           </v>
      </c>
      <c r="B119" s="183"/>
      <c r="C119" s="184"/>
      <c r="D119" s="180"/>
      <c r="E119" s="180"/>
      <c r="F119" s="180"/>
    </row>
    <row r="120" spans="1:6" x14ac:dyDescent="0.35">
      <c r="A120" s="101" t="s">
        <v>222</v>
      </c>
      <c r="B120" s="181"/>
      <c r="C120" s="182"/>
      <c r="D120" s="179"/>
      <c r="E120" s="179"/>
      <c r="F120" s="179"/>
    </row>
    <row r="121" spans="1:6" ht="46" x14ac:dyDescent="0.35">
      <c r="A121" s="100" t="str">
        <f>VLOOKUP(A120,siiiii!$B$16:$C$20,2,0)</f>
        <v xml:space="preserve">                                                           </v>
      </c>
      <c r="B121" s="183"/>
      <c r="C121" s="184"/>
      <c r="D121" s="180"/>
      <c r="E121" s="180"/>
      <c r="F121" s="180"/>
    </row>
    <row r="122" spans="1:6" x14ac:dyDescent="0.35">
      <c r="A122" s="101" t="s">
        <v>222</v>
      </c>
      <c r="B122" s="181"/>
      <c r="C122" s="182"/>
      <c r="D122" s="179"/>
      <c r="E122" s="179"/>
      <c r="F122" s="179"/>
    </row>
    <row r="123" spans="1:6" ht="46" x14ac:dyDescent="0.35">
      <c r="A123" s="100" t="str">
        <f>VLOOKUP(A122,siiiii!$B$16:$C$20,2,0)</f>
        <v xml:space="preserve">                                                           </v>
      </c>
      <c r="B123" s="183"/>
      <c r="C123" s="184"/>
      <c r="D123" s="180"/>
      <c r="E123" s="180"/>
      <c r="F123" s="180"/>
    </row>
    <row r="124" spans="1:6" x14ac:dyDescent="0.35">
      <c r="A124" s="101" t="s">
        <v>222</v>
      </c>
      <c r="B124" s="181"/>
      <c r="C124" s="182"/>
      <c r="D124" s="179"/>
      <c r="E124" s="179"/>
      <c r="F124" s="179"/>
    </row>
    <row r="125" spans="1:6" ht="46.5" customHeight="1" x14ac:dyDescent="0.35">
      <c r="A125" s="100" t="str">
        <f>VLOOKUP(A124,siiiii!$B$16:$C$20,2,0)</f>
        <v xml:space="preserve">                                                           </v>
      </c>
      <c r="B125" s="183"/>
      <c r="C125" s="184"/>
      <c r="D125" s="180"/>
      <c r="E125" s="180"/>
      <c r="F125" s="180"/>
    </row>
    <row r="126" spans="1:6" x14ac:dyDescent="0.35">
      <c r="A126" s="101" t="s">
        <v>222</v>
      </c>
      <c r="B126" s="181"/>
      <c r="C126" s="182"/>
      <c r="D126" s="179"/>
      <c r="E126" s="179"/>
      <c r="F126" s="179"/>
    </row>
    <row r="127" spans="1:6" ht="79.5" customHeight="1" x14ac:dyDescent="0.35">
      <c r="A127" s="100" t="str">
        <f>VLOOKUP(A126,siiiii!$B$16:$C$20,2,0)</f>
        <v xml:space="preserve">                                                           </v>
      </c>
      <c r="B127" s="183"/>
      <c r="C127" s="184"/>
      <c r="D127" s="180"/>
      <c r="E127" s="180"/>
      <c r="F127" s="180"/>
    </row>
    <row r="128" spans="1:6" x14ac:dyDescent="0.35">
      <c r="A128" s="101" t="s">
        <v>222</v>
      </c>
      <c r="B128" s="181"/>
      <c r="C128" s="182"/>
      <c r="D128" s="179"/>
      <c r="E128" s="179"/>
      <c r="F128" s="179"/>
    </row>
    <row r="129" spans="1:8" ht="46.5" customHeight="1" x14ac:dyDescent="0.35">
      <c r="A129" s="100" t="str">
        <f>VLOOKUP(A128,siiiii!$B$16:$C$20,2,0)</f>
        <v xml:space="preserve">                                                           </v>
      </c>
      <c r="B129" s="183"/>
      <c r="C129" s="184"/>
      <c r="D129" s="180"/>
      <c r="E129" s="180"/>
      <c r="F129" s="180"/>
    </row>
    <row r="130" spans="1:8" x14ac:dyDescent="0.35">
      <c r="A130" s="101" t="s">
        <v>222</v>
      </c>
      <c r="B130" s="181"/>
      <c r="C130" s="182"/>
      <c r="D130" s="179"/>
      <c r="E130" s="179"/>
      <c r="F130" s="179"/>
    </row>
    <row r="131" spans="1:8" ht="55" customHeight="1" x14ac:dyDescent="0.35">
      <c r="A131" s="100" t="str">
        <f>VLOOKUP(A130,siiiii!$B$16:$C$20,2,0)</f>
        <v xml:space="preserve">                                                           </v>
      </c>
      <c r="B131" s="183"/>
      <c r="C131" s="184"/>
      <c r="D131" s="180"/>
      <c r="E131" s="180"/>
      <c r="F131" s="180"/>
    </row>
    <row r="132" spans="1:8" x14ac:dyDescent="0.35">
      <c r="A132" s="101" t="s">
        <v>222</v>
      </c>
      <c r="B132" s="181"/>
      <c r="C132" s="182"/>
      <c r="D132" s="179"/>
      <c r="E132" s="179"/>
      <c r="F132" s="179"/>
    </row>
    <row r="133" spans="1:8" ht="46" x14ac:dyDescent="0.35">
      <c r="A133" s="100" t="str">
        <f>VLOOKUP(A132,siiiii!$B$16:$C$20,2,0)</f>
        <v xml:space="preserve">                                                           </v>
      </c>
      <c r="B133" s="183"/>
      <c r="C133" s="184"/>
      <c r="D133" s="180"/>
      <c r="E133" s="180"/>
      <c r="F133" s="180"/>
    </row>
    <row r="134" spans="1:8" x14ac:dyDescent="0.35">
      <c r="A134" s="101" t="s">
        <v>222</v>
      </c>
      <c r="B134" s="181"/>
      <c r="C134" s="182"/>
      <c r="D134" s="179"/>
      <c r="E134" s="179"/>
      <c r="F134" s="179"/>
    </row>
    <row r="135" spans="1:8" ht="46.5" customHeight="1" x14ac:dyDescent="0.35">
      <c r="A135" s="100" t="str">
        <f>VLOOKUP(A134,siiiii!$B$16:$C$20,2,0)</f>
        <v xml:space="preserve">                                                           </v>
      </c>
      <c r="B135" s="183"/>
      <c r="C135" s="184"/>
      <c r="D135" s="180"/>
      <c r="E135" s="180"/>
      <c r="F135" s="180"/>
    </row>
    <row r="136" spans="1:8" x14ac:dyDescent="0.35">
      <c r="A136" s="101" t="s">
        <v>222</v>
      </c>
      <c r="B136" s="181"/>
      <c r="C136" s="182"/>
      <c r="D136" s="179"/>
      <c r="E136" s="179"/>
      <c r="F136" s="179"/>
    </row>
    <row r="137" spans="1:8" ht="46" x14ac:dyDescent="0.35">
      <c r="A137" s="100" t="str">
        <f>VLOOKUP(A136,siiiii!$B$16:$C$20,2,0)</f>
        <v xml:space="preserve">                                                           </v>
      </c>
      <c r="B137" s="183"/>
      <c r="C137" s="184"/>
      <c r="D137" s="180"/>
      <c r="E137" s="180"/>
      <c r="F137" s="180"/>
    </row>
    <row r="138" spans="1:8" x14ac:dyDescent="0.35">
      <c r="A138" s="101" t="s">
        <v>222</v>
      </c>
      <c r="B138" s="181"/>
      <c r="C138" s="182"/>
      <c r="D138" s="179"/>
      <c r="E138" s="179"/>
      <c r="F138" s="179"/>
    </row>
    <row r="139" spans="1:8" ht="46" x14ac:dyDescent="0.35">
      <c r="A139" s="100" t="str">
        <f>VLOOKUP(A138,siiiii!$B$16:$C$20,2,0)</f>
        <v xml:space="preserve">                                                           </v>
      </c>
      <c r="B139" s="183"/>
      <c r="C139" s="184"/>
      <c r="D139" s="180"/>
      <c r="E139" s="180"/>
      <c r="F139" s="180"/>
    </row>
    <row r="140" spans="1:8" x14ac:dyDescent="0.35">
      <c r="A140" s="101" t="s">
        <v>222</v>
      </c>
      <c r="B140" s="181"/>
      <c r="C140" s="182"/>
      <c r="D140" s="179"/>
      <c r="E140" s="179"/>
      <c r="F140" s="179"/>
    </row>
    <row r="141" spans="1:8" ht="46" x14ac:dyDescent="0.35">
      <c r="A141" s="100" t="str">
        <f>VLOOKUP(A140,siiiii!$B$16:$C$20,2,0)</f>
        <v xml:space="preserve">                                                           </v>
      </c>
      <c r="B141" s="183"/>
      <c r="C141" s="184"/>
      <c r="D141" s="180"/>
      <c r="E141" s="180"/>
      <c r="F141" s="180"/>
    </row>
    <row r="143" spans="1:8" ht="15.75" customHeight="1" x14ac:dyDescent="0.35">
      <c r="A143" s="185" t="s">
        <v>223</v>
      </c>
      <c r="B143" s="186"/>
      <c r="C143" s="186"/>
      <c r="D143" s="186"/>
      <c r="E143" s="186"/>
      <c r="F143" s="187"/>
    </row>
    <row r="144" spans="1:8" ht="34.4" customHeight="1" x14ac:dyDescent="0.35">
      <c r="A144" s="35" t="str">
        <f>A22</f>
        <v xml:space="preserve"> </v>
      </c>
      <c r="B144" s="192" t="str">
        <f>B22</f>
        <v xml:space="preserve"> </v>
      </c>
      <c r="C144" s="192"/>
      <c r="D144" s="192"/>
      <c r="E144" s="192"/>
      <c r="F144" s="192"/>
      <c r="H144" s="15"/>
    </row>
    <row r="145" spans="1:6" x14ac:dyDescent="0.35">
      <c r="A145" s="188"/>
      <c r="B145" s="188"/>
      <c r="C145" s="188"/>
      <c r="D145" s="188"/>
      <c r="E145" s="188"/>
      <c r="F145" s="188"/>
    </row>
    <row r="146" spans="1:6" ht="110.15" customHeight="1" x14ac:dyDescent="0.35">
      <c r="A146" s="41" t="s">
        <v>211</v>
      </c>
      <c r="B146" s="189"/>
      <c r="C146" s="189"/>
      <c r="D146" s="189"/>
      <c r="E146" s="189"/>
      <c r="F146" s="189"/>
    </row>
    <row r="147" spans="1:6" x14ac:dyDescent="0.35">
      <c r="A147" s="190"/>
      <c r="B147" s="190"/>
      <c r="C147" s="190"/>
      <c r="D147" s="190"/>
      <c r="E147" s="190"/>
      <c r="F147" s="190"/>
    </row>
    <row r="148" spans="1:6" ht="15" customHeight="1" x14ac:dyDescent="0.35">
      <c r="A148" s="191" t="s">
        <v>212</v>
      </c>
      <c r="B148" s="191"/>
      <c r="C148" s="191"/>
      <c r="D148" s="191"/>
      <c r="E148" s="191"/>
      <c r="F148" s="191"/>
    </row>
    <row r="150" spans="1:6" x14ac:dyDescent="0.35">
      <c r="A150" s="37" t="s">
        <v>213</v>
      </c>
      <c r="B150" s="193" t="s">
        <v>214</v>
      </c>
      <c r="C150" s="194"/>
      <c r="D150" s="37" t="s">
        <v>215</v>
      </c>
      <c r="E150" s="110" t="s">
        <v>216</v>
      </c>
      <c r="F150" s="37" t="s">
        <v>217</v>
      </c>
    </row>
    <row r="151" spans="1:6" x14ac:dyDescent="0.35">
      <c r="A151" s="101" t="s">
        <v>222</v>
      </c>
      <c r="B151" s="181"/>
      <c r="C151" s="182"/>
      <c r="D151" s="179"/>
      <c r="E151" s="179"/>
      <c r="F151" s="179"/>
    </row>
    <row r="152" spans="1:6" ht="46" x14ac:dyDescent="0.35">
      <c r="A152" s="100" t="str">
        <f>VLOOKUP(A151,siiiii!$B$16:$C$20,2,0)</f>
        <v xml:space="preserve">                                                           </v>
      </c>
      <c r="B152" s="183"/>
      <c r="C152" s="184"/>
      <c r="D152" s="180"/>
      <c r="E152" s="180"/>
      <c r="F152" s="180"/>
    </row>
    <row r="153" spans="1:6" x14ac:dyDescent="0.35">
      <c r="A153" s="101" t="s">
        <v>222</v>
      </c>
      <c r="B153" s="181"/>
      <c r="C153" s="182"/>
      <c r="D153" s="179"/>
      <c r="E153" s="179"/>
      <c r="F153" s="179"/>
    </row>
    <row r="154" spans="1:6" ht="46" x14ac:dyDescent="0.35">
      <c r="A154" s="100" t="str">
        <f>VLOOKUP(A153,siiiii!$B$16:$C$20,2,0)</f>
        <v xml:space="preserve">                                                           </v>
      </c>
      <c r="B154" s="183"/>
      <c r="C154" s="184"/>
      <c r="D154" s="180"/>
      <c r="E154" s="180"/>
      <c r="F154" s="180"/>
    </row>
    <row r="155" spans="1:6" x14ac:dyDescent="0.35">
      <c r="A155" s="101" t="s">
        <v>222</v>
      </c>
      <c r="B155" s="181"/>
      <c r="C155" s="182"/>
      <c r="D155" s="179"/>
      <c r="E155" s="179"/>
      <c r="F155" s="179"/>
    </row>
    <row r="156" spans="1:6" ht="46" x14ac:dyDescent="0.35">
      <c r="A156" s="100" t="str">
        <f>VLOOKUP(A155,siiiii!$B$16:$C$20,2,0)</f>
        <v xml:space="preserve">                                                           </v>
      </c>
      <c r="B156" s="183"/>
      <c r="C156" s="184"/>
      <c r="D156" s="180"/>
      <c r="E156" s="180"/>
      <c r="F156" s="180"/>
    </row>
    <row r="157" spans="1:6" x14ac:dyDescent="0.35">
      <c r="A157" s="101" t="s">
        <v>222</v>
      </c>
      <c r="B157" s="181"/>
      <c r="C157" s="182"/>
      <c r="D157" s="179"/>
      <c r="E157" s="179"/>
      <c r="F157" s="179"/>
    </row>
    <row r="158" spans="1:6" ht="46" x14ac:dyDescent="0.35">
      <c r="A158" s="100" t="str">
        <f>VLOOKUP(A157,siiiii!$B$16:$C$20,2,0)</f>
        <v xml:space="preserve">                                                           </v>
      </c>
      <c r="B158" s="183"/>
      <c r="C158" s="184"/>
      <c r="D158" s="180"/>
      <c r="E158" s="180"/>
      <c r="F158" s="180"/>
    </row>
    <row r="159" spans="1:6" x14ac:dyDescent="0.35">
      <c r="A159" s="101" t="s">
        <v>222</v>
      </c>
      <c r="B159" s="181"/>
      <c r="C159" s="182"/>
      <c r="D159" s="179"/>
      <c r="E159" s="179"/>
      <c r="F159" s="179"/>
    </row>
    <row r="160" spans="1:6" ht="46" x14ac:dyDescent="0.35">
      <c r="A160" s="100" t="str">
        <f>VLOOKUP(A159,siiiii!$B$16:$C$20,2,0)</f>
        <v xml:space="preserve">                                                           </v>
      </c>
      <c r="B160" s="183"/>
      <c r="C160" s="184"/>
      <c r="D160" s="180"/>
      <c r="E160" s="180"/>
      <c r="F160" s="180"/>
    </row>
    <row r="161" spans="1:6" x14ac:dyDescent="0.35">
      <c r="A161" s="101" t="s">
        <v>222</v>
      </c>
      <c r="B161" s="181"/>
      <c r="C161" s="182"/>
      <c r="D161" s="179"/>
      <c r="E161" s="179"/>
      <c r="F161" s="179"/>
    </row>
    <row r="162" spans="1:6" ht="46" x14ac:dyDescent="0.35">
      <c r="A162" s="100" t="str">
        <f>VLOOKUP(A161,siiiii!$B$16:$C$20,2,0)</f>
        <v xml:space="preserve">                                                           </v>
      </c>
      <c r="B162" s="183"/>
      <c r="C162" s="184"/>
      <c r="D162" s="180"/>
      <c r="E162" s="180"/>
      <c r="F162" s="180"/>
    </row>
    <row r="163" spans="1:6" x14ac:dyDescent="0.35">
      <c r="A163" s="101" t="s">
        <v>222</v>
      </c>
      <c r="B163" s="181"/>
      <c r="C163" s="182"/>
      <c r="D163" s="179"/>
      <c r="E163" s="179"/>
      <c r="F163" s="179"/>
    </row>
    <row r="164" spans="1:6" ht="46" x14ac:dyDescent="0.35">
      <c r="A164" s="100" t="str">
        <f>VLOOKUP(A163,siiiii!$B$16:$C$20,2,0)</f>
        <v xml:space="preserve">                                                           </v>
      </c>
      <c r="B164" s="183"/>
      <c r="C164" s="184"/>
      <c r="D164" s="180"/>
      <c r="E164" s="180"/>
      <c r="F164" s="180"/>
    </row>
    <row r="165" spans="1:6" x14ac:dyDescent="0.35">
      <c r="A165" s="101" t="s">
        <v>222</v>
      </c>
      <c r="B165" s="181"/>
      <c r="C165" s="182"/>
      <c r="D165" s="179"/>
      <c r="E165" s="179"/>
      <c r="F165" s="179"/>
    </row>
    <row r="166" spans="1:6" ht="51.75" customHeight="1" x14ac:dyDescent="0.35">
      <c r="A166" s="100" t="str">
        <f>VLOOKUP(A165,siiiii!$B$16:$C$20,2,0)</f>
        <v xml:space="preserve">                                                           </v>
      </c>
      <c r="B166" s="183"/>
      <c r="C166" s="184"/>
      <c r="D166" s="180"/>
      <c r="E166" s="180"/>
      <c r="F166" s="180"/>
    </row>
    <row r="167" spans="1:6" x14ac:dyDescent="0.35">
      <c r="A167" s="101" t="s">
        <v>222</v>
      </c>
      <c r="B167" s="181"/>
      <c r="C167" s="182"/>
      <c r="D167" s="179"/>
      <c r="E167" s="179"/>
      <c r="F167" s="179"/>
    </row>
    <row r="168" spans="1:6" ht="46" x14ac:dyDescent="0.35">
      <c r="A168" s="100" t="str">
        <f>VLOOKUP(A167,siiiii!$B$16:$C$20,2,0)</f>
        <v xml:space="preserve">                                                           </v>
      </c>
      <c r="B168" s="183"/>
      <c r="C168" s="184"/>
      <c r="D168" s="180"/>
      <c r="E168" s="180"/>
      <c r="F168" s="180"/>
    </row>
    <row r="169" spans="1:6" x14ac:dyDescent="0.35">
      <c r="A169" s="101" t="s">
        <v>222</v>
      </c>
      <c r="B169" s="181"/>
      <c r="C169" s="182"/>
      <c r="D169" s="179"/>
      <c r="E169" s="179"/>
      <c r="F169" s="179"/>
    </row>
    <row r="170" spans="1:6" ht="46" x14ac:dyDescent="0.35">
      <c r="A170" s="100" t="str">
        <f>VLOOKUP(A169,siiiii!$B$16:$C$20,2,0)</f>
        <v xml:space="preserve">                                                           </v>
      </c>
      <c r="B170" s="183"/>
      <c r="C170" s="184"/>
      <c r="D170" s="180"/>
      <c r="E170" s="180"/>
      <c r="F170" s="180"/>
    </row>
    <row r="171" spans="1:6" x14ac:dyDescent="0.35">
      <c r="A171" s="101" t="s">
        <v>222</v>
      </c>
      <c r="B171" s="181"/>
      <c r="C171" s="182"/>
      <c r="D171" s="179"/>
      <c r="E171" s="179"/>
      <c r="F171" s="179"/>
    </row>
    <row r="172" spans="1:6" ht="46" x14ac:dyDescent="0.35">
      <c r="A172" s="100" t="str">
        <f>VLOOKUP(A171,siiiii!$B$16:$C$20,2,0)</f>
        <v xml:space="preserve">                                                           </v>
      </c>
      <c r="B172" s="183"/>
      <c r="C172" s="184"/>
      <c r="D172" s="180"/>
      <c r="E172" s="180"/>
      <c r="F172" s="180"/>
    </row>
    <row r="173" spans="1:6" x14ac:dyDescent="0.35">
      <c r="A173" s="101" t="s">
        <v>222</v>
      </c>
      <c r="B173" s="181"/>
      <c r="C173" s="182"/>
      <c r="D173" s="179"/>
      <c r="E173" s="179"/>
      <c r="F173" s="179"/>
    </row>
    <row r="174" spans="1:6" ht="46" x14ac:dyDescent="0.35">
      <c r="A174" s="100" t="str">
        <f>VLOOKUP(A173,siiiii!$B$16:$C$20,2,0)</f>
        <v xml:space="preserve">                                                           </v>
      </c>
      <c r="B174" s="183"/>
      <c r="C174" s="184"/>
      <c r="D174" s="180"/>
      <c r="E174" s="180"/>
      <c r="F174" s="180"/>
    </row>
    <row r="175" spans="1:6" x14ac:dyDescent="0.35">
      <c r="A175" s="101" t="s">
        <v>222</v>
      </c>
      <c r="B175" s="181"/>
      <c r="C175" s="182"/>
      <c r="D175" s="179"/>
      <c r="E175" s="179"/>
      <c r="F175" s="179"/>
    </row>
    <row r="176" spans="1:6" ht="46" x14ac:dyDescent="0.35">
      <c r="A176" s="100" t="str">
        <f>VLOOKUP(A175,siiiii!$B$16:$C$20,2,0)</f>
        <v xml:space="preserve">                                                           </v>
      </c>
      <c r="B176" s="183"/>
      <c r="C176" s="184"/>
      <c r="D176" s="180"/>
      <c r="E176" s="180"/>
      <c r="F176" s="180"/>
    </row>
    <row r="177" spans="1:8" x14ac:dyDescent="0.35">
      <c r="A177" s="101" t="s">
        <v>222</v>
      </c>
      <c r="B177" s="181"/>
      <c r="C177" s="182"/>
      <c r="D177" s="179"/>
      <c r="E177" s="179"/>
      <c r="F177" s="179"/>
    </row>
    <row r="178" spans="1:8" ht="46" x14ac:dyDescent="0.35">
      <c r="A178" s="100" t="str">
        <f>VLOOKUP(A177,siiiii!$B$16:$C$20,2,0)</f>
        <v xml:space="preserve">                                                           </v>
      </c>
      <c r="B178" s="183"/>
      <c r="C178" s="184"/>
      <c r="D178" s="180"/>
      <c r="E178" s="180"/>
      <c r="F178" s="180"/>
    </row>
    <row r="179" spans="1:8" x14ac:dyDescent="0.35">
      <c r="A179" s="101" t="s">
        <v>222</v>
      </c>
      <c r="B179" s="181"/>
      <c r="C179" s="182"/>
      <c r="D179" s="179"/>
      <c r="E179" s="179"/>
      <c r="F179" s="179"/>
    </row>
    <row r="180" spans="1:8" ht="46" x14ac:dyDescent="0.35">
      <c r="A180" s="100" t="str">
        <f>VLOOKUP(A179,siiiii!$B$16:$C$20,2,0)</f>
        <v xml:space="preserve">                                                           </v>
      </c>
      <c r="B180" s="183"/>
      <c r="C180" s="184"/>
      <c r="D180" s="180"/>
      <c r="E180" s="180"/>
      <c r="F180" s="180"/>
    </row>
    <row r="182" spans="1:8" ht="15.75" customHeight="1" x14ac:dyDescent="0.35">
      <c r="A182" s="185" t="s">
        <v>223</v>
      </c>
      <c r="B182" s="186"/>
      <c r="C182" s="186"/>
      <c r="D182" s="186"/>
      <c r="E182" s="186"/>
      <c r="F182" s="187"/>
    </row>
    <row r="183" spans="1:8" ht="34.4" customHeight="1" x14ac:dyDescent="0.35">
      <c r="A183" s="35" t="str">
        <f>A23</f>
        <v xml:space="preserve"> </v>
      </c>
      <c r="B183" s="192" t="str">
        <f>B23</f>
        <v xml:space="preserve"> </v>
      </c>
      <c r="C183" s="192"/>
      <c r="D183" s="192"/>
      <c r="E183" s="192"/>
      <c r="F183" s="192"/>
      <c r="H183" s="15"/>
    </row>
    <row r="184" spans="1:8" x14ac:dyDescent="0.35">
      <c r="A184" s="188"/>
      <c r="B184" s="188"/>
      <c r="C184" s="188"/>
      <c r="D184" s="188"/>
      <c r="E184" s="188"/>
      <c r="F184" s="188"/>
    </row>
    <row r="185" spans="1:8" ht="110.15" customHeight="1" x14ac:dyDescent="0.35">
      <c r="A185" s="41" t="s">
        <v>211</v>
      </c>
      <c r="B185" s="189"/>
      <c r="C185" s="189"/>
      <c r="D185" s="189"/>
      <c r="E185" s="189"/>
      <c r="F185" s="189"/>
    </row>
    <row r="186" spans="1:8" x14ac:dyDescent="0.35">
      <c r="A186" s="190"/>
      <c r="B186" s="190"/>
      <c r="C186" s="190"/>
      <c r="D186" s="190"/>
      <c r="E186" s="190"/>
      <c r="F186" s="190"/>
    </row>
    <row r="187" spans="1:8" ht="15" customHeight="1" x14ac:dyDescent="0.35">
      <c r="A187" s="191" t="s">
        <v>212</v>
      </c>
      <c r="B187" s="191"/>
      <c r="C187" s="191"/>
      <c r="D187" s="191"/>
      <c r="E187" s="191"/>
      <c r="F187" s="191"/>
    </row>
    <row r="189" spans="1:8" x14ac:dyDescent="0.35">
      <c r="A189" s="37" t="s">
        <v>213</v>
      </c>
      <c r="B189" s="193" t="s">
        <v>214</v>
      </c>
      <c r="C189" s="194"/>
      <c r="D189" s="37" t="s">
        <v>215</v>
      </c>
      <c r="E189" s="110" t="s">
        <v>216</v>
      </c>
      <c r="F189" s="37" t="s">
        <v>217</v>
      </c>
    </row>
    <row r="190" spans="1:8" x14ac:dyDescent="0.35">
      <c r="A190" s="101" t="s">
        <v>222</v>
      </c>
      <c r="B190" s="181"/>
      <c r="C190" s="182"/>
      <c r="D190" s="179"/>
      <c r="E190" s="179"/>
      <c r="F190" s="179"/>
    </row>
    <row r="191" spans="1:8" ht="46" x14ac:dyDescent="0.35">
      <c r="A191" s="100" t="str">
        <f>VLOOKUP(A190,siiiii!$B$16:$C$20,2,0)</f>
        <v xml:space="preserve">                                                           </v>
      </c>
      <c r="B191" s="183"/>
      <c r="C191" s="184"/>
      <c r="D191" s="180"/>
      <c r="E191" s="180"/>
      <c r="F191" s="180"/>
    </row>
    <row r="192" spans="1:8" x14ac:dyDescent="0.35">
      <c r="A192" s="101" t="s">
        <v>222</v>
      </c>
      <c r="B192" s="181"/>
      <c r="C192" s="182"/>
      <c r="D192" s="179"/>
      <c r="E192" s="179"/>
      <c r="F192" s="179"/>
    </row>
    <row r="193" spans="1:6" ht="46" x14ac:dyDescent="0.35">
      <c r="A193" s="100" t="str">
        <f>VLOOKUP(A192,siiiii!$B$16:$C$20,2,0)</f>
        <v xml:space="preserve">                                                           </v>
      </c>
      <c r="B193" s="183"/>
      <c r="C193" s="184"/>
      <c r="D193" s="180"/>
      <c r="E193" s="180"/>
      <c r="F193" s="180"/>
    </row>
    <row r="194" spans="1:6" x14ac:dyDescent="0.35">
      <c r="A194" s="101" t="s">
        <v>222</v>
      </c>
      <c r="B194" s="181"/>
      <c r="C194" s="182"/>
      <c r="D194" s="179"/>
      <c r="E194" s="179"/>
      <c r="F194" s="179"/>
    </row>
    <row r="195" spans="1:6" ht="46" x14ac:dyDescent="0.35">
      <c r="A195" s="100" t="str">
        <f>VLOOKUP(A194,siiiii!$B$16:$C$20,2,0)</f>
        <v xml:space="preserve">                                                           </v>
      </c>
      <c r="B195" s="183"/>
      <c r="C195" s="184"/>
      <c r="D195" s="180"/>
      <c r="E195" s="180"/>
      <c r="F195" s="180"/>
    </row>
    <row r="196" spans="1:6" x14ac:dyDescent="0.35">
      <c r="A196" s="101" t="s">
        <v>222</v>
      </c>
      <c r="B196" s="181"/>
      <c r="C196" s="182"/>
      <c r="D196" s="179"/>
      <c r="E196" s="179"/>
      <c r="F196" s="179"/>
    </row>
    <row r="197" spans="1:6" ht="46" x14ac:dyDescent="0.35">
      <c r="A197" s="100" t="str">
        <f>VLOOKUP(A196,siiiii!$B$16:$C$20,2,0)</f>
        <v xml:space="preserve">                                                           </v>
      </c>
      <c r="B197" s="183"/>
      <c r="C197" s="184"/>
      <c r="D197" s="180"/>
      <c r="E197" s="180"/>
      <c r="F197" s="180"/>
    </row>
    <row r="198" spans="1:6" x14ac:dyDescent="0.35">
      <c r="A198" s="101" t="s">
        <v>222</v>
      </c>
      <c r="B198" s="181"/>
      <c r="C198" s="182"/>
      <c r="D198" s="179"/>
      <c r="E198" s="179"/>
      <c r="F198" s="179"/>
    </row>
    <row r="199" spans="1:6" ht="46" x14ac:dyDescent="0.35">
      <c r="A199" s="100" t="str">
        <f>VLOOKUP(A198,siiiii!$B$16:$C$20,2,0)</f>
        <v xml:space="preserve">                                                           </v>
      </c>
      <c r="B199" s="183"/>
      <c r="C199" s="184"/>
      <c r="D199" s="180"/>
      <c r="E199" s="180"/>
      <c r="F199" s="180"/>
    </row>
    <row r="200" spans="1:6" x14ac:dyDescent="0.35">
      <c r="A200" s="101" t="s">
        <v>222</v>
      </c>
      <c r="B200" s="181"/>
      <c r="C200" s="182"/>
      <c r="D200" s="179"/>
      <c r="E200" s="179"/>
      <c r="F200" s="179"/>
    </row>
    <row r="201" spans="1:6" ht="46" x14ac:dyDescent="0.35">
      <c r="A201" s="100" t="str">
        <f>VLOOKUP(A200,siiiii!$B$16:$C$20,2,0)</f>
        <v xml:space="preserve">                                                           </v>
      </c>
      <c r="B201" s="183"/>
      <c r="C201" s="184"/>
      <c r="D201" s="180"/>
      <c r="E201" s="180"/>
      <c r="F201" s="180"/>
    </row>
    <row r="202" spans="1:6" x14ac:dyDescent="0.35">
      <c r="A202" s="101" t="s">
        <v>222</v>
      </c>
      <c r="B202" s="181"/>
      <c r="C202" s="182"/>
      <c r="D202" s="179"/>
      <c r="E202" s="179"/>
      <c r="F202" s="179"/>
    </row>
    <row r="203" spans="1:6" ht="46" x14ac:dyDescent="0.35">
      <c r="A203" s="100" t="str">
        <f>VLOOKUP(A202,siiiii!$B$16:$C$20,2,0)</f>
        <v xml:space="preserve">                                                           </v>
      </c>
      <c r="B203" s="183"/>
      <c r="C203" s="184"/>
      <c r="D203" s="180"/>
      <c r="E203" s="180"/>
      <c r="F203" s="180"/>
    </row>
    <row r="204" spans="1:6" x14ac:dyDescent="0.35">
      <c r="A204" s="101" t="s">
        <v>222</v>
      </c>
      <c r="B204" s="181"/>
      <c r="C204" s="182"/>
      <c r="D204" s="179"/>
      <c r="E204" s="179"/>
      <c r="F204" s="179"/>
    </row>
    <row r="205" spans="1:6" ht="58.5" customHeight="1" x14ac:dyDescent="0.35">
      <c r="A205" s="100" t="str">
        <f>VLOOKUP(A204,siiiii!$B$16:$C$20,2,0)</f>
        <v xml:space="preserve">                                                           </v>
      </c>
      <c r="B205" s="183"/>
      <c r="C205" s="184"/>
      <c r="D205" s="180"/>
      <c r="E205" s="180"/>
      <c r="F205" s="180"/>
    </row>
    <row r="206" spans="1:6" x14ac:dyDescent="0.35">
      <c r="A206" s="101" t="s">
        <v>222</v>
      </c>
      <c r="B206" s="181"/>
      <c r="C206" s="182"/>
      <c r="D206" s="179"/>
      <c r="E206" s="179"/>
      <c r="F206" s="179"/>
    </row>
    <row r="207" spans="1:6" ht="46" x14ac:dyDescent="0.35">
      <c r="A207" s="100" t="str">
        <f>VLOOKUP(A206,siiiii!$B$16:$C$20,2,0)</f>
        <v xml:space="preserve">                                                           </v>
      </c>
      <c r="B207" s="183"/>
      <c r="C207" s="184"/>
      <c r="D207" s="180"/>
      <c r="E207" s="180"/>
      <c r="F207" s="180"/>
    </row>
    <row r="208" spans="1:6" x14ac:dyDescent="0.35">
      <c r="A208" s="101" t="s">
        <v>222</v>
      </c>
      <c r="B208" s="181"/>
      <c r="C208" s="182"/>
      <c r="D208" s="179"/>
      <c r="E208" s="179"/>
      <c r="F208" s="179"/>
    </row>
    <row r="209" spans="1:8" ht="46" x14ac:dyDescent="0.35">
      <c r="A209" s="100" t="str">
        <f>VLOOKUP(A208,siiiii!$B$16:$C$20,2,0)</f>
        <v xml:space="preserve">                                                           </v>
      </c>
      <c r="B209" s="183"/>
      <c r="C209" s="184"/>
      <c r="D209" s="180"/>
      <c r="E209" s="180"/>
      <c r="F209" s="180"/>
    </row>
    <row r="210" spans="1:8" x14ac:dyDescent="0.35">
      <c r="A210" s="101" t="s">
        <v>222</v>
      </c>
      <c r="B210" s="181"/>
      <c r="C210" s="182"/>
      <c r="D210" s="179"/>
      <c r="E210" s="179"/>
      <c r="F210" s="179"/>
    </row>
    <row r="211" spans="1:8" ht="46" x14ac:dyDescent="0.35">
      <c r="A211" s="100" t="str">
        <f>VLOOKUP(A210,siiiii!$B$16:$C$20,2,0)</f>
        <v xml:space="preserve">                                                           </v>
      </c>
      <c r="B211" s="183"/>
      <c r="C211" s="184"/>
      <c r="D211" s="180"/>
      <c r="E211" s="180"/>
      <c r="F211" s="180"/>
    </row>
    <row r="212" spans="1:8" x14ac:dyDescent="0.35">
      <c r="A212" s="101" t="s">
        <v>222</v>
      </c>
      <c r="B212" s="181"/>
      <c r="C212" s="182"/>
      <c r="D212" s="179"/>
      <c r="E212" s="179"/>
      <c r="F212" s="179"/>
    </row>
    <row r="213" spans="1:8" ht="46" x14ac:dyDescent="0.35">
      <c r="A213" s="100" t="str">
        <f>VLOOKUP(A212,siiiii!$B$16:$C$20,2,0)</f>
        <v xml:space="preserve">                                                           </v>
      </c>
      <c r="B213" s="183"/>
      <c r="C213" s="184"/>
      <c r="D213" s="180"/>
      <c r="E213" s="180"/>
      <c r="F213" s="180"/>
    </row>
    <row r="214" spans="1:8" x14ac:dyDescent="0.35">
      <c r="A214" s="101" t="s">
        <v>222</v>
      </c>
      <c r="B214" s="181"/>
      <c r="C214" s="182"/>
      <c r="D214" s="179"/>
      <c r="E214" s="179"/>
      <c r="F214" s="179"/>
    </row>
    <row r="215" spans="1:8" ht="46" x14ac:dyDescent="0.35">
      <c r="A215" s="100" t="str">
        <f>VLOOKUP(A214,siiiii!$B$16:$C$20,2,0)</f>
        <v xml:space="preserve">                                                           </v>
      </c>
      <c r="B215" s="183"/>
      <c r="C215" s="184"/>
      <c r="D215" s="180"/>
      <c r="E215" s="180"/>
      <c r="F215" s="180"/>
    </row>
    <row r="216" spans="1:8" x14ac:dyDescent="0.35">
      <c r="A216" s="101" t="s">
        <v>222</v>
      </c>
      <c r="B216" s="181"/>
      <c r="C216" s="182"/>
      <c r="D216" s="179"/>
      <c r="E216" s="179"/>
      <c r="F216" s="179"/>
    </row>
    <row r="217" spans="1:8" ht="46" x14ac:dyDescent="0.35">
      <c r="A217" s="100" t="str">
        <f>VLOOKUP(A216,siiiii!$B$16:$C$20,2,0)</f>
        <v xml:space="preserve">                                                           </v>
      </c>
      <c r="B217" s="183"/>
      <c r="C217" s="184"/>
      <c r="D217" s="180"/>
      <c r="E217" s="180"/>
      <c r="F217" s="180"/>
    </row>
    <row r="218" spans="1:8" x14ac:dyDescent="0.35">
      <c r="A218" s="101" t="s">
        <v>222</v>
      </c>
      <c r="B218" s="181"/>
      <c r="C218" s="182"/>
      <c r="D218" s="179"/>
      <c r="E218" s="179"/>
      <c r="F218" s="179"/>
    </row>
    <row r="219" spans="1:8" ht="46" x14ac:dyDescent="0.35">
      <c r="A219" s="100" t="str">
        <f>VLOOKUP(A218,siiiii!$B$16:$C$20,2,0)</f>
        <v xml:space="preserve">                                                           </v>
      </c>
      <c r="B219" s="183"/>
      <c r="C219" s="184"/>
      <c r="D219" s="180"/>
      <c r="E219" s="180"/>
      <c r="F219" s="180"/>
    </row>
    <row r="221" spans="1:8" ht="15.75" customHeight="1" x14ac:dyDescent="0.35">
      <c r="A221" s="185" t="s">
        <v>210</v>
      </c>
      <c r="B221" s="186"/>
      <c r="C221" s="186"/>
      <c r="D221" s="186"/>
      <c r="E221" s="186"/>
      <c r="F221" s="187"/>
    </row>
    <row r="222" spans="1:8" ht="34.4" customHeight="1" x14ac:dyDescent="0.35">
      <c r="A222" s="35" t="str">
        <f>A24</f>
        <v xml:space="preserve"> </v>
      </c>
      <c r="B222" s="192" t="str">
        <f>B24</f>
        <v xml:space="preserve"> </v>
      </c>
      <c r="C222" s="192"/>
      <c r="D222" s="192"/>
      <c r="E222" s="192"/>
      <c r="F222" s="192"/>
      <c r="H222" s="15"/>
    </row>
    <row r="223" spans="1:8" x14ac:dyDescent="0.35">
      <c r="A223" s="188"/>
      <c r="B223" s="188"/>
      <c r="C223" s="188"/>
      <c r="D223" s="188"/>
      <c r="E223" s="188"/>
      <c r="F223" s="188"/>
    </row>
    <row r="224" spans="1:8" ht="110.15" customHeight="1" x14ac:dyDescent="0.35">
      <c r="A224" s="41" t="s">
        <v>211</v>
      </c>
      <c r="B224" s="189"/>
      <c r="C224" s="189"/>
      <c r="D224" s="189"/>
      <c r="E224" s="189"/>
      <c r="F224" s="189"/>
    </row>
    <row r="225" spans="1:6" x14ac:dyDescent="0.35">
      <c r="A225" s="190"/>
      <c r="B225" s="190"/>
      <c r="C225" s="190"/>
      <c r="D225" s="190"/>
      <c r="E225" s="190"/>
      <c r="F225" s="190"/>
    </row>
    <row r="226" spans="1:6" ht="15" customHeight="1" x14ac:dyDescent="0.35">
      <c r="A226" s="191" t="s">
        <v>212</v>
      </c>
      <c r="B226" s="191"/>
      <c r="C226" s="191"/>
      <c r="D226" s="191"/>
      <c r="E226" s="191"/>
      <c r="F226" s="191"/>
    </row>
    <row r="228" spans="1:6" x14ac:dyDescent="0.35">
      <c r="A228" s="37" t="s">
        <v>213</v>
      </c>
      <c r="B228" s="193" t="s">
        <v>214</v>
      </c>
      <c r="C228" s="194"/>
      <c r="D228" s="37" t="s">
        <v>215</v>
      </c>
      <c r="E228" s="110" t="s">
        <v>216</v>
      </c>
      <c r="F228" s="37" t="s">
        <v>217</v>
      </c>
    </row>
    <row r="229" spans="1:6" x14ac:dyDescent="0.35">
      <c r="A229" s="101" t="s">
        <v>222</v>
      </c>
      <c r="B229" s="181"/>
      <c r="C229" s="182"/>
      <c r="D229" s="179"/>
      <c r="E229" s="179"/>
      <c r="F229" s="179"/>
    </row>
    <row r="230" spans="1:6" ht="46" x14ac:dyDescent="0.35">
      <c r="A230" s="100" t="str">
        <f>VLOOKUP(A229,siiiii!$B$16:$C$20,2,0)</f>
        <v xml:space="preserve">                                                           </v>
      </c>
      <c r="B230" s="183"/>
      <c r="C230" s="184"/>
      <c r="D230" s="180"/>
      <c r="E230" s="180"/>
      <c r="F230" s="180"/>
    </row>
    <row r="231" spans="1:6" x14ac:dyDescent="0.35">
      <c r="A231" s="101" t="s">
        <v>222</v>
      </c>
      <c r="B231" s="181"/>
      <c r="C231" s="182"/>
      <c r="D231" s="179"/>
      <c r="E231" s="179"/>
      <c r="F231" s="179"/>
    </row>
    <row r="232" spans="1:6" ht="46" x14ac:dyDescent="0.35">
      <c r="A232" s="100" t="str">
        <f>VLOOKUP(A231,siiiii!$B$16:$C$20,2,0)</f>
        <v xml:space="preserve">                                                           </v>
      </c>
      <c r="B232" s="183"/>
      <c r="C232" s="184"/>
      <c r="D232" s="180"/>
      <c r="E232" s="180"/>
      <c r="F232" s="180"/>
    </row>
    <row r="233" spans="1:6" x14ac:dyDescent="0.35">
      <c r="A233" s="101" t="s">
        <v>222</v>
      </c>
      <c r="B233" s="181"/>
      <c r="C233" s="182"/>
      <c r="D233" s="179"/>
      <c r="E233" s="179"/>
      <c r="F233" s="179"/>
    </row>
    <row r="234" spans="1:6" ht="46" x14ac:dyDescent="0.35">
      <c r="A234" s="100" t="str">
        <f>VLOOKUP(A233,siiiii!$B$16:$C$20,2,0)</f>
        <v xml:space="preserve">                                                           </v>
      </c>
      <c r="B234" s="183"/>
      <c r="C234" s="184"/>
      <c r="D234" s="180"/>
      <c r="E234" s="180"/>
      <c r="F234" s="180"/>
    </row>
    <row r="235" spans="1:6" x14ac:dyDescent="0.35">
      <c r="A235" s="101" t="s">
        <v>222</v>
      </c>
      <c r="B235" s="181"/>
      <c r="C235" s="182"/>
      <c r="D235" s="179"/>
      <c r="E235" s="179"/>
      <c r="F235" s="179"/>
    </row>
    <row r="236" spans="1:6" ht="46" x14ac:dyDescent="0.35">
      <c r="A236" s="100" t="str">
        <f>VLOOKUP(A235,siiiii!$B$16:$C$20,2,0)</f>
        <v xml:space="preserve">                                                           </v>
      </c>
      <c r="B236" s="183"/>
      <c r="C236" s="184"/>
      <c r="D236" s="180"/>
      <c r="E236" s="180"/>
      <c r="F236" s="180"/>
    </row>
    <row r="237" spans="1:6" x14ac:dyDescent="0.35">
      <c r="A237" s="101" t="s">
        <v>222</v>
      </c>
      <c r="B237" s="181"/>
      <c r="C237" s="182"/>
      <c r="D237" s="179"/>
      <c r="E237" s="179"/>
      <c r="F237" s="179"/>
    </row>
    <row r="238" spans="1:6" ht="46" x14ac:dyDescent="0.35">
      <c r="A238" s="100" t="str">
        <f>VLOOKUP(A237,siiiii!$B$16:$C$20,2,0)</f>
        <v xml:space="preserve">                                                           </v>
      </c>
      <c r="B238" s="183"/>
      <c r="C238" s="184"/>
      <c r="D238" s="180"/>
      <c r="E238" s="180"/>
      <c r="F238" s="180"/>
    </row>
    <row r="239" spans="1:6" x14ac:dyDescent="0.35">
      <c r="A239" s="101" t="s">
        <v>222</v>
      </c>
      <c r="B239" s="181"/>
      <c r="C239" s="182"/>
      <c r="D239" s="179"/>
      <c r="E239" s="179"/>
      <c r="F239" s="179"/>
    </row>
    <row r="240" spans="1:6" ht="46" x14ac:dyDescent="0.35">
      <c r="A240" s="100" t="str">
        <f>VLOOKUP(A239,siiiii!$B$16:$C$20,2,0)</f>
        <v xml:space="preserve">                                                           </v>
      </c>
      <c r="B240" s="183"/>
      <c r="C240" s="184"/>
      <c r="D240" s="180"/>
      <c r="E240" s="180"/>
      <c r="F240" s="180"/>
    </row>
    <row r="241" spans="1:6" x14ac:dyDescent="0.35">
      <c r="A241" s="101" t="s">
        <v>222</v>
      </c>
      <c r="B241" s="181"/>
      <c r="C241" s="182"/>
      <c r="D241" s="179"/>
      <c r="E241" s="179"/>
      <c r="F241" s="179"/>
    </row>
    <row r="242" spans="1:6" ht="46" x14ac:dyDescent="0.35">
      <c r="A242" s="100" t="str">
        <f>VLOOKUP(A241,siiiii!$B$16:$C$20,2,0)</f>
        <v xml:space="preserve">                                                           </v>
      </c>
      <c r="B242" s="183"/>
      <c r="C242" s="184"/>
      <c r="D242" s="180"/>
      <c r="E242" s="180"/>
      <c r="F242" s="180"/>
    </row>
    <row r="243" spans="1:6" x14ac:dyDescent="0.35">
      <c r="A243" s="101" t="s">
        <v>222</v>
      </c>
      <c r="B243" s="181"/>
      <c r="C243" s="182"/>
      <c r="D243" s="179"/>
      <c r="E243" s="179"/>
      <c r="F243" s="179"/>
    </row>
    <row r="244" spans="1:6" ht="60" customHeight="1" x14ac:dyDescent="0.35">
      <c r="A244" s="100" t="str">
        <f>VLOOKUP(A243,siiiii!$B$16:$C$20,2,0)</f>
        <v xml:space="preserve">                                                           </v>
      </c>
      <c r="B244" s="183"/>
      <c r="C244" s="184"/>
      <c r="D244" s="180"/>
      <c r="E244" s="180"/>
      <c r="F244" s="180"/>
    </row>
    <row r="245" spans="1:6" x14ac:dyDescent="0.35">
      <c r="A245" s="101" t="s">
        <v>222</v>
      </c>
      <c r="B245" s="181"/>
      <c r="C245" s="182"/>
      <c r="D245" s="179"/>
      <c r="E245" s="179"/>
      <c r="F245" s="179"/>
    </row>
    <row r="246" spans="1:6" ht="46" x14ac:dyDescent="0.35">
      <c r="A246" s="100" t="str">
        <f>VLOOKUP(A245,siiiii!$B$16:$C$20,2,0)</f>
        <v xml:space="preserve">                                                           </v>
      </c>
      <c r="B246" s="183"/>
      <c r="C246" s="184"/>
      <c r="D246" s="180"/>
      <c r="E246" s="180"/>
      <c r="F246" s="180"/>
    </row>
    <row r="247" spans="1:6" x14ac:dyDescent="0.35">
      <c r="A247" s="101" t="s">
        <v>222</v>
      </c>
      <c r="B247" s="181"/>
      <c r="C247" s="182"/>
      <c r="D247" s="179"/>
      <c r="E247" s="179"/>
      <c r="F247" s="179"/>
    </row>
    <row r="248" spans="1:6" ht="46" x14ac:dyDescent="0.35">
      <c r="A248" s="100" t="str">
        <f>VLOOKUP(A247,siiiii!$B$16:$C$20,2,0)</f>
        <v xml:space="preserve">                                                           </v>
      </c>
      <c r="B248" s="183"/>
      <c r="C248" s="184"/>
      <c r="D248" s="180"/>
      <c r="E248" s="180"/>
      <c r="F248" s="180"/>
    </row>
    <row r="249" spans="1:6" x14ac:dyDescent="0.35">
      <c r="A249" s="101" t="s">
        <v>222</v>
      </c>
      <c r="B249" s="181"/>
      <c r="C249" s="182"/>
      <c r="D249" s="179"/>
      <c r="E249" s="179"/>
      <c r="F249" s="179"/>
    </row>
    <row r="250" spans="1:6" ht="46" x14ac:dyDescent="0.35">
      <c r="A250" s="100" t="str">
        <f>VLOOKUP(A249,siiiii!$B$16:$C$20,2,0)</f>
        <v xml:space="preserve">                                                           </v>
      </c>
      <c r="B250" s="183"/>
      <c r="C250" s="184"/>
      <c r="D250" s="180"/>
      <c r="E250" s="180"/>
      <c r="F250" s="180"/>
    </row>
    <row r="251" spans="1:6" x14ac:dyDescent="0.35">
      <c r="A251" s="101" t="s">
        <v>222</v>
      </c>
      <c r="B251" s="181"/>
      <c r="C251" s="182"/>
      <c r="D251" s="179"/>
      <c r="E251" s="179"/>
      <c r="F251" s="179"/>
    </row>
    <row r="252" spans="1:6" ht="46" x14ac:dyDescent="0.35">
      <c r="A252" s="100" t="str">
        <f>VLOOKUP(A251,siiiii!$B$16:$C$20,2,0)</f>
        <v xml:space="preserve">                                                           </v>
      </c>
      <c r="B252" s="183"/>
      <c r="C252" s="184"/>
      <c r="D252" s="180"/>
      <c r="E252" s="180"/>
      <c r="F252" s="180"/>
    </row>
    <row r="253" spans="1:6" x14ac:dyDescent="0.35">
      <c r="A253" s="101" t="s">
        <v>222</v>
      </c>
      <c r="B253" s="181"/>
      <c r="C253" s="182"/>
      <c r="D253" s="179"/>
      <c r="E253" s="179"/>
      <c r="F253" s="179"/>
    </row>
    <row r="254" spans="1:6" ht="46" x14ac:dyDescent="0.35">
      <c r="A254" s="100" t="str">
        <f>VLOOKUP(A253,siiiii!$B$16:$C$20,2,0)</f>
        <v xml:space="preserve">                                                           </v>
      </c>
      <c r="B254" s="183"/>
      <c r="C254" s="184"/>
      <c r="D254" s="180"/>
      <c r="E254" s="180"/>
      <c r="F254" s="180"/>
    </row>
    <row r="255" spans="1:6" x14ac:dyDescent="0.35">
      <c r="A255" s="101" t="s">
        <v>222</v>
      </c>
      <c r="B255" s="181"/>
      <c r="C255" s="182"/>
      <c r="D255" s="179"/>
      <c r="E255" s="179"/>
      <c r="F255" s="179"/>
    </row>
    <row r="256" spans="1:6" ht="46" x14ac:dyDescent="0.35">
      <c r="A256" s="100" t="str">
        <f>VLOOKUP(A255,siiiii!$B$16:$C$20,2,0)</f>
        <v xml:space="preserve">                                                           </v>
      </c>
      <c r="B256" s="183"/>
      <c r="C256" s="184"/>
      <c r="D256" s="180"/>
      <c r="E256" s="180"/>
      <c r="F256" s="180"/>
    </row>
    <row r="257" spans="1:6" x14ac:dyDescent="0.35">
      <c r="A257" s="101" t="s">
        <v>222</v>
      </c>
      <c r="B257" s="181"/>
      <c r="C257" s="182"/>
      <c r="D257" s="179"/>
      <c r="E257" s="179"/>
      <c r="F257" s="179"/>
    </row>
    <row r="258" spans="1:6" ht="46" x14ac:dyDescent="0.35">
      <c r="A258" s="100" t="str">
        <f>VLOOKUP(A257,siiiii!$B$16:$C$20,2,0)</f>
        <v xml:space="preserve">                                                           </v>
      </c>
      <c r="B258" s="183"/>
      <c r="C258" s="184"/>
      <c r="D258" s="180"/>
      <c r="E258" s="180"/>
      <c r="F258" s="180"/>
    </row>
  </sheetData>
  <sheetProtection formatCells="0" formatRows="0"/>
  <mergeCells count="431">
    <mergeCell ref="A182:F182"/>
    <mergeCell ref="B183:F183"/>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255:C256"/>
    <mergeCell ref="D255:D256"/>
    <mergeCell ref="F255:F256"/>
    <mergeCell ref="B257:C258"/>
    <mergeCell ref="D257:D258"/>
    <mergeCell ref="F257:F258"/>
    <mergeCell ref="E255:E256"/>
    <mergeCell ref="E257:E258"/>
    <mergeCell ref="B251:C252"/>
    <mergeCell ref="D251:D252"/>
    <mergeCell ref="F251:F252"/>
    <mergeCell ref="B253:C254"/>
    <mergeCell ref="D253:D254"/>
    <mergeCell ref="F253:F254"/>
    <mergeCell ref="E253:E254"/>
    <mergeCell ref="B247:C248"/>
    <mergeCell ref="D247:D248"/>
    <mergeCell ref="F247:F248"/>
    <mergeCell ref="B249:C250"/>
    <mergeCell ref="D249:D250"/>
    <mergeCell ref="F249:F250"/>
    <mergeCell ref="E247:E248"/>
    <mergeCell ref="E249:E250"/>
    <mergeCell ref="E251:E252"/>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35:C236"/>
    <mergeCell ref="D235:D236"/>
    <mergeCell ref="F235:F236"/>
    <mergeCell ref="B237:C238"/>
    <mergeCell ref="D237:D238"/>
    <mergeCell ref="F237:F238"/>
    <mergeCell ref="B231:C232"/>
    <mergeCell ref="D231:D232"/>
    <mergeCell ref="F231:F232"/>
    <mergeCell ref="B233:C234"/>
    <mergeCell ref="D233:D234"/>
    <mergeCell ref="F233:F234"/>
    <mergeCell ref="E231:E232"/>
    <mergeCell ref="E233:E234"/>
    <mergeCell ref="E235:E236"/>
    <mergeCell ref="E237:E238"/>
    <mergeCell ref="B229:C230"/>
    <mergeCell ref="D229:D230"/>
    <mergeCell ref="E229:E230"/>
    <mergeCell ref="F229:F230"/>
    <mergeCell ref="A223:F223"/>
    <mergeCell ref="B224:F224"/>
    <mergeCell ref="A225:F225"/>
    <mergeCell ref="B218:C219"/>
    <mergeCell ref="D218:D219"/>
    <mergeCell ref="F218:F219"/>
    <mergeCell ref="E218:E219"/>
    <mergeCell ref="A221:F221"/>
    <mergeCell ref="B222:F222"/>
    <mergeCell ref="A226:F226"/>
    <mergeCell ref="B228:C228"/>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192:C193"/>
    <mergeCell ref="D192:D193"/>
    <mergeCell ref="F192:F193"/>
    <mergeCell ref="A184:F184"/>
    <mergeCell ref="B185:F185"/>
    <mergeCell ref="A186:F186"/>
    <mergeCell ref="E192:E193"/>
    <mergeCell ref="A187:F187"/>
    <mergeCell ref="B189:C189"/>
    <mergeCell ref="B190:C191"/>
    <mergeCell ref="D190:D191"/>
    <mergeCell ref="E190:E191"/>
    <mergeCell ref="F190:F191"/>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E140:E141"/>
    <mergeCell ref="B153:C154"/>
    <mergeCell ref="D153:D154"/>
    <mergeCell ref="F153:F154"/>
    <mergeCell ref="B155:C156"/>
    <mergeCell ref="D155:D156"/>
    <mergeCell ref="F155:F156"/>
    <mergeCell ref="A145:F145"/>
    <mergeCell ref="B146:F146"/>
    <mergeCell ref="A147:F147"/>
    <mergeCell ref="E153:E154"/>
    <mergeCell ref="E155:E156"/>
    <mergeCell ref="B144:F144"/>
    <mergeCell ref="A148:F148"/>
    <mergeCell ref="B150:C150"/>
    <mergeCell ref="B151:C152"/>
    <mergeCell ref="D151:D152"/>
    <mergeCell ref="E151:E152"/>
    <mergeCell ref="F151:F152"/>
    <mergeCell ref="A143:F143"/>
    <mergeCell ref="D130:D131"/>
    <mergeCell ref="F130:F131"/>
    <mergeCell ref="E128:E129"/>
    <mergeCell ref="E130:E131"/>
    <mergeCell ref="E132:E133"/>
    <mergeCell ref="E134:E135"/>
    <mergeCell ref="D138:D139"/>
    <mergeCell ref="F138:F139"/>
    <mergeCell ref="E136:E137"/>
    <mergeCell ref="E138:E139"/>
    <mergeCell ref="B140:C141"/>
    <mergeCell ref="D140:D141"/>
    <mergeCell ref="F140:F141"/>
    <mergeCell ref="B136:C137"/>
    <mergeCell ref="D136:D137"/>
    <mergeCell ref="F136:F137"/>
    <mergeCell ref="B138:C139"/>
    <mergeCell ref="B124:C125"/>
    <mergeCell ref="D124:D125"/>
    <mergeCell ref="F124:F125"/>
    <mergeCell ref="B126:C127"/>
    <mergeCell ref="D126:D127"/>
    <mergeCell ref="F126:F127"/>
    <mergeCell ref="E126:E127"/>
    <mergeCell ref="B132:C133"/>
    <mergeCell ref="D132:D133"/>
    <mergeCell ref="F132:F133"/>
    <mergeCell ref="B134:C135"/>
    <mergeCell ref="D134:D135"/>
    <mergeCell ref="F134:F135"/>
    <mergeCell ref="B128:C129"/>
    <mergeCell ref="D128:D129"/>
    <mergeCell ref="F128:F129"/>
    <mergeCell ref="B130:C131"/>
    <mergeCell ref="B120:C121"/>
    <mergeCell ref="D120:D121"/>
    <mergeCell ref="F120:F121"/>
    <mergeCell ref="B122:C123"/>
    <mergeCell ref="D122:D123"/>
    <mergeCell ref="F122:F123"/>
    <mergeCell ref="E120:E121"/>
    <mergeCell ref="E122:E123"/>
    <mergeCell ref="E124:E125"/>
    <mergeCell ref="B116:C117"/>
    <mergeCell ref="D116:D117"/>
    <mergeCell ref="F116:F117"/>
    <mergeCell ref="B118:C119"/>
    <mergeCell ref="D118:D119"/>
    <mergeCell ref="F118:F119"/>
    <mergeCell ref="B114:C115"/>
    <mergeCell ref="D114:D115"/>
    <mergeCell ref="F114:F115"/>
    <mergeCell ref="E114:E115"/>
    <mergeCell ref="E116:E117"/>
    <mergeCell ref="E118:E119"/>
    <mergeCell ref="B111:C111"/>
    <mergeCell ref="B112:C113"/>
    <mergeCell ref="D112:D113"/>
    <mergeCell ref="E112:E113"/>
    <mergeCell ref="F112:F113"/>
    <mergeCell ref="A106:F106"/>
    <mergeCell ref="B107:F107"/>
    <mergeCell ref="A108:F108"/>
    <mergeCell ref="B105:F105"/>
    <mergeCell ref="D93:D94"/>
    <mergeCell ref="F93:F94"/>
    <mergeCell ref="E91:E92"/>
    <mergeCell ref="E93:E94"/>
    <mergeCell ref="E95:E96"/>
    <mergeCell ref="E97:E98"/>
    <mergeCell ref="E101:E102"/>
    <mergeCell ref="A104:F104"/>
    <mergeCell ref="A109:F109"/>
    <mergeCell ref="B99:C100"/>
    <mergeCell ref="D99:D100"/>
    <mergeCell ref="F99:F100"/>
    <mergeCell ref="B101:C102"/>
    <mergeCell ref="D101:D102"/>
    <mergeCell ref="F101:F102"/>
    <mergeCell ref="E99:E100"/>
    <mergeCell ref="B87:C88"/>
    <mergeCell ref="D87:D88"/>
    <mergeCell ref="F87:F88"/>
    <mergeCell ref="B89:C90"/>
    <mergeCell ref="D89:D90"/>
    <mergeCell ref="F89:F90"/>
    <mergeCell ref="E89:E90"/>
    <mergeCell ref="B95:C96"/>
    <mergeCell ref="D95:D96"/>
    <mergeCell ref="F95:F96"/>
    <mergeCell ref="B97:C98"/>
    <mergeCell ref="D97:D98"/>
    <mergeCell ref="F97:F98"/>
    <mergeCell ref="B91:C92"/>
    <mergeCell ref="D91:D92"/>
    <mergeCell ref="F91:F92"/>
    <mergeCell ref="B93:C94"/>
    <mergeCell ref="B83:C84"/>
    <mergeCell ref="D83:D84"/>
    <mergeCell ref="F83:F84"/>
    <mergeCell ref="B85:C86"/>
    <mergeCell ref="D85:D86"/>
    <mergeCell ref="F85:F86"/>
    <mergeCell ref="E83:E84"/>
    <mergeCell ref="E85:E86"/>
    <mergeCell ref="E87:E88"/>
    <mergeCell ref="B79:C80"/>
    <mergeCell ref="D79:D80"/>
    <mergeCell ref="F79:F80"/>
    <mergeCell ref="B81:C82"/>
    <mergeCell ref="D81:D82"/>
    <mergeCell ref="F81:F82"/>
    <mergeCell ref="B75:C76"/>
    <mergeCell ref="D75:D76"/>
    <mergeCell ref="F75:F76"/>
    <mergeCell ref="B77:C78"/>
    <mergeCell ref="D77:D78"/>
    <mergeCell ref="F77:F78"/>
    <mergeCell ref="E75:E76"/>
    <mergeCell ref="E77:E78"/>
    <mergeCell ref="E79:E80"/>
    <mergeCell ref="E81:E82"/>
    <mergeCell ref="B72:C72"/>
    <mergeCell ref="B73:C74"/>
    <mergeCell ref="D73:D74"/>
    <mergeCell ref="E73:E74"/>
    <mergeCell ref="F73:F74"/>
    <mergeCell ref="A67:F67"/>
    <mergeCell ref="B68:F68"/>
    <mergeCell ref="A69:F69"/>
    <mergeCell ref="B62:C63"/>
    <mergeCell ref="D62:D63"/>
    <mergeCell ref="F62:F63"/>
    <mergeCell ref="E62:E63"/>
    <mergeCell ref="A64:F64"/>
    <mergeCell ref="A65:F65"/>
    <mergeCell ref="B66:F66"/>
    <mergeCell ref="A70:F70"/>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1:F21"/>
    <mergeCell ref="B22:F22"/>
    <mergeCell ref="B23:F23"/>
    <mergeCell ref="A12:F12"/>
    <mergeCell ref="A13:F13"/>
    <mergeCell ref="B14:F14"/>
    <mergeCell ref="B15:F15"/>
    <mergeCell ref="B16:F16"/>
    <mergeCell ref="A17:F17"/>
    <mergeCell ref="A7:F7"/>
    <mergeCell ref="B8:F8"/>
    <mergeCell ref="A9:A11"/>
    <mergeCell ref="B9:F9"/>
    <mergeCell ref="B10:F10"/>
    <mergeCell ref="B11:F11"/>
    <mergeCell ref="B18:F18"/>
    <mergeCell ref="B19:F19"/>
    <mergeCell ref="B20:F20"/>
    <mergeCell ref="A1:F1"/>
    <mergeCell ref="A2:B2"/>
    <mergeCell ref="C2:F2"/>
    <mergeCell ref="A3:B3"/>
    <mergeCell ref="C3:F3"/>
    <mergeCell ref="A4:B4"/>
    <mergeCell ref="C4:F4"/>
    <mergeCell ref="A5:F5"/>
    <mergeCell ref="A6:B6"/>
    <mergeCell ref="C6:F6"/>
  </mergeCells>
  <conditionalFormatting sqref="A112">
    <cfRule type="containsText" dxfId="5901" priority="267" operator="containsText" text="Контрола">
      <formula>NOT(ISERROR(SEARCH("Контрола",A112)))</formula>
    </cfRule>
  </conditionalFormatting>
  <conditionalFormatting sqref="A113">
    <cfRule type="containsText" dxfId="5900" priority="266" operator="containsText" text="Контрола">
      <formula>NOT(ISERROR(SEARCH("Контрола",A113)))</formula>
    </cfRule>
  </conditionalFormatting>
  <conditionalFormatting sqref="A113">
    <cfRule type="containsText" dxfId="5899" priority="265" operator="containsText" text="△">
      <formula>NOT(ISERROR(SEARCH("△",A113)))</formula>
    </cfRule>
  </conditionalFormatting>
  <conditionalFormatting sqref="A114">
    <cfRule type="containsText" dxfId="5898" priority="264" operator="containsText" text="Контрола">
      <formula>NOT(ISERROR(SEARCH("Контрола",A114)))</formula>
    </cfRule>
  </conditionalFormatting>
  <conditionalFormatting sqref="A115">
    <cfRule type="containsText" dxfId="5897" priority="263" operator="containsText" text="Контрола">
      <formula>NOT(ISERROR(SEARCH("Контрола",A115)))</formula>
    </cfRule>
  </conditionalFormatting>
  <conditionalFormatting sqref="A115">
    <cfRule type="containsText" dxfId="5896" priority="262" operator="containsText" text="△">
      <formula>NOT(ISERROR(SEARCH("△",A115)))</formula>
    </cfRule>
  </conditionalFormatting>
  <conditionalFormatting sqref="A116">
    <cfRule type="containsText" dxfId="5895" priority="261" operator="containsText" text="Контрола">
      <formula>NOT(ISERROR(SEARCH("Контрола",A116)))</formula>
    </cfRule>
  </conditionalFormatting>
  <conditionalFormatting sqref="A117">
    <cfRule type="containsText" dxfId="5894" priority="260" operator="containsText" text="Контрола">
      <formula>NOT(ISERROR(SEARCH("Контрола",A117)))</formula>
    </cfRule>
  </conditionalFormatting>
  <conditionalFormatting sqref="A117">
    <cfRule type="containsText" dxfId="5893" priority="259" operator="containsText" text="△">
      <formula>NOT(ISERROR(SEARCH("△",A117)))</formula>
    </cfRule>
  </conditionalFormatting>
  <conditionalFormatting sqref="A118">
    <cfRule type="containsText" dxfId="5892" priority="258" operator="containsText" text="Контрола">
      <formula>NOT(ISERROR(SEARCH("Контрола",A118)))</formula>
    </cfRule>
  </conditionalFormatting>
  <conditionalFormatting sqref="A119">
    <cfRule type="containsText" dxfId="5891" priority="257" operator="containsText" text="Контрола">
      <formula>NOT(ISERROR(SEARCH("Контрола",A119)))</formula>
    </cfRule>
  </conditionalFormatting>
  <conditionalFormatting sqref="A119">
    <cfRule type="containsText" dxfId="5890" priority="256" operator="containsText" text="△">
      <formula>NOT(ISERROR(SEARCH("△",A119)))</formula>
    </cfRule>
  </conditionalFormatting>
  <conditionalFormatting sqref="A120">
    <cfRule type="containsText" dxfId="5889" priority="255" operator="containsText" text="Контрола">
      <formula>NOT(ISERROR(SEARCH("Контрола",A120)))</formula>
    </cfRule>
  </conditionalFormatting>
  <conditionalFormatting sqref="A121">
    <cfRule type="containsText" dxfId="5888" priority="254" operator="containsText" text="Контрола">
      <formula>NOT(ISERROR(SEARCH("Контрола",A121)))</formula>
    </cfRule>
  </conditionalFormatting>
  <conditionalFormatting sqref="A121">
    <cfRule type="containsText" dxfId="5887" priority="253" operator="containsText" text="△">
      <formula>NOT(ISERROR(SEARCH("△",A121)))</formula>
    </cfRule>
  </conditionalFormatting>
  <conditionalFormatting sqref="A122">
    <cfRule type="containsText" dxfId="5886" priority="252" operator="containsText" text="Контрола">
      <formula>NOT(ISERROR(SEARCH("Контрола",A122)))</formula>
    </cfRule>
  </conditionalFormatting>
  <conditionalFormatting sqref="A123">
    <cfRule type="containsText" dxfId="5885" priority="251" operator="containsText" text="Контрола">
      <formula>NOT(ISERROR(SEARCH("Контрола",A123)))</formula>
    </cfRule>
  </conditionalFormatting>
  <conditionalFormatting sqref="A123">
    <cfRule type="containsText" dxfId="5884" priority="250" operator="containsText" text="△">
      <formula>NOT(ISERROR(SEARCH("△",A123)))</formula>
    </cfRule>
  </conditionalFormatting>
  <conditionalFormatting sqref="A124">
    <cfRule type="containsText" dxfId="5883" priority="249" operator="containsText" text="Контрола">
      <formula>NOT(ISERROR(SEARCH("Контрола",A124)))</formula>
    </cfRule>
  </conditionalFormatting>
  <conditionalFormatting sqref="A125">
    <cfRule type="containsText" dxfId="5882" priority="248" operator="containsText" text="Контрола">
      <formula>NOT(ISERROR(SEARCH("Контрола",A125)))</formula>
    </cfRule>
  </conditionalFormatting>
  <conditionalFormatting sqref="A125">
    <cfRule type="containsText" dxfId="5881" priority="247" operator="containsText" text="△">
      <formula>NOT(ISERROR(SEARCH("△",A125)))</formula>
    </cfRule>
  </conditionalFormatting>
  <conditionalFormatting sqref="A126">
    <cfRule type="containsText" dxfId="5880" priority="246" operator="containsText" text="Контрола">
      <formula>NOT(ISERROR(SEARCH("Контрола",A126)))</formula>
    </cfRule>
  </conditionalFormatting>
  <conditionalFormatting sqref="A127">
    <cfRule type="containsText" dxfId="5879" priority="245" operator="containsText" text="Контрола">
      <formula>NOT(ISERROR(SEARCH("Контрола",A127)))</formula>
    </cfRule>
  </conditionalFormatting>
  <conditionalFormatting sqref="A127">
    <cfRule type="containsText" dxfId="5878" priority="244" operator="containsText" text="△">
      <formula>NOT(ISERROR(SEARCH("△",A127)))</formula>
    </cfRule>
  </conditionalFormatting>
  <conditionalFormatting sqref="A128">
    <cfRule type="containsText" dxfId="5877" priority="243" operator="containsText" text="Контрола">
      <formula>NOT(ISERROR(SEARCH("Контрола",A128)))</formula>
    </cfRule>
  </conditionalFormatting>
  <conditionalFormatting sqref="A129">
    <cfRule type="containsText" dxfId="5876" priority="242" operator="containsText" text="Контрола">
      <formula>NOT(ISERROR(SEARCH("Контрола",A129)))</formula>
    </cfRule>
  </conditionalFormatting>
  <conditionalFormatting sqref="A129">
    <cfRule type="containsText" dxfId="5875" priority="241" operator="containsText" text="△">
      <formula>NOT(ISERROR(SEARCH("△",A129)))</formula>
    </cfRule>
  </conditionalFormatting>
  <conditionalFormatting sqref="A130">
    <cfRule type="containsText" dxfId="5874" priority="240" operator="containsText" text="Контрола">
      <formula>NOT(ISERROR(SEARCH("Контрола",A130)))</formula>
    </cfRule>
  </conditionalFormatting>
  <conditionalFormatting sqref="A131">
    <cfRule type="containsText" dxfId="5873" priority="239" operator="containsText" text="Контрола">
      <formula>NOT(ISERROR(SEARCH("Контрола",A131)))</formula>
    </cfRule>
  </conditionalFormatting>
  <conditionalFormatting sqref="A131">
    <cfRule type="containsText" dxfId="5872" priority="238" operator="containsText" text="△">
      <formula>NOT(ISERROR(SEARCH("△",A131)))</formula>
    </cfRule>
  </conditionalFormatting>
  <conditionalFormatting sqref="A132">
    <cfRule type="containsText" dxfId="5871" priority="237" operator="containsText" text="Контрола">
      <formula>NOT(ISERROR(SEARCH("Контрола",A132)))</formula>
    </cfRule>
  </conditionalFormatting>
  <conditionalFormatting sqref="A133">
    <cfRule type="containsText" dxfId="5870" priority="236" operator="containsText" text="Контрола">
      <formula>NOT(ISERROR(SEARCH("Контрола",A133)))</formula>
    </cfRule>
  </conditionalFormatting>
  <conditionalFormatting sqref="A133">
    <cfRule type="containsText" dxfId="5869" priority="235" operator="containsText" text="△">
      <formula>NOT(ISERROR(SEARCH("△",A133)))</formula>
    </cfRule>
  </conditionalFormatting>
  <conditionalFormatting sqref="A134">
    <cfRule type="containsText" dxfId="5868" priority="234" operator="containsText" text="Контрола">
      <formula>NOT(ISERROR(SEARCH("Контрола",A134)))</formula>
    </cfRule>
  </conditionalFormatting>
  <conditionalFormatting sqref="A135">
    <cfRule type="containsText" dxfId="5867" priority="233" operator="containsText" text="Контрола">
      <formula>NOT(ISERROR(SEARCH("Контрола",A135)))</formula>
    </cfRule>
  </conditionalFormatting>
  <conditionalFormatting sqref="A135">
    <cfRule type="containsText" dxfId="5866" priority="232" operator="containsText" text="△">
      <formula>NOT(ISERROR(SEARCH("△",A135)))</formula>
    </cfRule>
  </conditionalFormatting>
  <conditionalFormatting sqref="A136">
    <cfRule type="containsText" dxfId="5865" priority="231" operator="containsText" text="Контрола">
      <formula>NOT(ISERROR(SEARCH("Контрола",A136)))</formula>
    </cfRule>
  </conditionalFormatting>
  <conditionalFormatting sqref="A137">
    <cfRule type="containsText" dxfId="5864" priority="230" operator="containsText" text="Контрола">
      <formula>NOT(ISERROR(SEARCH("Контрола",A137)))</formula>
    </cfRule>
  </conditionalFormatting>
  <conditionalFormatting sqref="A137">
    <cfRule type="containsText" dxfId="5863" priority="229" operator="containsText" text="△">
      <formula>NOT(ISERROR(SEARCH("△",A137)))</formula>
    </cfRule>
  </conditionalFormatting>
  <conditionalFormatting sqref="A138">
    <cfRule type="containsText" dxfId="5862" priority="228" operator="containsText" text="Контрола">
      <formula>NOT(ISERROR(SEARCH("Контрола",A138)))</formula>
    </cfRule>
  </conditionalFormatting>
  <conditionalFormatting sqref="A139">
    <cfRule type="containsText" dxfId="5861" priority="227" operator="containsText" text="Контрола">
      <formula>NOT(ISERROR(SEARCH("Контрола",A139)))</formula>
    </cfRule>
  </conditionalFormatting>
  <conditionalFormatting sqref="A139">
    <cfRule type="containsText" dxfId="5860" priority="226" operator="containsText" text="△">
      <formula>NOT(ISERROR(SEARCH("△",A139)))</formula>
    </cfRule>
  </conditionalFormatting>
  <conditionalFormatting sqref="A140">
    <cfRule type="containsText" dxfId="5859" priority="225" operator="containsText" text="Контрола">
      <formula>NOT(ISERROR(SEARCH("Контрола",A140)))</formula>
    </cfRule>
  </conditionalFormatting>
  <conditionalFormatting sqref="A141">
    <cfRule type="containsText" dxfId="5858" priority="224" operator="containsText" text="Контрола">
      <formula>NOT(ISERROR(SEARCH("Контрола",A141)))</formula>
    </cfRule>
  </conditionalFormatting>
  <conditionalFormatting sqref="A141">
    <cfRule type="containsText" dxfId="5857" priority="223" operator="containsText" text="△">
      <formula>NOT(ISERROR(SEARCH("△",A141)))</formula>
    </cfRule>
  </conditionalFormatting>
  <conditionalFormatting sqref="A73">
    <cfRule type="containsText" dxfId="5856" priority="222" operator="containsText" text="Контрола">
      <formula>NOT(ISERROR(SEARCH("Контрола",A73)))</formula>
    </cfRule>
  </conditionalFormatting>
  <conditionalFormatting sqref="A74">
    <cfRule type="containsText" dxfId="5855" priority="221" operator="containsText" text="Контрола">
      <formula>NOT(ISERROR(SEARCH("Контрола",A74)))</formula>
    </cfRule>
  </conditionalFormatting>
  <conditionalFormatting sqref="A74">
    <cfRule type="containsText" dxfId="5854" priority="220" operator="containsText" text="△">
      <formula>NOT(ISERROR(SEARCH("△",A74)))</formula>
    </cfRule>
  </conditionalFormatting>
  <conditionalFormatting sqref="A75">
    <cfRule type="containsText" dxfId="5853" priority="219" operator="containsText" text="Контрола">
      <formula>NOT(ISERROR(SEARCH("Контрола",A75)))</formula>
    </cfRule>
  </conditionalFormatting>
  <conditionalFormatting sqref="A76">
    <cfRule type="containsText" dxfId="5852" priority="218" operator="containsText" text="Контрола">
      <formula>NOT(ISERROR(SEARCH("Контрола",A76)))</formula>
    </cfRule>
  </conditionalFormatting>
  <conditionalFormatting sqref="A76">
    <cfRule type="containsText" dxfId="5851" priority="217" operator="containsText" text="△">
      <formula>NOT(ISERROR(SEARCH("△",A76)))</formula>
    </cfRule>
  </conditionalFormatting>
  <conditionalFormatting sqref="A77">
    <cfRule type="containsText" dxfId="5850" priority="216" operator="containsText" text="Контрола">
      <formula>NOT(ISERROR(SEARCH("Контрола",A77)))</formula>
    </cfRule>
  </conditionalFormatting>
  <conditionalFormatting sqref="A78">
    <cfRule type="containsText" dxfId="5849" priority="215" operator="containsText" text="Контрола">
      <formula>NOT(ISERROR(SEARCH("Контрола",A78)))</formula>
    </cfRule>
  </conditionalFormatting>
  <conditionalFormatting sqref="A78">
    <cfRule type="containsText" dxfId="5848" priority="214" operator="containsText" text="△">
      <formula>NOT(ISERROR(SEARCH("△",A78)))</formula>
    </cfRule>
  </conditionalFormatting>
  <conditionalFormatting sqref="A79">
    <cfRule type="containsText" dxfId="5847" priority="213" operator="containsText" text="Контрола">
      <formula>NOT(ISERROR(SEARCH("Контрола",A79)))</formula>
    </cfRule>
  </conditionalFormatting>
  <conditionalFormatting sqref="A80">
    <cfRule type="containsText" dxfId="5846" priority="212" operator="containsText" text="Контрола">
      <formula>NOT(ISERROR(SEARCH("Контрола",A80)))</formula>
    </cfRule>
  </conditionalFormatting>
  <conditionalFormatting sqref="A80">
    <cfRule type="containsText" dxfId="5845" priority="211" operator="containsText" text="△">
      <formula>NOT(ISERROR(SEARCH("△",A80)))</formula>
    </cfRule>
  </conditionalFormatting>
  <conditionalFormatting sqref="A81">
    <cfRule type="containsText" dxfId="5844" priority="210" operator="containsText" text="Контрола">
      <formula>NOT(ISERROR(SEARCH("Контрола",A81)))</formula>
    </cfRule>
  </conditionalFormatting>
  <conditionalFormatting sqref="A82">
    <cfRule type="containsText" dxfId="5843" priority="209" operator="containsText" text="Контрола">
      <formula>NOT(ISERROR(SEARCH("Контрола",A82)))</formula>
    </cfRule>
  </conditionalFormatting>
  <conditionalFormatting sqref="A82">
    <cfRule type="containsText" dxfId="5842" priority="208" operator="containsText" text="△">
      <formula>NOT(ISERROR(SEARCH("△",A82)))</formula>
    </cfRule>
  </conditionalFormatting>
  <conditionalFormatting sqref="A83">
    <cfRule type="containsText" dxfId="5841" priority="207" operator="containsText" text="Контрола">
      <formula>NOT(ISERROR(SEARCH("Контрола",A83)))</formula>
    </cfRule>
  </conditionalFormatting>
  <conditionalFormatting sqref="A84">
    <cfRule type="containsText" dxfId="5840" priority="206" operator="containsText" text="Контрола">
      <formula>NOT(ISERROR(SEARCH("Контрола",A84)))</formula>
    </cfRule>
  </conditionalFormatting>
  <conditionalFormatting sqref="A84">
    <cfRule type="containsText" dxfId="5839" priority="205" operator="containsText" text="△">
      <formula>NOT(ISERROR(SEARCH("△",A84)))</formula>
    </cfRule>
  </conditionalFormatting>
  <conditionalFormatting sqref="A85">
    <cfRule type="containsText" dxfId="5838" priority="204" operator="containsText" text="Контрола">
      <formula>NOT(ISERROR(SEARCH("Контрола",A85)))</formula>
    </cfRule>
  </conditionalFormatting>
  <conditionalFormatting sqref="A86">
    <cfRule type="containsText" dxfId="5837" priority="203" operator="containsText" text="Контрола">
      <formula>NOT(ISERROR(SEARCH("Контрола",A86)))</formula>
    </cfRule>
  </conditionalFormatting>
  <conditionalFormatting sqref="A86">
    <cfRule type="containsText" dxfId="5836" priority="202" operator="containsText" text="△">
      <formula>NOT(ISERROR(SEARCH("△",A86)))</formula>
    </cfRule>
  </conditionalFormatting>
  <conditionalFormatting sqref="A87">
    <cfRule type="containsText" dxfId="5835" priority="201" operator="containsText" text="Контрола">
      <formula>NOT(ISERROR(SEARCH("Контрола",A87)))</formula>
    </cfRule>
  </conditionalFormatting>
  <conditionalFormatting sqref="A88">
    <cfRule type="containsText" dxfId="5834" priority="200" operator="containsText" text="Контрола">
      <formula>NOT(ISERROR(SEARCH("Контрола",A88)))</formula>
    </cfRule>
  </conditionalFormatting>
  <conditionalFormatting sqref="A88">
    <cfRule type="containsText" dxfId="5833" priority="199" operator="containsText" text="△">
      <formula>NOT(ISERROR(SEARCH("△",A88)))</formula>
    </cfRule>
  </conditionalFormatting>
  <conditionalFormatting sqref="A89">
    <cfRule type="containsText" dxfId="5832" priority="198" operator="containsText" text="Контрола">
      <formula>NOT(ISERROR(SEARCH("Контрола",A89)))</formula>
    </cfRule>
  </conditionalFormatting>
  <conditionalFormatting sqref="A90">
    <cfRule type="containsText" dxfId="5831" priority="197" operator="containsText" text="Контрола">
      <formula>NOT(ISERROR(SEARCH("Контрола",A90)))</formula>
    </cfRule>
  </conditionalFormatting>
  <conditionalFormatting sqref="A90">
    <cfRule type="containsText" dxfId="5830" priority="196" operator="containsText" text="△">
      <formula>NOT(ISERROR(SEARCH("△",A90)))</formula>
    </cfRule>
  </conditionalFormatting>
  <conditionalFormatting sqref="A91">
    <cfRule type="containsText" dxfId="5829" priority="195" operator="containsText" text="Контрола">
      <formula>NOT(ISERROR(SEARCH("Контрола",A91)))</formula>
    </cfRule>
  </conditionalFormatting>
  <conditionalFormatting sqref="A92">
    <cfRule type="containsText" dxfId="5828" priority="194" operator="containsText" text="Контрола">
      <formula>NOT(ISERROR(SEARCH("Контрола",A92)))</formula>
    </cfRule>
  </conditionalFormatting>
  <conditionalFormatting sqref="A92">
    <cfRule type="containsText" dxfId="5827" priority="193" operator="containsText" text="△">
      <formula>NOT(ISERROR(SEARCH("△",A92)))</formula>
    </cfRule>
  </conditionalFormatting>
  <conditionalFormatting sqref="A93">
    <cfRule type="containsText" dxfId="5826" priority="192" operator="containsText" text="Контрола">
      <formula>NOT(ISERROR(SEARCH("Контрола",A93)))</formula>
    </cfRule>
  </conditionalFormatting>
  <conditionalFormatting sqref="A94">
    <cfRule type="containsText" dxfId="5825" priority="191" operator="containsText" text="Контрола">
      <formula>NOT(ISERROR(SEARCH("Контрола",A94)))</formula>
    </cfRule>
  </conditionalFormatting>
  <conditionalFormatting sqref="A94">
    <cfRule type="containsText" dxfId="5824" priority="190" operator="containsText" text="△">
      <formula>NOT(ISERROR(SEARCH("△",A94)))</formula>
    </cfRule>
  </conditionalFormatting>
  <conditionalFormatting sqref="A95">
    <cfRule type="containsText" dxfId="5823" priority="189" operator="containsText" text="Контрола">
      <formula>NOT(ISERROR(SEARCH("Контрола",A95)))</formula>
    </cfRule>
  </conditionalFormatting>
  <conditionalFormatting sqref="A96">
    <cfRule type="containsText" dxfId="5822" priority="188" operator="containsText" text="Контрола">
      <formula>NOT(ISERROR(SEARCH("Контрола",A96)))</formula>
    </cfRule>
  </conditionalFormatting>
  <conditionalFormatting sqref="A96">
    <cfRule type="containsText" dxfId="5821" priority="187" operator="containsText" text="△">
      <formula>NOT(ISERROR(SEARCH("△",A96)))</formula>
    </cfRule>
  </conditionalFormatting>
  <conditionalFormatting sqref="A97">
    <cfRule type="containsText" dxfId="5820" priority="186" operator="containsText" text="Контрола">
      <formula>NOT(ISERROR(SEARCH("Контрола",A97)))</formula>
    </cfRule>
  </conditionalFormatting>
  <conditionalFormatting sqref="A98">
    <cfRule type="containsText" dxfId="5819" priority="185" operator="containsText" text="Контрола">
      <formula>NOT(ISERROR(SEARCH("Контрола",A98)))</formula>
    </cfRule>
  </conditionalFormatting>
  <conditionalFormatting sqref="A98">
    <cfRule type="containsText" dxfId="5818" priority="184" operator="containsText" text="△">
      <formula>NOT(ISERROR(SEARCH("△",A98)))</formula>
    </cfRule>
  </conditionalFormatting>
  <conditionalFormatting sqref="A99">
    <cfRule type="containsText" dxfId="5817" priority="183" operator="containsText" text="Контрола">
      <formula>NOT(ISERROR(SEARCH("Контрола",A99)))</formula>
    </cfRule>
  </conditionalFormatting>
  <conditionalFormatting sqref="A100">
    <cfRule type="containsText" dxfId="5816" priority="182" operator="containsText" text="Контрола">
      <formula>NOT(ISERROR(SEARCH("Контрола",A100)))</formula>
    </cfRule>
  </conditionalFormatting>
  <conditionalFormatting sqref="A100">
    <cfRule type="containsText" dxfId="5815" priority="181" operator="containsText" text="△">
      <formula>NOT(ISERROR(SEARCH("△",A100)))</formula>
    </cfRule>
  </conditionalFormatting>
  <conditionalFormatting sqref="A101">
    <cfRule type="containsText" dxfId="5814" priority="180" operator="containsText" text="Контрола">
      <formula>NOT(ISERROR(SEARCH("Контрола",A101)))</formula>
    </cfRule>
  </conditionalFormatting>
  <conditionalFormatting sqref="A102">
    <cfRule type="containsText" dxfId="5813" priority="179" operator="containsText" text="Контрола">
      <formula>NOT(ISERROR(SEARCH("Контрола",A102)))</formula>
    </cfRule>
  </conditionalFormatting>
  <conditionalFormatting sqref="A102">
    <cfRule type="containsText" dxfId="5812" priority="178" operator="containsText" text="△">
      <formula>NOT(ISERROR(SEARCH("△",A102)))</formula>
    </cfRule>
  </conditionalFormatting>
  <conditionalFormatting sqref="A36">
    <cfRule type="containsText" dxfId="5811" priority="177" operator="containsText" text="Контрола">
      <formula>NOT(ISERROR(SEARCH("Контрола",A36)))</formula>
    </cfRule>
  </conditionalFormatting>
  <conditionalFormatting sqref="A37">
    <cfRule type="containsText" dxfId="5810" priority="176" operator="containsText" text="Контрола">
      <formula>NOT(ISERROR(SEARCH("Контрола",A37)))</formula>
    </cfRule>
  </conditionalFormatting>
  <conditionalFormatting sqref="A37">
    <cfRule type="containsText" dxfId="5809" priority="175" operator="containsText" text="△">
      <formula>NOT(ISERROR(SEARCH("△",A37)))</formula>
    </cfRule>
  </conditionalFormatting>
  <conditionalFormatting sqref="A38">
    <cfRule type="containsText" dxfId="5808" priority="174" operator="containsText" text="Контрола">
      <formula>NOT(ISERROR(SEARCH("Контрола",A38)))</formula>
    </cfRule>
  </conditionalFormatting>
  <conditionalFormatting sqref="A39">
    <cfRule type="containsText" dxfId="5807" priority="173" operator="containsText" text="Контрола">
      <formula>NOT(ISERROR(SEARCH("Контрола",A39)))</formula>
    </cfRule>
  </conditionalFormatting>
  <conditionalFormatting sqref="A39">
    <cfRule type="containsText" dxfId="5806" priority="172" operator="containsText" text="△">
      <formula>NOT(ISERROR(SEARCH("△",A39)))</formula>
    </cfRule>
  </conditionalFormatting>
  <conditionalFormatting sqref="A40">
    <cfRule type="containsText" dxfId="5805" priority="171" operator="containsText" text="Контрола">
      <formula>NOT(ISERROR(SEARCH("Контрола",A40)))</formula>
    </cfRule>
  </conditionalFormatting>
  <conditionalFormatting sqref="A41">
    <cfRule type="containsText" dxfId="5804" priority="170" operator="containsText" text="Контрола">
      <formula>NOT(ISERROR(SEARCH("Контрола",A41)))</formula>
    </cfRule>
  </conditionalFormatting>
  <conditionalFormatting sqref="A41">
    <cfRule type="containsText" dxfId="5803" priority="169" operator="containsText" text="△">
      <formula>NOT(ISERROR(SEARCH("△",A41)))</formula>
    </cfRule>
  </conditionalFormatting>
  <conditionalFormatting sqref="A42">
    <cfRule type="containsText" dxfId="5802" priority="168" operator="containsText" text="Контрола">
      <formula>NOT(ISERROR(SEARCH("Контрола",A42)))</formula>
    </cfRule>
  </conditionalFormatting>
  <conditionalFormatting sqref="A43">
    <cfRule type="containsText" dxfId="5801" priority="167" operator="containsText" text="Контрола">
      <formula>NOT(ISERROR(SEARCH("Контрола",A43)))</formula>
    </cfRule>
  </conditionalFormatting>
  <conditionalFormatting sqref="A43">
    <cfRule type="containsText" dxfId="5800" priority="166" operator="containsText" text="△">
      <formula>NOT(ISERROR(SEARCH("△",A43)))</formula>
    </cfRule>
  </conditionalFormatting>
  <conditionalFormatting sqref="A44">
    <cfRule type="containsText" dxfId="5799" priority="165" operator="containsText" text="Контрола">
      <formula>NOT(ISERROR(SEARCH("Контрола",A44)))</formula>
    </cfRule>
  </conditionalFormatting>
  <conditionalFormatting sqref="A45">
    <cfRule type="containsText" dxfId="5798" priority="164" operator="containsText" text="Контрола">
      <formula>NOT(ISERROR(SEARCH("Контрола",A45)))</formula>
    </cfRule>
  </conditionalFormatting>
  <conditionalFormatting sqref="A45">
    <cfRule type="containsText" dxfId="5797" priority="163" operator="containsText" text="△">
      <formula>NOT(ISERROR(SEARCH("△",A45)))</formula>
    </cfRule>
  </conditionalFormatting>
  <conditionalFormatting sqref="A46">
    <cfRule type="containsText" dxfId="5796" priority="162" operator="containsText" text="Контрола">
      <formula>NOT(ISERROR(SEARCH("Контрола",A46)))</formula>
    </cfRule>
  </conditionalFormatting>
  <conditionalFormatting sqref="A47">
    <cfRule type="containsText" dxfId="5795" priority="161" operator="containsText" text="Контрола">
      <formula>NOT(ISERROR(SEARCH("Контрола",A47)))</formula>
    </cfRule>
  </conditionalFormatting>
  <conditionalFormatting sqref="A47">
    <cfRule type="containsText" dxfId="5794" priority="160" operator="containsText" text="△">
      <formula>NOT(ISERROR(SEARCH("△",A47)))</formula>
    </cfRule>
  </conditionalFormatting>
  <conditionalFormatting sqref="A48">
    <cfRule type="containsText" dxfId="5793" priority="159" operator="containsText" text="Контрола">
      <formula>NOT(ISERROR(SEARCH("Контрола",A48)))</formula>
    </cfRule>
  </conditionalFormatting>
  <conditionalFormatting sqref="A49">
    <cfRule type="containsText" dxfId="5792" priority="158" operator="containsText" text="Контрола">
      <formula>NOT(ISERROR(SEARCH("Контрола",A49)))</formula>
    </cfRule>
  </conditionalFormatting>
  <conditionalFormatting sqref="A49">
    <cfRule type="containsText" dxfId="5791" priority="157" operator="containsText" text="△">
      <formula>NOT(ISERROR(SEARCH("△",A49)))</formula>
    </cfRule>
  </conditionalFormatting>
  <conditionalFormatting sqref="A50">
    <cfRule type="containsText" dxfId="5790" priority="156" operator="containsText" text="Контрола">
      <formula>NOT(ISERROR(SEARCH("Контрола",A50)))</formula>
    </cfRule>
  </conditionalFormatting>
  <conditionalFormatting sqref="A51">
    <cfRule type="containsText" dxfId="5789" priority="155" operator="containsText" text="Контрола">
      <formula>NOT(ISERROR(SEARCH("Контрола",A51)))</formula>
    </cfRule>
  </conditionalFormatting>
  <conditionalFormatting sqref="A51">
    <cfRule type="containsText" dxfId="5788" priority="154" operator="containsText" text="△">
      <formula>NOT(ISERROR(SEARCH("△",A51)))</formula>
    </cfRule>
  </conditionalFormatting>
  <conditionalFormatting sqref="A52">
    <cfRule type="containsText" dxfId="5787" priority="153" operator="containsText" text="Контрола">
      <formula>NOT(ISERROR(SEARCH("Контрола",A52)))</formula>
    </cfRule>
  </conditionalFormatting>
  <conditionalFormatting sqref="A53">
    <cfRule type="containsText" dxfId="5786" priority="152" operator="containsText" text="Контрола">
      <formula>NOT(ISERROR(SEARCH("Контрола",A53)))</formula>
    </cfRule>
  </conditionalFormatting>
  <conditionalFormatting sqref="A53">
    <cfRule type="containsText" dxfId="5785" priority="151" operator="containsText" text="△">
      <formula>NOT(ISERROR(SEARCH("△",A53)))</formula>
    </cfRule>
  </conditionalFormatting>
  <conditionalFormatting sqref="A54">
    <cfRule type="containsText" dxfId="5784" priority="150" operator="containsText" text="Контрола">
      <formula>NOT(ISERROR(SEARCH("Контрола",A54)))</formula>
    </cfRule>
  </conditionalFormatting>
  <conditionalFormatting sqref="A55">
    <cfRule type="containsText" dxfId="5783" priority="149" operator="containsText" text="Контрола">
      <formula>NOT(ISERROR(SEARCH("Контрола",A55)))</formula>
    </cfRule>
  </conditionalFormatting>
  <conditionalFormatting sqref="A55">
    <cfRule type="containsText" dxfId="5782" priority="148" operator="containsText" text="△">
      <formula>NOT(ISERROR(SEARCH("△",A55)))</formula>
    </cfRule>
  </conditionalFormatting>
  <conditionalFormatting sqref="A56">
    <cfRule type="containsText" dxfId="5781" priority="147" operator="containsText" text="Контрола">
      <formula>NOT(ISERROR(SEARCH("Контрола",A56)))</formula>
    </cfRule>
  </conditionalFormatting>
  <conditionalFormatting sqref="A57">
    <cfRule type="containsText" dxfId="5780" priority="146" operator="containsText" text="Контрола">
      <formula>NOT(ISERROR(SEARCH("Контрола",A57)))</formula>
    </cfRule>
  </conditionalFormatting>
  <conditionalFormatting sqref="A57">
    <cfRule type="containsText" dxfId="5779" priority="145" operator="containsText" text="△">
      <formula>NOT(ISERROR(SEARCH("△",A57)))</formula>
    </cfRule>
  </conditionalFormatting>
  <conditionalFormatting sqref="A58">
    <cfRule type="containsText" dxfId="5778" priority="144" operator="containsText" text="Контрола">
      <formula>NOT(ISERROR(SEARCH("Контрола",A58)))</formula>
    </cfRule>
  </conditionalFormatting>
  <conditionalFormatting sqref="A59">
    <cfRule type="containsText" dxfId="5777" priority="143" operator="containsText" text="Контрола">
      <formula>NOT(ISERROR(SEARCH("Контрола",A59)))</formula>
    </cfRule>
  </conditionalFormatting>
  <conditionalFormatting sqref="A59">
    <cfRule type="containsText" dxfId="5776" priority="142" operator="containsText" text="△">
      <formula>NOT(ISERROR(SEARCH("△",A59)))</formula>
    </cfRule>
  </conditionalFormatting>
  <conditionalFormatting sqref="A60">
    <cfRule type="containsText" dxfId="5775" priority="141" operator="containsText" text="Контрола">
      <formula>NOT(ISERROR(SEARCH("Контрола",A60)))</formula>
    </cfRule>
  </conditionalFormatting>
  <conditionalFormatting sqref="A61">
    <cfRule type="containsText" dxfId="5774" priority="140" operator="containsText" text="Контрола">
      <formula>NOT(ISERROR(SEARCH("Контрола",A61)))</formula>
    </cfRule>
  </conditionalFormatting>
  <conditionalFormatting sqref="A61">
    <cfRule type="containsText" dxfId="5773" priority="139" operator="containsText" text="△">
      <formula>NOT(ISERROR(SEARCH("△",A61)))</formula>
    </cfRule>
  </conditionalFormatting>
  <conditionalFormatting sqref="A62">
    <cfRule type="containsText" dxfId="5772" priority="138" operator="containsText" text="Контрола">
      <formula>NOT(ISERROR(SEARCH("Контрола",A62)))</formula>
    </cfRule>
  </conditionalFormatting>
  <conditionalFormatting sqref="A63">
    <cfRule type="containsText" dxfId="5771" priority="137" operator="containsText" text="Контрола">
      <formula>NOT(ISERROR(SEARCH("Контрола",A63)))</formula>
    </cfRule>
  </conditionalFormatting>
  <conditionalFormatting sqref="A63">
    <cfRule type="containsText" dxfId="5770" priority="136" operator="containsText" text="△">
      <formula>NOT(ISERROR(SEARCH("△",A63)))</formula>
    </cfRule>
  </conditionalFormatting>
  <conditionalFormatting sqref="A151">
    <cfRule type="containsText" dxfId="5769" priority="135" operator="containsText" text="Контрола">
      <formula>NOT(ISERROR(SEARCH("Контрола",A151)))</formula>
    </cfRule>
  </conditionalFormatting>
  <conditionalFormatting sqref="A152">
    <cfRule type="containsText" dxfId="5768" priority="134" operator="containsText" text="Контрола">
      <formula>NOT(ISERROR(SEARCH("Контрола",A152)))</formula>
    </cfRule>
  </conditionalFormatting>
  <conditionalFormatting sqref="A152">
    <cfRule type="containsText" dxfId="5767" priority="133" operator="containsText" text="△">
      <formula>NOT(ISERROR(SEARCH("△",A152)))</formula>
    </cfRule>
  </conditionalFormatting>
  <conditionalFormatting sqref="A153">
    <cfRule type="containsText" dxfId="5766" priority="132" operator="containsText" text="Контрола">
      <formula>NOT(ISERROR(SEARCH("Контрола",A153)))</formula>
    </cfRule>
  </conditionalFormatting>
  <conditionalFormatting sqref="A154">
    <cfRule type="containsText" dxfId="5765" priority="131" operator="containsText" text="Контрола">
      <formula>NOT(ISERROR(SEARCH("Контрола",A154)))</formula>
    </cfRule>
  </conditionalFormatting>
  <conditionalFormatting sqref="A154">
    <cfRule type="containsText" dxfId="5764" priority="130" operator="containsText" text="△">
      <formula>NOT(ISERROR(SEARCH("△",A154)))</formula>
    </cfRule>
  </conditionalFormatting>
  <conditionalFormatting sqref="A155">
    <cfRule type="containsText" dxfId="5763" priority="129" operator="containsText" text="Контрола">
      <formula>NOT(ISERROR(SEARCH("Контрола",A155)))</formula>
    </cfRule>
  </conditionalFormatting>
  <conditionalFormatting sqref="A156">
    <cfRule type="containsText" dxfId="5762" priority="128" operator="containsText" text="Контрола">
      <formula>NOT(ISERROR(SEARCH("Контрола",A156)))</formula>
    </cfRule>
  </conditionalFormatting>
  <conditionalFormatting sqref="A156">
    <cfRule type="containsText" dxfId="5761" priority="127" operator="containsText" text="△">
      <formula>NOT(ISERROR(SEARCH("△",A156)))</formula>
    </cfRule>
  </conditionalFormatting>
  <conditionalFormatting sqref="A157">
    <cfRule type="containsText" dxfId="5760" priority="126" operator="containsText" text="Контрола">
      <formula>NOT(ISERROR(SEARCH("Контрола",A157)))</formula>
    </cfRule>
  </conditionalFormatting>
  <conditionalFormatting sqref="A158">
    <cfRule type="containsText" dxfId="5759" priority="125" operator="containsText" text="Контрола">
      <formula>NOT(ISERROR(SEARCH("Контрола",A158)))</formula>
    </cfRule>
  </conditionalFormatting>
  <conditionalFormatting sqref="A158">
    <cfRule type="containsText" dxfId="5758" priority="124" operator="containsText" text="△">
      <formula>NOT(ISERROR(SEARCH("△",A158)))</formula>
    </cfRule>
  </conditionalFormatting>
  <conditionalFormatting sqref="A159">
    <cfRule type="containsText" dxfId="5757" priority="123" operator="containsText" text="Контрола">
      <formula>NOT(ISERROR(SEARCH("Контрола",A159)))</formula>
    </cfRule>
  </conditionalFormatting>
  <conditionalFormatting sqref="A160">
    <cfRule type="containsText" dxfId="5756" priority="122" operator="containsText" text="Контрола">
      <formula>NOT(ISERROR(SEARCH("Контрола",A160)))</formula>
    </cfRule>
  </conditionalFormatting>
  <conditionalFormatting sqref="A160">
    <cfRule type="containsText" dxfId="5755" priority="121" operator="containsText" text="△">
      <formula>NOT(ISERROR(SEARCH("△",A160)))</formula>
    </cfRule>
  </conditionalFormatting>
  <conditionalFormatting sqref="A161">
    <cfRule type="containsText" dxfId="5754" priority="120" operator="containsText" text="Контрола">
      <formula>NOT(ISERROR(SEARCH("Контрола",A161)))</formula>
    </cfRule>
  </conditionalFormatting>
  <conditionalFormatting sqref="A162">
    <cfRule type="containsText" dxfId="5753" priority="119" operator="containsText" text="Контрола">
      <formula>NOT(ISERROR(SEARCH("Контрола",A162)))</formula>
    </cfRule>
  </conditionalFormatting>
  <conditionalFormatting sqref="A162">
    <cfRule type="containsText" dxfId="5752" priority="118" operator="containsText" text="△">
      <formula>NOT(ISERROR(SEARCH("△",A162)))</formula>
    </cfRule>
  </conditionalFormatting>
  <conditionalFormatting sqref="A163">
    <cfRule type="containsText" dxfId="5751" priority="117" operator="containsText" text="Контрола">
      <formula>NOT(ISERROR(SEARCH("Контрола",A163)))</formula>
    </cfRule>
  </conditionalFormatting>
  <conditionalFormatting sqref="A164">
    <cfRule type="containsText" dxfId="5750" priority="116" operator="containsText" text="Контрола">
      <formula>NOT(ISERROR(SEARCH("Контрола",A164)))</formula>
    </cfRule>
  </conditionalFormatting>
  <conditionalFormatting sqref="A164">
    <cfRule type="containsText" dxfId="5749" priority="115" operator="containsText" text="△">
      <formula>NOT(ISERROR(SEARCH("△",A164)))</formula>
    </cfRule>
  </conditionalFormatting>
  <conditionalFormatting sqref="A165">
    <cfRule type="containsText" dxfId="5748" priority="114" operator="containsText" text="Контрола">
      <formula>NOT(ISERROR(SEARCH("Контрола",A165)))</formula>
    </cfRule>
  </conditionalFormatting>
  <conditionalFormatting sqref="A166">
    <cfRule type="containsText" dxfId="5747" priority="113" operator="containsText" text="Контрола">
      <formula>NOT(ISERROR(SEARCH("Контрола",A166)))</formula>
    </cfRule>
  </conditionalFormatting>
  <conditionalFormatting sqref="A166">
    <cfRule type="containsText" dxfId="5746" priority="112" operator="containsText" text="△">
      <formula>NOT(ISERROR(SEARCH("△",A166)))</formula>
    </cfRule>
  </conditionalFormatting>
  <conditionalFormatting sqref="A167">
    <cfRule type="containsText" dxfId="5745" priority="111" operator="containsText" text="Контрола">
      <formula>NOT(ISERROR(SEARCH("Контрола",A167)))</formula>
    </cfRule>
  </conditionalFormatting>
  <conditionalFormatting sqref="A168">
    <cfRule type="containsText" dxfId="5744" priority="110" operator="containsText" text="Контрола">
      <formula>NOT(ISERROR(SEARCH("Контрола",A168)))</formula>
    </cfRule>
  </conditionalFormatting>
  <conditionalFormatting sqref="A168">
    <cfRule type="containsText" dxfId="5743" priority="109" operator="containsText" text="△">
      <formula>NOT(ISERROR(SEARCH("△",A168)))</formula>
    </cfRule>
  </conditionalFormatting>
  <conditionalFormatting sqref="A169">
    <cfRule type="containsText" dxfId="5742" priority="108" operator="containsText" text="Контрола">
      <formula>NOT(ISERROR(SEARCH("Контрола",A169)))</formula>
    </cfRule>
  </conditionalFormatting>
  <conditionalFormatting sqref="A170">
    <cfRule type="containsText" dxfId="5741" priority="107" operator="containsText" text="Контрола">
      <formula>NOT(ISERROR(SEARCH("Контрола",A170)))</formula>
    </cfRule>
  </conditionalFormatting>
  <conditionalFormatting sqref="A170">
    <cfRule type="containsText" dxfId="5740" priority="106" operator="containsText" text="△">
      <formula>NOT(ISERROR(SEARCH("△",A170)))</formula>
    </cfRule>
  </conditionalFormatting>
  <conditionalFormatting sqref="A171">
    <cfRule type="containsText" dxfId="5739" priority="105" operator="containsText" text="Контрола">
      <formula>NOT(ISERROR(SEARCH("Контрола",A171)))</formula>
    </cfRule>
  </conditionalFormatting>
  <conditionalFormatting sqref="A172">
    <cfRule type="containsText" dxfId="5738" priority="104" operator="containsText" text="Контрола">
      <formula>NOT(ISERROR(SEARCH("Контрола",A172)))</formula>
    </cfRule>
  </conditionalFormatting>
  <conditionalFormatting sqref="A172">
    <cfRule type="containsText" dxfId="5737" priority="103" operator="containsText" text="△">
      <formula>NOT(ISERROR(SEARCH("△",A172)))</formula>
    </cfRule>
  </conditionalFormatting>
  <conditionalFormatting sqref="A173">
    <cfRule type="containsText" dxfId="5736" priority="102" operator="containsText" text="Контрола">
      <formula>NOT(ISERROR(SEARCH("Контрола",A173)))</formula>
    </cfRule>
  </conditionalFormatting>
  <conditionalFormatting sqref="A174">
    <cfRule type="containsText" dxfId="5735" priority="101" operator="containsText" text="Контрола">
      <formula>NOT(ISERROR(SEARCH("Контрола",A174)))</formula>
    </cfRule>
  </conditionalFormatting>
  <conditionalFormatting sqref="A174">
    <cfRule type="containsText" dxfId="5734" priority="100" operator="containsText" text="△">
      <formula>NOT(ISERROR(SEARCH("△",A174)))</formula>
    </cfRule>
  </conditionalFormatting>
  <conditionalFormatting sqref="A175">
    <cfRule type="containsText" dxfId="5733" priority="99" operator="containsText" text="Контрола">
      <formula>NOT(ISERROR(SEARCH("Контрола",A175)))</formula>
    </cfRule>
  </conditionalFormatting>
  <conditionalFormatting sqref="A176">
    <cfRule type="containsText" dxfId="5732" priority="98" operator="containsText" text="Контрола">
      <formula>NOT(ISERROR(SEARCH("Контрола",A176)))</formula>
    </cfRule>
  </conditionalFormatting>
  <conditionalFormatting sqref="A176">
    <cfRule type="containsText" dxfId="5731" priority="97" operator="containsText" text="△">
      <formula>NOT(ISERROR(SEARCH("△",A176)))</formula>
    </cfRule>
  </conditionalFormatting>
  <conditionalFormatting sqref="A177">
    <cfRule type="containsText" dxfId="5730" priority="96" operator="containsText" text="Контрола">
      <formula>NOT(ISERROR(SEARCH("Контрола",A177)))</formula>
    </cfRule>
  </conditionalFormatting>
  <conditionalFormatting sqref="A178">
    <cfRule type="containsText" dxfId="5729" priority="95" operator="containsText" text="Контрола">
      <formula>NOT(ISERROR(SEARCH("Контрола",A178)))</formula>
    </cfRule>
  </conditionalFormatting>
  <conditionalFormatting sqref="A178">
    <cfRule type="containsText" dxfId="5728" priority="94" operator="containsText" text="△">
      <formula>NOT(ISERROR(SEARCH("△",A178)))</formula>
    </cfRule>
  </conditionalFormatting>
  <conditionalFormatting sqref="A179">
    <cfRule type="containsText" dxfId="5727" priority="93" operator="containsText" text="Контрола">
      <formula>NOT(ISERROR(SEARCH("Контрола",A179)))</formula>
    </cfRule>
  </conditionalFormatting>
  <conditionalFormatting sqref="A180">
    <cfRule type="containsText" dxfId="5726" priority="92" operator="containsText" text="Контрола">
      <formula>NOT(ISERROR(SEARCH("Контрола",A180)))</formula>
    </cfRule>
  </conditionalFormatting>
  <conditionalFormatting sqref="A180">
    <cfRule type="containsText" dxfId="5725" priority="91" operator="containsText" text="△">
      <formula>NOT(ISERROR(SEARCH("△",A180)))</formula>
    </cfRule>
  </conditionalFormatting>
  <conditionalFormatting sqref="A190">
    <cfRule type="containsText" dxfId="5724" priority="90" operator="containsText" text="Контрола">
      <formula>NOT(ISERROR(SEARCH("Контрола",A190)))</formula>
    </cfRule>
  </conditionalFormatting>
  <conditionalFormatting sqref="A191">
    <cfRule type="containsText" dxfId="5723" priority="89" operator="containsText" text="Контрола">
      <formula>NOT(ISERROR(SEARCH("Контрола",A191)))</formula>
    </cfRule>
  </conditionalFormatting>
  <conditionalFormatting sqref="A191">
    <cfRule type="containsText" dxfId="5722" priority="88" operator="containsText" text="△">
      <formula>NOT(ISERROR(SEARCH("△",A191)))</formula>
    </cfRule>
  </conditionalFormatting>
  <conditionalFormatting sqref="A192">
    <cfRule type="containsText" dxfId="5721" priority="87" operator="containsText" text="Контрола">
      <formula>NOT(ISERROR(SEARCH("Контрола",A192)))</formula>
    </cfRule>
  </conditionalFormatting>
  <conditionalFormatting sqref="A193">
    <cfRule type="containsText" dxfId="5720" priority="86" operator="containsText" text="Контрола">
      <formula>NOT(ISERROR(SEARCH("Контрола",A193)))</formula>
    </cfRule>
  </conditionalFormatting>
  <conditionalFormatting sqref="A193">
    <cfRule type="containsText" dxfId="5719" priority="85" operator="containsText" text="△">
      <formula>NOT(ISERROR(SEARCH("△",A193)))</formula>
    </cfRule>
  </conditionalFormatting>
  <conditionalFormatting sqref="A194">
    <cfRule type="containsText" dxfId="5718" priority="84" operator="containsText" text="Контрола">
      <formula>NOT(ISERROR(SEARCH("Контрола",A194)))</formula>
    </cfRule>
  </conditionalFormatting>
  <conditionalFormatting sqref="A195">
    <cfRule type="containsText" dxfId="5717" priority="83" operator="containsText" text="Контрола">
      <formula>NOT(ISERROR(SEARCH("Контрола",A195)))</formula>
    </cfRule>
  </conditionalFormatting>
  <conditionalFormatting sqref="A195">
    <cfRule type="containsText" dxfId="5716" priority="82" operator="containsText" text="△">
      <formula>NOT(ISERROR(SEARCH("△",A195)))</formula>
    </cfRule>
  </conditionalFormatting>
  <conditionalFormatting sqref="A196">
    <cfRule type="containsText" dxfId="5715" priority="81" operator="containsText" text="Контрола">
      <formula>NOT(ISERROR(SEARCH("Контрола",A196)))</formula>
    </cfRule>
  </conditionalFormatting>
  <conditionalFormatting sqref="A197">
    <cfRule type="containsText" dxfId="5714" priority="80" operator="containsText" text="Контрола">
      <formula>NOT(ISERROR(SEARCH("Контрола",A197)))</formula>
    </cfRule>
  </conditionalFormatting>
  <conditionalFormatting sqref="A197">
    <cfRule type="containsText" dxfId="5713" priority="79" operator="containsText" text="△">
      <formula>NOT(ISERROR(SEARCH("△",A197)))</formula>
    </cfRule>
  </conditionalFormatting>
  <conditionalFormatting sqref="A198">
    <cfRule type="containsText" dxfId="5712" priority="78" operator="containsText" text="Контрола">
      <formula>NOT(ISERROR(SEARCH("Контрола",A198)))</formula>
    </cfRule>
  </conditionalFormatting>
  <conditionalFormatting sqref="A199">
    <cfRule type="containsText" dxfId="5711" priority="77" operator="containsText" text="Контрола">
      <formula>NOT(ISERROR(SEARCH("Контрола",A199)))</formula>
    </cfRule>
  </conditionalFormatting>
  <conditionalFormatting sqref="A199">
    <cfRule type="containsText" dxfId="5710" priority="76" operator="containsText" text="△">
      <formula>NOT(ISERROR(SEARCH("△",A199)))</formula>
    </cfRule>
  </conditionalFormatting>
  <conditionalFormatting sqref="A200">
    <cfRule type="containsText" dxfId="5709" priority="75" operator="containsText" text="Контрола">
      <formula>NOT(ISERROR(SEARCH("Контрола",A200)))</formula>
    </cfRule>
  </conditionalFormatting>
  <conditionalFormatting sqref="A201">
    <cfRule type="containsText" dxfId="5708" priority="74" operator="containsText" text="Контрола">
      <formula>NOT(ISERROR(SEARCH("Контрола",A201)))</formula>
    </cfRule>
  </conditionalFormatting>
  <conditionalFormatting sqref="A201">
    <cfRule type="containsText" dxfId="5707" priority="73" operator="containsText" text="△">
      <formula>NOT(ISERROR(SEARCH("△",A201)))</formula>
    </cfRule>
  </conditionalFormatting>
  <conditionalFormatting sqref="A202">
    <cfRule type="containsText" dxfId="5706" priority="72" operator="containsText" text="Контрола">
      <formula>NOT(ISERROR(SEARCH("Контрола",A202)))</formula>
    </cfRule>
  </conditionalFormatting>
  <conditionalFormatting sqref="A203">
    <cfRule type="containsText" dxfId="5705" priority="71" operator="containsText" text="Контрола">
      <formula>NOT(ISERROR(SEARCH("Контрола",A203)))</formula>
    </cfRule>
  </conditionalFormatting>
  <conditionalFormatting sqref="A203">
    <cfRule type="containsText" dxfId="5704" priority="70" operator="containsText" text="△">
      <formula>NOT(ISERROR(SEARCH("△",A203)))</formula>
    </cfRule>
  </conditionalFormatting>
  <conditionalFormatting sqref="A204">
    <cfRule type="containsText" dxfId="5703" priority="69" operator="containsText" text="Контрола">
      <formula>NOT(ISERROR(SEARCH("Контрола",A204)))</formula>
    </cfRule>
  </conditionalFormatting>
  <conditionalFormatting sqref="A205">
    <cfRule type="containsText" dxfId="5702" priority="68" operator="containsText" text="Контрола">
      <formula>NOT(ISERROR(SEARCH("Контрола",A205)))</formula>
    </cfRule>
  </conditionalFormatting>
  <conditionalFormatting sqref="A205">
    <cfRule type="containsText" dxfId="5701" priority="67" operator="containsText" text="△">
      <formula>NOT(ISERROR(SEARCH("△",A205)))</formula>
    </cfRule>
  </conditionalFormatting>
  <conditionalFormatting sqref="A206">
    <cfRule type="containsText" dxfId="5700" priority="66" operator="containsText" text="Контрола">
      <formula>NOT(ISERROR(SEARCH("Контрола",A206)))</formula>
    </cfRule>
  </conditionalFormatting>
  <conditionalFormatting sqref="A207">
    <cfRule type="containsText" dxfId="5699" priority="65" operator="containsText" text="Контрола">
      <formula>NOT(ISERROR(SEARCH("Контрола",A207)))</formula>
    </cfRule>
  </conditionalFormatting>
  <conditionalFormatting sqref="A207">
    <cfRule type="containsText" dxfId="5698" priority="64" operator="containsText" text="△">
      <formula>NOT(ISERROR(SEARCH("△",A207)))</formula>
    </cfRule>
  </conditionalFormatting>
  <conditionalFormatting sqref="A208">
    <cfRule type="containsText" dxfId="5697" priority="63" operator="containsText" text="Контрола">
      <formula>NOT(ISERROR(SEARCH("Контрола",A208)))</formula>
    </cfRule>
  </conditionalFormatting>
  <conditionalFormatting sqref="A209">
    <cfRule type="containsText" dxfId="5696" priority="62" operator="containsText" text="Контрола">
      <formula>NOT(ISERROR(SEARCH("Контрола",A209)))</formula>
    </cfRule>
  </conditionalFormatting>
  <conditionalFormatting sqref="A209">
    <cfRule type="containsText" dxfId="5695" priority="61" operator="containsText" text="△">
      <formula>NOT(ISERROR(SEARCH("△",A209)))</formula>
    </cfRule>
  </conditionalFormatting>
  <conditionalFormatting sqref="A210">
    <cfRule type="containsText" dxfId="5694" priority="60" operator="containsText" text="Контрола">
      <formula>NOT(ISERROR(SEARCH("Контрола",A210)))</formula>
    </cfRule>
  </conditionalFormatting>
  <conditionalFormatting sqref="A211">
    <cfRule type="containsText" dxfId="5693" priority="59" operator="containsText" text="Контрола">
      <formula>NOT(ISERROR(SEARCH("Контрола",A211)))</formula>
    </cfRule>
  </conditionalFormatting>
  <conditionalFormatting sqref="A211">
    <cfRule type="containsText" dxfId="5692" priority="58" operator="containsText" text="△">
      <formula>NOT(ISERROR(SEARCH("△",A211)))</formula>
    </cfRule>
  </conditionalFormatting>
  <conditionalFormatting sqref="A212">
    <cfRule type="containsText" dxfId="5691" priority="57" operator="containsText" text="Контрола">
      <formula>NOT(ISERROR(SEARCH("Контрола",A212)))</formula>
    </cfRule>
  </conditionalFormatting>
  <conditionalFormatting sqref="A213">
    <cfRule type="containsText" dxfId="5690" priority="56" operator="containsText" text="Контрола">
      <formula>NOT(ISERROR(SEARCH("Контрола",A213)))</formula>
    </cfRule>
  </conditionalFormatting>
  <conditionalFormatting sqref="A213">
    <cfRule type="containsText" dxfId="5689" priority="55" operator="containsText" text="△">
      <formula>NOT(ISERROR(SEARCH("△",A213)))</formula>
    </cfRule>
  </conditionalFormatting>
  <conditionalFormatting sqref="A214">
    <cfRule type="containsText" dxfId="5688" priority="54" operator="containsText" text="Контрола">
      <formula>NOT(ISERROR(SEARCH("Контрола",A214)))</formula>
    </cfRule>
  </conditionalFormatting>
  <conditionalFormatting sqref="A215">
    <cfRule type="containsText" dxfId="5687" priority="53" operator="containsText" text="Контрола">
      <formula>NOT(ISERROR(SEARCH("Контрола",A215)))</formula>
    </cfRule>
  </conditionalFormatting>
  <conditionalFormatting sqref="A215">
    <cfRule type="containsText" dxfId="5686" priority="52" operator="containsText" text="△">
      <formula>NOT(ISERROR(SEARCH("△",A215)))</formula>
    </cfRule>
  </conditionalFormatting>
  <conditionalFormatting sqref="A216">
    <cfRule type="containsText" dxfId="5685" priority="51" operator="containsText" text="Контрола">
      <formula>NOT(ISERROR(SEARCH("Контрола",A216)))</formula>
    </cfRule>
  </conditionalFormatting>
  <conditionalFormatting sqref="A217">
    <cfRule type="containsText" dxfId="5684" priority="50" operator="containsText" text="Контрола">
      <formula>NOT(ISERROR(SEARCH("Контрола",A217)))</formula>
    </cfRule>
  </conditionalFormatting>
  <conditionalFormatting sqref="A217">
    <cfRule type="containsText" dxfId="5683" priority="49" operator="containsText" text="△">
      <formula>NOT(ISERROR(SEARCH("△",A217)))</formula>
    </cfRule>
  </conditionalFormatting>
  <conditionalFormatting sqref="A218">
    <cfRule type="containsText" dxfId="5682" priority="48" operator="containsText" text="Контрола">
      <formula>NOT(ISERROR(SEARCH("Контрола",A218)))</formula>
    </cfRule>
  </conditionalFormatting>
  <conditionalFormatting sqref="A219">
    <cfRule type="containsText" dxfId="5681" priority="47" operator="containsText" text="Контрола">
      <formula>NOT(ISERROR(SEARCH("Контрола",A219)))</formula>
    </cfRule>
  </conditionalFormatting>
  <conditionalFormatting sqref="A219">
    <cfRule type="containsText" dxfId="5680" priority="46" operator="containsText" text="△">
      <formula>NOT(ISERROR(SEARCH("△",A219)))</formula>
    </cfRule>
  </conditionalFormatting>
  <conditionalFormatting sqref="A229">
    <cfRule type="containsText" dxfId="5679" priority="45" operator="containsText" text="Контрола">
      <formula>NOT(ISERROR(SEARCH("Контрола",A229)))</formula>
    </cfRule>
  </conditionalFormatting>
  <conditionalFormatting sqref="A230">
    <cfRule type="containsText" dxfId="5678" priority="44" operator="containsText" text="Контрола">
      <formula>NOT(ISERROR(SEARCH("Контрола",A230)))</formula>
    </cfRule>
  </conditionalFormatting>
  <conditionalFormatting sqref="A230">
    <cfRule type="containsText" dxfId="5677" priority="43" operator="containsText" text="△">
      <formula>NOT(ISERROR(SEARCH("△",A230)))</formula>
    </cfRule>
  </conditionalFormatting>
  <conditionalFormatting sqref="A231">
    <cfRule type="containsText" dxfId="5676" priority="42" operator="containsText" text="Контрола">
      <formula>NOT(ISERROR(SEARCH("Контрола",A231)))</formula>
    </cfRule>
  </conditionalFormatting>
  <conditionalFormatting sqref="A232">
    <cfRule type="containsText" dxfId="5675" priority="41" operator="containsText" text="Контрола">
      <formula>NOT(ISERROR(SEARCH("Контрола",A232)))</formula>
    </cfRule>
  </conditionalFormatting>
  <conditionalFormatting sqref="A232">
    <cfRule type="containsText" dxfId="5674" priority="40" operator="containsText" text="△">
      <formula>NOT(ISERROR(SEARCH("△",A232)))</formula>
    </cfRule>
  </conditionalFormatting>
  <conditionalFormatting sqref="A233">
    <cfRule type="containsText" dxfId="5673" priority="39" operator="containsText" text="Контрола">
      <formula>NOT(ISERROR(SEARCH("Контрола",A233)))</formula>
    </cfRule>
  </conditionalFormatting>
  <conditionalFormatting sqref="A234">
    <cfRule type="containsText" dxfId="5672" priority="38" operator="containsText" text="Контрола">
      <formula>NOT(ISERROR(SEARCH("Контрола",A234)))</formula>
    </cfRule>
  </conditionalFormatting>
  <conditionalFormatting sqref="A234">
    <cfRule type="containsText" dxfId="5671" priority="37" operator="containsText" text="△">
      <formula>NOT(ISERROR(SEARCH("△",A234)))</formula>
    </cfRule>
  </conditionalFormatting>
  <conditionalFormatting sqref="A235">
    <cfRule type="containsText" dxfId="5670" priority="36" operator="containsText" text="Контрола">
      <formula>NOT(ISERROR(SEARCH("Контрола",A235)))</formula>
    </cfRule>
  </conditionalFormatting>
  <conditionalFormatting sqref="A236">
    <cfRule type="containsText" dxfId="5669" priority="35" operator="containsText" text="Контрола">
      <formula>NOT(ISERROR(SEARCH("Контрола",A236)))</formula>
    </cfRule>
  </conditionalFormatting>
  <conditionalFormatting sqref="A236">
    <cfRule type="containsText" dxfId="5668" priority="34" operator="containsText" text="△">
      <formula>NOT(ISERROR(SEARCH("△",A236)))</formula>
    </cfRule>
  </conditionalFormatting>
  <conditionalFormatting sqref="A237">
    <cfRule type="containsText" dxfId="5667" priority="33" operator="containsText" text="Контрола">
      <formula>NOT(ISERROR(SEARCH("Контрола",A237)))</formula>
    </cfRule>
  </conditionalFormatting>
  <conditionalFormatting sqref="A238">
    <cfRule type="containsText" dxfId="5666" priority="32" operator="containsText" text="Контрола">
      <formula>NOT(ISERROR(SEARCH("Контрола",A238)))</formula>
    </cfRule>
  </conditionalFormatting>
  <conditionalFormatting sqref="A238">
    <cfRule type="containsText" dxfId="5665" priority="31" operator="containsText" text="△">
      <formula>NOT(ISERROR(SEARCH("△",A238)))</formula>
    </cfRule>
  </conditionalFormatting>
  <conditionalFormatting sqref="A239">
    <cfRule type="containsText" dxfId="5664" priority="30" operator="containsText" text="Контрола">
      <formula>NOT(ISERROR(SEARCH("Контрола",A239)))</formula>
    </cfRule>
  </conditionalFormatting>
  <conditionalFormatting sqref="A240">
    <cfRule type="containsText" dxfId="5663" priority="29" operator="containsText" text="Контрола">
      <formula>NOT(ISERROR(SEARCH("Контрола",A240)))</formula>
    </cfRule>
  </conditionalFormatting>
  <conditionalFormatting sqref="A240">
    <cfRule type="containsText" dxfId="5662" priority="28" operator="containsText" text="△">
      <formula>NOT(ISERROR(SEARCH("△",A240)))</formula>
    </cfRule>
  </conditionalFormatting>
  <conditionalFormatting sqref="A241">
    <cfRule type="containsText" dxfId="5661" priority="27" operator="containsText" text="Контрола">
      <formula>NOT(ISERROR(SEARCH("Контрола",A241)))</formula>
    </cfRule>
  </conditionalFormatting>
  <conditionalFormatting sqref="A242">
    <cfRule type="containsText" dxfId="5660" priority="26" operator="containsText" text="Контрола">
      <formula>NOT(ISERROR(SEARCH("Контрола",A242)))</formula>
    </cfRule>
  </conditionalFormatting>
  <conditionalFormatting sqref="A242">
    <cfRule type="containsText" dxfId="5659" priority="25" operator="containsText" text="△">
      <formula>NOT(ISERROR(SEARCH("△",A242)))</formula>
    </cfRule>
  </conditionalFormatting>
  <conditionalFormatting sqref="A243">
    <cfRule type="containsText" dxfId="5658" priority="24" operator="containsText" text="Контрола">
      <formula>NOT(ISERROR(SEARCH("Контрола",A243)))</formula>
    </cfRule>
  </conditionalFormatting>
  <conditionalFormatting sqref="A244">
    <cfRule type="containsText" dxfId="5657" priority="23" operator="containsText" text="Контрола">
      <formula>NOT(ISERROR(SEARCH("Контрола",A244)))</formula>
    </cfRule>
  </conditionalFormatting>
  <conditionalFormatting sqref="A244">
    <cfRule type="containsText" dxfId="5656" priority="22" operator="containsText" text="△">
      <formula>NOT(ISERROR(SEARCH("△",A244)))</formula>
    </cfRule>
  </conditionalFormatting>
  <conditionalFormatting sqref="A245">
    <cfRule type="containsText" dxfId="5655" priority="21" operator="containsText" text="Контрола">
      <formula>NOT(ISERROR(SEARCH("Контрола",A245)))</formula>
    </cfRule>
  </conditionalFormatting>
  <conditionalFormatting sqref="A246">
    <cfRule type="containsText" dxfId="5654" priority="20" operator="containsText" text="Контрола">
      <formula>NOT(ISERROR(SEARCH("Контрола",A246)))</formula>
    </cfRule>
  </conditionalFormatting>
  <conditionalFormatting sqref="A246">
    <cfRule type="containsText" dxfId="5653" priority="19" operator="containsText" text="△">
      <formula>NOT(ISERROR(SEARCH("△",A246)))</formula>
    </cfRule>
  </conditionalFormatting>
  <conditionalFormatting sqref="A247">
    <cfRule type="containsText" dxfId="5652" priority="18" operator="containsText" text="Контрола">
      <formula>NOT(ISERROR(SEARCH("Контрола",A247)))</formula>
    </cfRule>
  </conditionalFormatting>
  <conditionalFormatting sqref="A248">
    <cfRule type="containsText" dxfId="5651" priority="17" operator="containsText" text="Контрола">
      <formula>NOT(ISERROR(SEARCH("Контрола",A248)))</formula>
    </cfRule>
  </conditionalFormatting>
  <conditionalFormatting sqref="A248">
    <cfRule type="containsText" dxfId="5650" priority="16" operator="containsText" text="△">
      <formula>NOT(ISERROR(SEARCH("△",A248)))</formula>
    </cfRule>
  </conditionalFormatting>
  <conditionalFormatting sqref="A249">
    <cfRule type="containsText" dxfId="5649" priority="15" operator="containsText" text="Контрола">
      <formula>NOT(ISERROR(SEARCH("Контрола",A249)))</formula>
    </cfRule>
  </conditionalFormatting>
  <conditionalFormatting sqref="A250">
    <cfRule type="containsText" dxfId="5648" priority="14" operator="containsText" text="Контрола">
      <formula>NOT(ISERROR(SEARCH("Контрола",A250)))</formula>
    </cfRule>
  </conditionalFormatting>
  <conditionalFormatting sqref="A250">
    <cfRule type="containsText" dxfId="5647" priority="13" operator="containsText" text="△">
      <formula>NOT(ISERROR(SEARCH("△",A250)))</formula>
    </cfRule>
  </conditionalFormatting>
  <conditionalFormatting sqref="A251">
    <cfRule type="containsText" dxfId="5646" priority="12" operator="containsText" text="Контрола">
      <formula>NOT(ISERROR(SEARCH("Контрола",A251)))</formula>
    </cfRule>
  </conditionalFormatting>
  <conditionalFormatting sqref="A252">
    <cfRule type="containsText" dxfId="5645" priority="11" operator="containsText" text="Контрола">
      <formula>NOT(ISERROR(SEARCH("Контрола",A252)))</formula>
    </cfRule>
  </conditionalFormatting>
  <conditionalFormatting sqref="A252">
    <cfRule type="containsText" dxfId="5644" priority="10" operator="containsText" text="△">
      <formula>NOT(ISERROR(SEARCH("△",A252)))</formula>
    </cfRule>
  </conditionalFormatting>
  <conditionalFormatting sqref="A253">
    <cfRule type="containsText" dxfId="5643" priority="9" operator="containsText" text="Контрола">
      <formula>NOT(ISERROR(SEARCH("Контрола",A253)))</formula>
    </cfRule>
  </conditionalFormatting>
  <conditionalFormatting sqref="A254">
    <cfRule type="containsText" dxfId="5642" priority="8" operator="containsText" text="Контрола">
      <formula>NOT(ISERROR(SEARCH("Контрола",A254)))</formula>
    </cfRule>
  </conditionalFormatting>
  <conditionalFormatting sqref="A254">
    <cfRule type="containsText" dxfId="5641" priority="7" operator="containsText" text="△">
      <formula>NOT(ISERROR(SEARCH("△",A254)))</formula>
    </cfRule>
  </conditionalFormatting>
  <conditionalFormatting sqref="A255">
    <cfRule type="containsText" dxfId="5640" priority="6" operator="containsText" text="Контрола">
      <formula>NOT(ISERROR(SEARCH("Контрола",A255)))</formula>
    </cfRule>
  </conditionalFormatting>
  <conditionalFormatting sqref="A256">
    <cfRule type="containsText" dxfId="5639" priority="5" operator="containsText" text="Контрола">
      <formula>NOT(ISERROR(SEARCH("Контрола",A256)))</formula>
    </cfRule>
  </conditionalFormatting>
  <conditionalFormatting sqref="A256">
    <cfRule type="containsText" dxfId="5638" priority="4" operator="containsText" text="△">
      <formula>NOT(ISERROR(SEARCH("△",A256)))</formula>
    </cfRule>
  </conditionalFormatting>
  <conditionalFormatting sqref="A257">
    <cfRule type="containsText" dxfId="5637" priority="3" operator="containsText" text="Контрола">
      <formula>NOT(ISERROR(SEARCH("Контрола",A257)))</formula>
    </cfRule>
  </conditionalFormatting>
  <conditionalFormatting sqref="A258">
    <cfRule type="containsText" dxfId="5636" priority="2" operator="containsText" text="Контрола">
      <formula>NOT(ISERROR(SEARCH("Контрола",A258)))</formula>
    </cfRule>
  </conditionalFormatting>
  <conditionalFormatting sqref="A258">
    <cfRule type="containsText" dxfId="5635" priority="1" operator="containsText" text="△">
      <formula>NOT(ISERROR(SEARCH("△",A258)))</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66C177CF-3954-41C0-96EA-BA438B56EB55}">
          <x14:formula1>
            <xm:f>'Организационе јединице'!$B$3:$B$20</xm:f>
          </x14:formula1>
          <xm:sqref>C4:F4</xm:sqref>
        </x14:dataValidation>
        <x14:dataValidation type="list" allowBlank="1" showInputMessage="1" showErrorMessage="1" xr:uid="{098BEFDB-E5F4-4CB0-985B-FCADD8C2DFFA}">
          <x14:formula1>
            <xm:f>siiiii!$B$16:$B$20</xm:f>
          </x14:formula1>
          <xm:sqref>A190 A73 A77 A75 A79 A151 A155 A153 A157 A91 A112 A116 A114 A118 A130 A36 A40 A38 A42 A54 A169 A171 A175 A173 A177 A194 A192 A196 A208 A210 A93 A97 A95 A99 A101 A81 A83 A87 A85 A89 A132 A136 A134 A138 A140 A120 A122 A126 A124 A128 A56 A58 A60 A62 A44 A46 A50 A48 A52 A214 A212 A216 A218 A198 A200 A204 A202 A206 A179 A159 A161 A165 A163 A167 A229 A233 A231 A235 A247 A249 A253 A251 A255 A257 A237 A239 A243 A241 A245</xm:sqref>
        </x14:dataValidation>
        <x14:dataValidation type="list" allowBlank="1" showInputMessage="1" showErrorMessage="1" xr:uid="{E7F35C33-8EEA-4FBF-8044-51FD0D681099}">
          <x14:formula1>
            <xm:f>'Листа пословних процеса'!$C$7:$C$94</xm:f>
          </x14:formula1>
          <xm:sqref>C3:F3</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258"/>
  <sheetViews>
    <sheetView view="pageBreakPreview" zoomScale="95" zoomScaleNormal="96" zoomScaleSheetLayoutView="95" workbookViewId="0">
      <selection sqref="A1:XFD1048576"/>
    </sheetView>
  </sheetViews>
  <sheetFormatPr defaultColWidth="9.1796875" defaultRowHeight="14.5" x14ac:dyDescent="0.35"/>
  <cols>
    <col min="1" max="1" width="15.17968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4"/>
  </cols>
  <sheetData>
    <row r="1" spans="1:6" ht="33.75" customHeight="1" x14ac:dyDescent="0.35">
      <c r="A1" s="211" t="s">
        <v>199</v>
      </c>
      <c r="B1" s="221"/>
      <c r="C1" s="221"/>
      <c r="D1" s="221"/>
      <c r="E1" s="221"/>
      <c r="F1" s="212"/>
    </row>
    <row r="2" spans="1:6" ht="33.75" customHeight="1" x14ac:dyDescent="0.35">
      <c r="A2" s="211" t="s">
        <v>12</v>
      </c>
      <c r="B2" s="212"/>
      <c r="C2" s="225" t="s">
        <v>197</v>
      </c>
      <c r="D2" s="225"/>
      <c r="E2" s="225"/>
      <c r="F2" s="225"/>
    </row>
    <row r="3" spans="1:6" ht="45" customHeight="1" x14ac:dyDescent="0.35">
      <c r="A3" s="201" t="str">
        <f>IF(ISNA(VLOOKUP(C3,'Сви процеси'!$B$5:$Q$74,2,0))=TRUE," ",VLOOKUP(C3,'Сви процеси'!$B$5:$Q$74,2,0))</f>
        <v xml:space="preserve"> </v>
      </c>
      <c r="B3" s="203"/>
      <c r="C3" s="226"/>
      <c r="D3" s="226"/>
      <c r="E3" s="226"/>
      <c r="F3" s="226"/>
    </row>
    <row r="4" spans="1:6" ht="37.4" customHeight="1" x14ac:dyDescent="0.35">
      <c r="A4" s="211" t="s">
        <v>200</v>
      </c>
      <c r="B4" s="212"/>
      <c r="C4" s="222"/>
      <c r="D4" s="223"/>
      <c r="E4" s="223"/>
      <c r="F4" s="224"/>
    </row>
    <row r="5" spans="1:6" x14ac:dyDescent="0.35">
      <c r="A5" s="193"/>
      <c r="B5" s="200"/>
      <c r="C5" s="200"/>
      <c r="D5" s="200"/>
      <c r="E5" s="200"/>
      <c r="F5" s="194"/>
    </row>
    <row r="6" spans="1:6" ht="32.15" customHeight="1" x14ac:dyDescent="0.35">
      <c r="A6" s="211" t="s">
        <v>201</v>
      </c>
      <c r="B6" s="212"/>
      <c r="C6" s="201" t="str">
        <f>IF(ISNA(VLOOKUP(C4,'Организационе јединице'!$B$3:$C$36,2,0))=TRUE,"     ", VLOOKUP(C4,'Организационе јединице'!$B$3:$C36,2,0))</f>
        <v xml:space="preserve">     </v>
      </c>
      <c r="D6" s="202"/>
      <c r="E6" s="202"/>
      <c r="F6" s="203"/>
    </row>
    <row r="7" spans="1:6" x14ac:dyDescent="0.35">
      <c r="A7" s="213"/>
      <c r="B7" s="199"/>
      <c r="C7" s="199"/>
      <c r="D7" s="199"/>
      <c r="E7" s="199"/>
      <c r="F7" s="214"/>
    </row>
    <row r="8" spans="1:6" ht="67.5" customHeight="1" x14ac:dyDescent="0.35">
      <c r="A8" s="38" t="s">
        <v>14</v>
      </c>
      <c r="B8" s="215" t="str">
        <f>IF(ISNA(VLOOKUP(C3,'Сви процеси'!$B$5:$Q$103,4,0))=TRUE," ",VLOOKUP(C3,'Сви процеси'!$B$5:$Q$103,4,0))</f>
        <v xml:space="preserve"> </v>
      </c>
      <c r="C8" s="216"/>
      <c r="D8" s="216"/>
      <c r="E8" s="216"/>
      <c r="F8" s="217"/>
    </row>
    <row r="9" spans="1:6" ht="26.5" customHeight="1" x14ac:dyDescent="0.35">
      <c r="A9" s="227" t="s">
        <v>202</v>
      </c>
      <c r="B9" s="218" t="str">
        <f>IF(ISNA(VLOOKUP(C3,'Сви процеси'!$B$5:$T$103,17,0))=TRUE," ",VLOOKUP(C3,'Сви процеси'!$B$5:$T$103,17,0))</f>
        <v xml:space="preserve"> </v>
      </c>
      <c r="C9" s="219"/>
      <c r="D9" s="219"/>
      <c r="E9" s="219"/>
      <c r="F9" s="220"/>
    </row>
    <row r="10" spans="1:6" ht="25.75" customHeight="1" x14ac:dyDescent="0.35">
      <c r="A10" s="228"/>
      <c r="B10" s="219" t="str">
        <f>IF(ISNA(VLOOKUP(C3,'Сви процеси'!$B$5:$T$103,18,0))=TRUE," ",VLOOKUP(C3,'Сви процеси'!$B$5:$T$103,18,0))</f>
        <v xml:space="preserve"> </v>
      </c>
      <c r="C10" s="219"/>
      <c r="D10" s="219"/>
      <c r="E10" s="219"/>
      <c r="F10" s="219"/>
    </row>
    <row r="11" spans="1:6" ht="24.65" customHeight="1" x14ac:dyDescent="0.35">
      <c r="A11" s="229"/>
      <c r="B11" s="219" t="str">
        <f>IF(ISNA(VLOOKUP(C3,'Сви процеси'!$B$5:$T$103,19,0))=TRUE," ",VLOOKUP(C3,'Сви процеси'!$B$5:$T$103,19,0))</f>
        <v xml:space="preserve"> </v>
      </c>
      <c r="C11" s="219"/>
      <c r="D11" s="219"/>
      <c r="E11" s="219"/>
      <c r="F11" s="219"/>
    </row>
    <row r="12" spans="1:6" x14ac:dyDescent="0.35">
      <c r="A12" s="199"/>
      <c r="B12" s="199"/>
      <c r="C12" s="199"/>
      <c r="D12" s="199"/>
      <c r="E12" s="199"/>
      <c r="F12" s="199"/>
    </row>
    <row r="13" spans="1:6" x14ac:dyDescent="0.35">
      <c r="A13" s="225" t="s">
        <v>203</v>
      </c>
      <c r="B13" s="225"/>
      <c r="C13" s="225"/>
      <c r="D13" s="225"/>
      <c r="E13" s="225"/>
      <c r="F13" s="225"/>
    </row>
    <row r="14" spans="1:6" ht="36" customHeight="1" x14ac:dyDescent="0.35">
      <c r="A14" s="40" t="s">
        <v>204</v>
      </c>
      <c r="B14" s="226"/>
      <c r="C14" s="226"/>
      <c r="D14" s="226"/>
      <c r="E14" s="226"/>
      <c r="F14" s="226"/>
    </row>
    <row r="15" spans="1:6" ht="117" customHeight="1" x14ac:dyDescent="0.35">
      <c r="A15" s="40" t="s">
        <v>205</v>
      </c>
      <c r="B15" s="192" t="str">
        <f>IF(ISNA(VLOOKUP(C3,'Сви процеси'!$B$5:$Q$103,3,0))=TRUE," ",VLOOKUP(C3,'Сви процеси'!$B$5:$Q$103,3,0))</f>
        <v xml:space="preserve"> </v>
      </c>
      <c r="C15" s="192"/>
      <c r="D15" s="192"/>
      <c r="E15" s="192"/>
      <c r="F15" s="192"/>
    </row>
    <row r="16" spans="1:6" ht="37.75" customHeight="1" x14ac:dyDescent="0.35">
      <c r="A16" s="40" t="s">
        <v>206</v>
      </c>
      <c r="B16" s="189"/>
      <c r="C16" s="189"/>
      <c r="D16" s="189"/>
      <c r="E16" s="189"/>
      <c r="F16" s="189"/>
    </row>
    <row r="17" spans="1:8" x14ac:dyDescent="0.35">
      <c r="A17" s="199"/>
      <c r="B17" s="199"/>
      <c r="C17" s="199"/>
      <c r="D17" s="199"/>
      <c r="E17" s="199"/>
      <c r="F17" s="199"/>
    </row>
    <row r="18" spans="1:8" ht="29" x14ac:dyDescent="0.35">
      <c r="A18" s="39" t="s">
        <v>207</v>
      </c>
      <c r="B18" s="211" t="s">
        <v>208</v>
      </c>
      <c r="C18" s="221"/>
      <c r="D18" s="221"/>
      <c r="E18" s="221"/>
      <c r="F18" s="212"/>
    </row>
    <row r="19" spans="1:8" ht="26.5" customHeight="1" x14ac:dyDescent="0.35">
      <c r="A19" s="35" t="str">
        <f>IF(ISNA(VLOOKUP(C3,'Сви процеси'!$B$5:$Q$103,5,0))=TRUE," ",VLOOKUP(C3,'Сви процеси'!$B$5:$Q$103,5,0))</f>
        <v xml:space="preserve"> </v>
      </c>
      <c r="B19" s="192" t="str">
        <f>IF(ISNA(VLOOKUP(C3,'Сви процеси'!$B$5:$Q$103,6,0))=TRUE," ",VLOOKUP(C3,'Сви процеси'!$B$5:$Q$103,6,0))</f>
        <v xml:space="preserve"> </v>
      </c>
      <c r="C19" s="192"/>
      <c r="D19" s="192"/>
      <c r="E19" s="192"/>
      <c r="F19" s="192"/>
    </row>
    <row r="20" spans="1:8" ht="27" customHeight="1" x14ac:dyDescent="0.35">
      <c r="A20" s="35" t="str">
        <f>IF(ISNA(VLOOKUP(C3,'Сви процеси'!$B$5:$Q$103,7,0))=TRUE," ",VLOOKUP(C3,'Сви процеси'!$B$5:$Q$103,7,0))</f>
        <v xml:space="preserve"> </v>
      </c>
      <c r="B20" s="192" t="str">
        <f>IF(ISNA(VLOOKUP(C3,'Сви процеси'!$B$5:$Q$103,8,0))=TRUE,"  ",VLOOKUP(C3,'Сви процеси'!$B$5:$Q$103,8,0))</f>
        <v xml:space="preserve">  </v>
      </c>
      <c r="C20" s="192"/>
      <c r="D20" s="192"/>
      <c r="E20" s="192"/>
      <c r="F20" s="192"/>
    </row>
    <row r="21" spans="1:8" ht="31.4" customHeight="1" x14ac:dyDescent="0.35">
      <c r="A21" s="35" t="str">
        <f>IF(ISNA(VLOOKUP(C3,'Сви процеси'!$B$5:$Q$103,9,0))=TRUE," ",VLOOKUP(C3,'Сви процеси'!$B$5:$Q$103,9,0))</f>
        <v xml:space="preserve"> </v>
      </c>
      <c r="B21" s="192" t="str">
        <f>IF(ISNA(VLOOKUP(C3,'Сви процеси'!$B$5:$Q$103,10,0))=TRUE," ",VLOOKUP(C3,'Сви процеси'!$B$5:$Q$103,10,0))</f>
        <v xml:space="preserve"> </v>
      </c>
      <c r="C21" s="192"/>
      <c r="D21" s="192"/>
      <c r="E21" s="192"/>
      <c r="F21" s="192"/>
    </row>
    <row r="22" spans="1:8" ht="26.5" customHeight="1" x14ac:dyDescent="0.35">
      <c r="A22" s="35" t="str">
        <f>IF(ISNA(VLOOKUP(C3,'Сви процеси'!$B$5:$Q$103,11,0))=TRUE," ",VLOOKUP(C3,'Сви процеси'!$B$5:$Q$103,11,0))</f>
        <v xml:space="preserve"> </v>
      </c>
      <c r="B22" s="192" t="str">
        <f>IF(ISNA(VLOOKUP(C3,'Сви процеси'!$B$5:$Q$103,12,0))=TRUE," ",VLOOKUP(C3,'Сви процеси'!$B$5:$Q$103,12,0))</f>
        <v xml:space="preserve"> </v>
      </c>
      <c r="C22" s="192"/>
      <c r="D22" s="192"/>
      <c r="E22" s="192"/>
      <c r="F22" s="192"/>
    </row>
    <row r="23" spans="1:8" ht="26.15" customHeight="1" x14ac:dyDescent="0.35">
      <c r="A23" s="35" t="str">
        <f>IF(ISNA(VLOOKUP(C3,'Сви процеси'!$B$5:$Q$103,13,0))=TRUE," ",VLOOKUP(C3,'Сви процеси'!$B$5:$Q$103,13,0))</f>
        <v xml:space="preserve"> </v>
      </c>
      <c r="B23" s="192" t="str">
        <f>IF(ISNA(VLOOKUP(C3,'Сви процеси'!$B$5:$Q$103,14,0))=TRUE," ",VLOOKUP(C3,'Сви процеси'!$B$5:$Q$103,14,0))</f>
        <v xml:space="preserve"> </v>
      </c>
      <c r="C23" s="192"/>
      <c r="D23" s="192"/>
      <c r="E23" s="192"/>
      <c r="F23" s="192"/>
    </row>
    <row r="24" spans="1:8" ht="26.15" customHeight="1" x14ac:dyDescent="0.35">
      <c r="A24" s="35" t="str">
        <f>IF(ISNA(VLOOKUP(C3,'Сви процеси'!$B$5:$Q$103,15,0))=TRUE," ",VLOOKUP(C3,'Сви процеси'!$B$5:$Q$103,15,0))</f>
        <v xml:space="preserve"> </v>
      </c>
      <c r="B24" s="192" t="str">
        <f>IF(ISNA(VLOOKUP(C3,'Сви процеси'!$B$5:$Q$103,16,0))=TRUE," ",VLOOKUP(C3,'Сви процеси'!$B$5:$Q$103,16,0))</f>
        <v xml:space="preserve"> </v>
      </c>
      <c r="C24" s="192"/>
      <c r="D24" s="192"/>
      <c r="E24" s="192"/>
      <c r="F24" s="192"/>
    </row>
    <row r="25" spans="1:8" ht="14.5" customHeight="1" x14ac:dyDescent="0.35">
      <c r="A25" s="202"/>
      <c r="B25" s="202"/>
      <c r="C25" s="202"/>
      <c r="D25" s="202"/>
      <c r="E25" s="202"/>
      <c r="F25" s="202"/>
    </row>
    <row r="26" spans="1:8" ht="29.5" customHeight="1" x14ac:dyDescent="0.35">
      <c r="A26" s="230" t="s">
        <v>209</v>
      </c>
      <c r="B26" s="231"/>
      <c r="C26" s="231"/>
      <c r="D26" s="231"/>
      <c r="E26" s="231"/>
      <c r="F26" s="232"/>
    </row>
    <row r="27" spans="1:8" x14ac:dyDescent="0.35">
      <c r="A27" s="199"/>
      <c r="B27" s="199"/>
      <c r="C27" s="199"/>
      <c r="D27" s="199"/>
      <c r="E27" s="199"/>
      <c r="F27" s="199"/>
    </row>
    <row r="28" spans="1:8" ht="14.5" customHeight="1" x14ac:dyDescent="0.35">
      <c r="A28" s="185" t="s">
        <v>210</v>
      </c>
      <c r="B28" s="186"/>
      <c r="C28" s="186"/>
      <c r="D28" s="186"/>
      <c r="E28" s="186"/>
      <c r="F28" s="187"/>
    </row>
    <row r="29" spans="1:8" ht="22.4" customHeight="1" x14ac:dyDescent="0.35">
      <c r="A29" s="35" t="str">
        <f>A19</f>
        <v xml:space="preserve"> </v>
      </c>
      <c r="B29" s="192" t="str">
        <f>B19</f>
        <v xml:space="preserve"> </v>
      </c>
      <c r="C29" s="192"/>
      <c r="D29" s="192"/>
      <c r="E29" s="192"/>
      <c r="F29" s="192"/>
      <c r="H29" s="15"/>
    </row>
    <row r="30" spans="1:8" x14ac:dyDescent="0.35">
      <c r="A30" s="188"/>
      <c r="B30" s="188"/>
      <c r="C30" s="188"/>
      <c r="D30" s="188"/>
      <c r="E30" s="188"/>
      <c r="F30" s="188"/>
    </row>
    <row r="31" spans="1:8" ht="110.15" customHeight="1" x14ac:dyDescent="0.35">
      <c r="A31" s="41" t="s">
        <v>211</v>
      </c>
      <c r="B31" s="189"/>
      <c r="C31" s="189"/>
      <c r="D31" s="189"/>
      <c r="E31" s="189"/>
      <c r="F31" s="189"/>
    </row>
    <row r="32" spans="1:8" x14ac:dyDescent="0.35">
      <c r="A32" s="190"/>
      <c r="B32" s="190"/>
      <c r="C32" s="190"/>
      <c r="D32" s="190"/>
      <c r="E32" s="190"/>
      <c r="F32" s="190"/>
    </row>
    <row r="33" spans="1:6" x14ac:dyDescent="0.35">
      <c r="A33" s="191" t="s">
        <v>212</v>
      </c>
      <c r="B33" s="191"/>
      <c r="C33" s="191"/>
      <c r="D33" s="191"/>
      <c r="E33" s="191"/>
      <c r="F33" s="191"/>
    </row>
    <row r="35" spans="1:6" x14ac:dyDescent="0.35">
      <c r="A35" s="36" t="s">
        <v>213</v>
      </c>
      <c r="B35" s="193" t="s">
        <v>214</v>
      </c>
      <c r="C35" s="194"/>
      <c r="D35" s="37" t="s">
        <v>215</v>
      </c>
      <c r="E35" s="110" t="s">
        <v>216</v>
      </c>
      <c r="F35" s="37" t="s">
        <v>217</v>
      </c>
    </row>
    <row r="36" spans="1:6" ht="15.65" customHeight="1" x14ac:dyDescent="0.35">
      <c r="A36" s="101" t="s">
        <v>222</v>
      </c>
      <c r="B36" s="181"/>
      <c r="C36" s="182"/>
      <c r="D36" s="179"/>
      <c r="E36" s="179"/>
      <c r="F36" s="179"/>
    </row>
    <row r="37" spans="1:6" ht="35.5" customHeight="1" x14ac:dyDescent="0.35">
      <c r="A37" s="100" t="str">
        <f>VLOOKUP(A36,siiiii!$B$16:$C$20,2,0)</f>
        <v xml:space="preserve">                                                           </v>
      </c>
      <c r="B37" s="183"/>
      <c r="C37" s="184"/>
      <c r="D37" s="180"/>
      <c r="E37" s="180"/>
      <c r="F37" s="180"/>
    </row>
    <row r="38" spans="1:6" x14ac:dyDescent="0.35">
      <c r="A38" s="101" t="s">
        <v>222</v>
      </c>
      <c r="B38" s="181"/>
      <c r="C38" s="182"/>
      <c r="D38" s="179"/>
      <c r="E38" s="179"/>
      <c r="F38" s="179"/>
    </row>
    <row r="39" spans="1:6" ht="35" customHeight="1" x14ac:dyDescent="0.35">
      <c r="A39" s="100" t="str">
        <f>VLOOKUP(A38,siiiii!$B$16:$C$20,2,0)</f>
        <v xml:space="preserve">                                                           </v>
      </c>
      <c r="B39" s="183"/>
      <c r="C39" s="184"/>
      <c r="D39" s="180"/>
      <c r="E39" s="180"/>
      <c r="F39" s="180"/>
    </row>
    <row r="40" spans="1:6" x14ac:dyDescent="0.35">
      <c r="A40" s="101" t="s">
        <v>222</v>
      </c>
      <c r="B40" s="206"/>
      <c r="C40" s="182"/>
      <c r="D40" s="179"/>
      <c r="E40" s="179"/>
      <c r="F40" s="179"/>
    </row>
    <row r="41" spans="1:6" ht="41" customHeight="1" x14ac:dyDescent="0.35">
      <c r="A41" s="100" t="str">
        <f>VLOOKUP(A40,siiiii!$B$16:$C$20,2,0)</f>
        <v xml:space="preserve">                                                           </v>
      </c>
      <c r="B41" s="183"/>
      <c r="C41" s="184"/>
      <c r="D41" s="180"/>
      <c r="E41" s="180"/>
      <c r="F41" s="180"/>
    </row>
    <row r="42" spans="1:6" x14ac:dyDescent="0.35">
      <c r="A42" s="101" t="s">
        <v>222</v>
      </c>
      <c r="B42" s="181"/>
      <c r="C42" s="182"/>
      <c r="D42" s="179"/>
      <c r="E42" s="179"/>
      <c r="F42" s="179"/>
    </row>
    <row r="43" spans="1:6" ht="39.5" customHeight="1" x14ac:dyDescent="0.35">
      <c r="A43" s="100" t="str">
        <f>VLOOKUP(A42,siiiii!$B$16:$C$20,2,0)</f>
        <v xml:space="preserve">                                                           </v>
      </c>
      <c r="B43" s="183"/>
      <c r="C43" s="184"/>
      <c r="D43" s="180"/>
      <c r="E43" s="180"/>
      <c r="F43" s="180"/>
    </row>
    <row r="44" spans="1:6" x14ac:dyDescent="0.35">
      <c r="A44" s="101" t="s">
        <v>222</v>
      </c>
      <c r="B44" s="181"/>
      <c r="C44" s="182"/>
      <c r="D44" s="179"/>
      <c r="E44" s="179"/>
      <c r="F44" s="179"/>
    </row>
    <row r="45" spans="1:6" ht="44" customHeight="1" x14ac:dyDescent="0.35">
      <c r="A45" s="100" t="str">
        <f>VLOOKUP(A44,siiiii!$B$16:$C$20,2,0)</f>
        <v xml:space="preserve">                                                           </v>
      </c>
      <c r="B45" s="183"/>
      <c r="C45" s="184"/>
      <c r="D45" s="180"/>
      <c r="E45" s="180"/>
      <c r="F45" s="180"/>
    </row>
    <row r="46" spans="1:6" ht="15.65" customHeight="1" x14ac:dyDescent="0.35">
      <c r="A46" s="101" t="s">
        <v>222</v>
      </c>
      <c r="B46" s="181"/>
      <c r="C46" s="182"/>
      <c r="D46" s="179"/>
      <c r="E46" s="179"/>
      <c r="F46" s="179"/>
    </row>
    <row r="47" spans="1:6" ht="38.5" customHeight="1" x14ac:dyDescent="0.35">
      <c r="A47" s="100" t="str">
        <f>VLOOKUP(A46,siiiii!$B$16:$C$20,2,0)</f>
        <v xml:space="preserve">                                                           </v>
      </c>
      <c r="B47" s="183"/>
      <c r="C47" s="184"/>
      <c r="D47" s="180"/>
      <c r="E47" s="180"/>
      <c r="F47" s="180"/>
    </row>
    <row r="48" spans="1:6" x14ac:dyDescent="0.35">
      <c r="A48" s="101" t="s">
        <v>222</v>
      </c>
      <c r="B48" s="181"/>
      <c r="C48" s="182"/>
      <c r="D48" s="179"/>
      <c r="E48" s="179"/>
      <c r="F48" s="179"/>
    </row>
    <row r="49" spans="1:6" ht="42" customHeight="1" x14ac:dyDescent="0.35">
      <c r="A49" s="100" t="str">
        <f>VLOOKUP(A48,siiiii!$B$16:$C$20,2,0)</f>
        <v xml:space="preserve">                                                           </v>
      </c>
      <c r="B49" s="183"/>
      <c r="C49" s="184"/>
      <c r="D49" s="180"/>
      <c r="E49" s="180"/>
      <c r="F49" s="180"/>
    </row>
    <row r="50" spans="1:6" x14ac:dyDescent="0.35">
      <c r="A50" s="101" t="s">
        <v>222</v>
      </c>
      <c r="B50" s="181"/>
      <c r="C50" s="182"/>
      <c r="D50" s="179"/>
      <c r="E50" s="179"/>
      <c r="F50" s="179"/>
    </row>
    <row r="51" spans="1:6" ht="51" customHeight="1" x14ac:dyDescent="0.35">
      <c r="A51" s="100" t="str">
        <f>VLOOKUP(A50,siiiii!$B$16:$C$20,2,0)</f>
        <v xml:space="preserve">                                                           </v>
      </c>
      <c r="B51" s="183"/>
      <c r="C51" s="184"/>
      <c r="D51" s="180"/>
      <c r="E51" s="180"/>
      <c r="F51" s="180"/>
    </row>
    <row r="52" spans="1:6" x14ac:dyDescent="0.35">
      <c r="A52" s="101" t="s">
        <v>222</v>
      </c>
      <c r="B52" s="181"/>
      <c r="C52" s="182"/>
      <c r="D52" s="179"/>
      <c r="E52" s="179"/>
      <c r="F52" s="179"/>
    </row>
    <row r="53" spans="1:6" ht="46" x14ac:dyDescent="0.35">
      <c r="A53" s="100" t="str">
        <f>VLOOKUP(A52,siiiii!$B$16:$C$20,2,0)</f>
        <v xml:space="preserve">                                                           </v>
      </c>
      <c r="B53" s="183"/>
      <c r="C53" s="184"/>
      <c r="D53" s="180"/>
      <c r="E53" s="180"/>
      <c r="F53" s="180"/>
    </row>
    <row r="54" spans="1:6" x14ac:dyDescent="0.35">
      <c r="A54" s="101" t="s">
        <v>222</v>
      </c>
      <c r="B54" s="181"/>
      <c r="C54" s="182"/>
      <c r="D54" s="209"/>
      <c r="E54" s="179"/>
      <c r="F54" s="179"/>
    </row>
    <row r="55" spans="1:6" ht="52" customHeight="1" x14ac:dyDescent="0.35">
      <c r="A55" s="100" t="str">
        <f>VLOOKUP(A54,siiiii!$B$16:$C$20,2,0)</f>
        <v xml:space="preserve">                                                           </v>
      </c>
      <c r="B55" s="183"/>
      <c r="C55" s="184"/>
      <c r="D55" s="210"/>
      <c r="E55" s="180"/>
      <c r="F55" s="180"/>
    </row>
    <row r="56" spans="1:6" ht="15.65" customHeight="1" x14ac:dyDescent="0.35">
      <c r="A56" s="101" t="s">
        <v>222</v>
      </c>
      <c r="B56" s="181"/>
      <c r="C56" s="182"/>
      <c r="D56" s="179"/>
      <c r="E56" s="179"/>
      <c r="F56" s="179"/>
    </row>
    <row r="57" spans="1:6" ht="46.5" customHeight="1" x14ac:dyDescent="0.35">
      <c r="A57" s="100" t="str">
        <f>VLOOKUP(A56,siiiii!$B$16:$C$20,2,0)</f>
        <v xml:space="preserve">                                                           </v>
      </c>
      <c r="B57" s="183"/>
      <c r="C57" s="184"/>
      <c r="D57" s="180"/>
      <c r="E57" s="180"/>
      <c r="F57" s="180"/>
    </row>
    <row r="58" spans="1:6" x14ac:dyDescent="0.35">
      <c r="A58" s="101" t="s">
        <v>222</v>
      </c>
      <c r="B58" s="181"/>
      <c r="C58" s="182"/>
      <c r="D58" s="179"/>
      <c r="E58" s="179"/>
      <c r="F58" s="179"/>
    </row>
    <row r="59" spans="1:6" ht="46" customHeight="1" x14ac:dyDescent="0.35">
      <c r="A59" s="100" t="str">
        <f>VLOOKUP(A58,siiiii!$B$16:$C$20,2,0)</f>
        <v xml:space="preserve">                                                           </v>
      </c>
      <c r="B59" s="183"/>
      <c r="C59" s="184"/>
      <c r="D59" s="180"/>
      <c r="E59" s="180"/>
      <c r="F59" s="180"/>
    </row>
    <row r="60" spans="1:6" x14ac:dyDescent="0.35">
      <c r="A60" s="101" t="s">
        <v>222</v>
      </c>
      <c r="B60" s="181"/>
      <c r="C60" s="182"/>
      <c r="D60" s="179"/>
      <c r="E60" s="179"/>
      <c r="F60" s="179"/>
    </row>
    <row r="61" spans="1:6" ht="46" x14ac:dyDescent="0.35">
      <c r="A61" s="100" t="str">
        <f>VLOOKUP(A60,siiiii!$B$16:$C$20,2,0)</f>
        <v xml:space="preserve">                                                           </v>
      </c>
      <c r="B61" s="183"/>
      <c r="C61" s="184"/>
      <c r="D61" s="180"/>
      <c r="E61" s="180"/>
      <c r="F61" s="180"/>
    </row>
    <row r="62" spans="1:6" x14ac:dyDescent="0.35">
      <c r="A62" s="101" t="s">
        <v>222</v>
      </c>
      <c r="B62" s="181"/>
      <c r="C62" s="182"/>
      <c r="D62" s="179"/>
      <c r="E62" s="179"/>
      <c r="F62" s="179"/>
    </row>
    <row r="63" spans="1:6" ht="46" x14ac:dyDescent="0.35">
      <c r="A63" s="100" t="str">
        <f>VLOOKUP(A62,siiiii!$B$16:$C$20,2,0)</f>
        <v xml:space="preserve">                                                           </v>
      </c>
      <c r="B63" s="183"/>
      <c r="C63" s="184"/>
      <c r="D63" s="180"/>
      <c r="E63" s="180"/>
      <c r="F63" s="180"/>
    </row>
    <row r="64" spans="1:6" x14ac:dyDescent="0.35">
      <c r="A64" s="199"/>
      <c r="B64" s="199"/>
      <c r="C64" s="199"/>
      <c r="D64" s="199"/>
      <c r="E64" s="199"/>
      <c r="F64" s="199"/>
    </row>
    <row r="65" spans="1:8" ht="15.75" customHeight="1" x14ac:dyDescent="0.35">
      <c r="A65" s="185" t="s">
        <v>210</v>
      </c>
      <c r="B65" s="186"/>
      <c r="C65" s="186"/>
      <c r="D65" s="186"/>
      <c r="E65" s="186"/>
      <c r="F65" s="187"/>
    </row>
    <row r="66" spans="1:8" ht="34.4" customHeight="1" x14ac:dyDescent="0.35">
      <c r="A66" s="35" t="str">
        <f>A20</f>
        <v xml:space="preserve"> </v>
      </c>
      <c r="B66" s="201" t="str">
        <f>B20</f>
        <v xml:space="preserve">  </v>
      </c>
      <c r="C66" s="202"/>
      <c r="D66" s="202"/>
      <c r="E66" s="202"/>
      <c r="F66" s="203"/>
      <c r="H66" s="15"/>
    </row>
    <row r="67" spans="1:8" x14ac:dyDescent="0.35">
      <c r="A67" s="193"/>
      <c r="B67" s="200"/>
      <c r="C67" s="200"/>
      <c r="D67" s="200"/>
      <c r="E67" s="200"/>
      <c r="F67" s="194"/>
    </row>
    <row r="68" spans="1:8" ht="110.15" customHeight="1" x14ac:dyDescent="0.35">
      <c r="A68" s="41" t="s">
        <v>211</v>
      </c>
      <c r="B68" s="189"/>
      <c r="C68" s="189"/>
      <c r="D68" s="189"/>
      <c r="E68" s="189"/>
      <c r="F68" s="189"/>
    </row>
    <row r="69" spans="1:8" x14ac:dyDescent="0.35">
      <c r="A69" s="190"/>
      <c r="B69" s="190"/>
      <c r="C69" s="190"/>
      <c r="D69" s="190"/>
      <c r="E69" s="190"/>
      <c r="F69" s="190"/>
    </row>
    <row r="70" spans="1:8" x14ac:dyDescent="0.35">
      <c r="A70" s="191" t="s">
        <v>212</v>
      </c>
      <c r="B70" s="191"/>
      <c r="C70" s="191"/>
      <c r="D70" s="191"/>
      <c r="E70" s="191"/>
      <c r="F70" s="191"/>
    </row>
    <row r="72" spans="1:8" x14ac:dyDescent="0.35">
      <c r="A72" s="37" t="s">
        <v>213</v>
      </c>
      <c r="B72" s="193" t="s">
        <v>214</v>
      </c>
      <c r="C72" s="194"/>
      <c r="D72" s="37" t="s">
        <v>215</v>
      </c>
      <c r="E72" s="110" t="s">
        <v>216</v>
      </c>
      <c r="F72" s="37" t="s">
        <v>217</v>
      </c>
    </row>
    <row r="73" spans="1:8" x14ac:dyDescent="0.35">
      <c r="A73" s="101" t="s">
        <v>222</v>
      </c>
      <c r="B73" s="181"/>
      <c r="C73" s="182"/>
      <c r="D73" s="179"/>
      <c r="E73" s="179"/>
      <c r="F73" s="179"/>
    </row>
    <row r="74" spans="1:8" ht="41" customHeight="1" x14ac:dyDescent="0.35">
      <c r="A74" s="149" t="str">
        <f>VLOOKUP(A73,siiiii!$B$16:$C$20,2,0)</f>
        <v xml:space="preserve">                                                           </v>
      </c>
      <c r="B74" s="183"/>
      <c r="C74" s="184"/>
      <c r="D74" s="180"/>
      <c r="E74" s="180"/>
      <c r="F74" s="180"/>
    </row>
    <row r="75" spans="1:8" ht="15" customHeight="1" x14ac:dyDescent="0.35">
      <c r="A75" s="101" t="s">
        <v>222</v>
      </c>
      <c r="B75" s="206"/>
      <c r="C75" s="182"/>
      <c r="D75" s="179"/>
      <c r="E75" s="179"/>
      <c r="F75" s="179"/>
    </row>
    <row r="76" spans="1:8" ht="51.5" customHeight="1" x14ac:dyDescent="0.35">
      <c r="A76" s="100" t="str">
        <f>VLOOKUP(A75,siiiii!$B$16:$C$20,2,0)</f>
        <v xml:space="preserve">                                                           </v>
      </c>
      <c r="B76" s="183"/>
      <c r="C76" s="184"/>
      <c r="D76" s="180"/>
      <c r="E76" s="180"/>
      <c r="F76" s="180"/>
    </row>
    <row r="77" spans="1:8" ht="15" customHeight="1" x14ac:dyDescent="0.35">
      <c r="A77" s="101" t="s">
        <v>222</v>
      </c>
      <c r="B77" s="181"/>
      <c r="C77" s="182"/>
      <c r="D77" s="179"/>
      <c r="E77" s="179"/>
      <c r="F77" s="179"/>
    </row>
    <row r="78" spans="1:8" ht="63" customHeight="1" x14ac:dyDescent="0.35">
      <c r="A78" s="100" t="str">
        <f>VLOOKUP(A77,siiiii!$B$16:$C$20,2,0)</f>
        <v xml:space="preserve">                                                           </v>
      </c>
      <c r="B78" s="183"/>
      <c r="C78" s="184"/>
      <c r="D78" s="180"/>
      <c r="E78" s="180"/>
      <c r="F78" s="180"/>
    </row>
    <row r="79" spans="1:8" x14ac:dyDescent="0.35">
      <c r="A79" s="101" t="s">
        <v>222</v>
      </c>
      <c r="B79" s="181"/>
      <c r="C79" s="182"/>
      <c r="D79" s="179"/>
      <c r="E79" s="179"/>
      <c r="F79" s="179"/>
    </row>
    <row r="80" spans="1:8" ht="45.75" customHeight="1" x14ac:dyDescent="0.35">
      <c r="A80" s="100" t="str">
        <f>VLOOKUP(A79,siiiii!$B$16:$C$20,2,0)</f>
        <v xml:space="preserve">                                                           </v>
      </c>
      <c r="B80" s="183"/>
      <c r="C80" s="184"/>
      <c r="D80" s="180"/>
      <c r="E80" s="180"/>
      <c r="F80" s="180"/>
    </row>
    <row r="81" spans="1:6" x14ac:dyDescent="0.35">
      <c r="A81" s="101" t="s">
        <v>222</v>
      </c>
      <c r="B81" s="181"/>
      <c r="C81" s="182"/>
      <c r="D81" s="207"/>
      <c r="E81" s="179"/>
      <c r="F81" s="179"/>
    </row>
    <row r="82" spans="1:6" ht="46" x14ac:dyDescent="0.35">
      <c r="A82" s="100" t="str">
        <f>VLOOKUP(A81,siiiii!$B$16:$C$20,2,0)</f>
        <v xml:space="preserve">                                                           </v>
      </c>
      <c r="B82" s="183"/>
      <c r="C82" s="184"/>
      <c r="D82" s="208"/>
      <c r="E82" s="180"/>
      <c r="F82" s="180"/>
    </row>
    <row r="83" spans="1:6" x14ac:dyDescent="0.35">
      <c r="A83" s="101" t="s">
        <v>222</v>
      </c>
      <c r="B83" s="181"/>
      <c r="C83" s="182"/>
      <c r="D83" s="179"/>
      <c r="E83" s="179"/>
      <c r="F83" s="179"/>
    </row>
    <row r="84" spans="1:6" ht="46" x14ac:dyDescent="0.35">
      <c r="A84" s="100" t="str">
        <f>VLOOKUP(A83,siiiii!$B$16:$C$20,2,0)</f>
        <v xml:space="preserve">                                                           </v>
      </c>
      <c r="B84" s="183"/>
      <c r="C84" s="184"/>
      <c r="D84" s="180"/>
      <c r="E84" s="180"/>
      <c r="F84" s="180"/>
    </row>
    <row r="85" spans="1:6" x14ac:dyDescent="0.35">
      <c r="A85" s="101" t="s">
        <v>222</v>
      </c>
      <c r="B85" s="181"/>
      <c r="C85" s="182"/>
      <c r="D85" s="179"/>
      <c r="E85" s="179"/>
      <c r="F85" s="179"/>
    </row>
    <row r="86" spans="1:6" ht="66" customHeight="1" x14ac:dyDescent="0.35">
      <c r="A86" s="100" t="str">
        <f>VLOOKUP(A85,siiiii!$B$16:$C$20,2,0)</f>
        <v xml:space="preserve">                                                           </v>
      </c>
      <c r="B86" s="183"/>
      <c r="C86" s="184"/>
      <c r="D86" s="180"/>
      <c r="E86" s="180"/>
      <c r="F86" s="180"/>
    </row>
    <row r="87" spans="1:6" x14ac:dyDescent="0.35">
      <c r="A87" s="101" t="s">
        <v>222</v>
      </c>
      <c r="B87" s="181"/>
      <c r="C87" s="182"/>
      <c r="D87" s="207"/>
      <c r="E87" s="179"/>
      <c r="F87" s="179"/>
    </row>
    <row r="88" spans="1:6" ht="56.25" customHeight="1" x14ac:dyDescent="0.35">
      <c r="A88" s="100" t="str">
        <f>VLOOKUP(A87,siiiii!$B$16:$C$20,2,0)</f>
        <v xml:space="preserve">                                                           </v>
      </c>
      <c r="B88" s="183"/>
      <c r="C88" s="184"/>
      <c r="D88" s="208"/>
      <c r="E88" s="180"/>
      <c r="F88" s="180"/>
    </row>
    <row r="89" spans="1:6" x14ac:dyDescent="0.35">
      <c r="A89" s="101" t="s">
        <v>222</v>
      </c>
      <c r="B89" s="181"/>
      <c r="C89" s="182"/>
      <c r="D89" s="179"/>
      <c r="E89" s="179"/>
      <c r="F89" s="179"/>
    </row>
    <row r="90" spans="1:6" ht="62" customHeight="1" x14ac:dyDescent="0.35">
      <c r="A90" s="100" t="str">
        <f>VLOOKUP(A89,siiiii!$B$16:$C$20,2,0)</f>
        <v xml:space="preserve">                                                           </v>
      </c>
      <c r="B90" s="183"/>
      <c r="C90" s="184"/>
      <c r="D90" s="180"/>
      <c r="E90" s="180"/>
      <c r="F90" s="180"/>
    </row>
    <row r="91" spans="1:6" x14ac:dyDescent="0.35">
      <c r="A91" s="101" t="s">
        <v>222</v>
      </c>
      <c r="B91" s="181"/>
      <c r="C91" s="182"/>
      <c r="D91" s="179"/>
      <c r="E91" s="179"/>
      <c r="F91" s="179"/>
    </row>
    <row r="92" spans="1:6" ht="46" x14ac:dyDescent="0.35">
      <c r="A92" s="100" t="str">
        <f>VLOOKUP(A91,siiiii!$B$16:$C$20,2,0)</f>
        <v xml:space="preserve">                                                           </v>
      </c>
      <c r="B92" s="183"/>
      <c r="C92" s="184"/>
      <c r="D92" s="180"/>
      <c r="E92" s="180"/>
      <c r="F92" s="180"/>
    </row>
    <row r="93" spans="1:6" x14ac:dyDescent="0.35">
      <c r="A93" s="101" t="s">
        <v>222</v>
      </c>
      <c r="B93" s="181"/>
      <c r="C93" s="182"/>
      <c r="D93" s="179"/>
      <c r="E93" s="179"/>
      <c r="F93" s="179"/>
    </row>
    <row r="94" spans="1:6" ht="54.5" customHeight="1" x14ac:dyDescent="0.35">
      <c r="A94" s="100" t="str">
        <f>VLOOKUP(A93,siiiii!$B$16:$C$20,2,0)</f>
        <v xml:space="preserve">                                                           </v>
      </c>
      <c r="B94" s="183"/>
      <c r="C94" s="184"/>
      <c r="D94" s="180"/>
      <c r="E94" s="180"/>
      <c r="F94" s="180"/>
    </row>
    <row r="95" spans="1:6" x14ac:dyDescent="0.35">
      <c r="A95" s="101" t="s">
        <v>222</v>
      </c>
      <c r="B95" s="181"/>
      <c r="C95" s="182"/>
      <c r="D95" s="204"/>
      <c r="E95" s="179"/>
      <c r="F95" s="179"/>
    </row>
    <row r="96" spans="1:6" ht="46" x14ac:dyDescent="0.35">
      <c r="A96" s="100" t="str">
        <f>VLOOKUP(A95,siiiii!$B$16:$C$20,2,0)</f>
        <v xml:space="preserve">                                                           </v>
      </c>
      <c r="B96" s="183"/>
      <c r="C96" s="184"/>
      <c r="D96" s="205"/>
      <c r="E96" s="180"/>
      <c r="F96" s="180"/>
    </row>
    <row r="97" spans="1:8" ht="15" customHeight="1" x14ac:dyDescent="0.35">
      <c r="A97" s="147" t="s">
        <v>222</v>
      </c>
      <c r="B97" s="181"/>
      <c r="C97" s="182"/>
      <c r="D97" s="179"/>
      <c r="E97" s="179"/>
      <c r="F97" s="179"/>
    </row>
    <row r="98" spans="1:8" ht="46.5" customHeight="1" x14ac:dyDescent="0.35">
      <c r="A98" s="148" t="str">
        <f>VLOOKUP(A97,siiiii!$B$16:$C$20,2,0)</f>
        <v xml:space="preserve">                                                           </v>
      </c>
      <c r="B98" s="183"/>
      <c r="C98" s="184"/>
      <c r="D98" s="180"/>
      <c r="E98" s="180"/>
      <c r="F98" s="180"/>
    </row>
    <row r="99" spans="1:8" ht="15" customHeight="1" x14ac:dyDescent="0.35">
      <c r="A99" s="101" t="s">
        <v>222</v>
      </c>
      <c r="B99" s="181"/>
      <c r="C99" s="182"/>
      <c r="D99" s="179"/>
      <c r="E99" s="179"/>
      <c r="F99" s="179"/>
    </row>
    <row r="100" spans="1:8" ht="63" customHeight="1" x14ac:dyDescent="0.35">
      <c r="A100" s="100" t="str">
        <f>VLOOKUP(A99,siiiii!$B$16:$C$20,2,0)</f>
        <v xml:space="preserve">                                                           </v>
      </c>
      <c r="B100" s="183"/>
      <c r="C100" s="184"/>
      <c r="D100" s="180"/>
      <c r="E100" s="180"/>
      <c r="F100" s="180"/>
    </row>
    <row r="101" spans="1:8" x14ac:dyDescent="0.35">
      <c r="A101" s="101" t="s">
        <v>222</v>
      </c>
      <c r="B101" s="181"/>
      <c r="C101" s="182"/>
      <c r="D101" s="179"/>
      <c r="E101" s="179"/>
      <c r="F101" s="179"/>
    </row>
    <row r="102" spans="1:8" ht="46" x14ac:dyDescent="0.35">
      <c r="A102" s="100" t="str">
        <f>VLOOKUP(A101,siiiii!$B$16:$C$20,2,0)</f>
        <v xml:space="preserve">                                                           </v>
      </c>
      <c r="B102" s="183"/>
      <c r="C102" s="184"/>
      <c r="D102" s="180"/>
      <c r="E102" s="180"/>
      <c r="F102" s="180"/>
    </row>
    <row r="104" spans="1:8" ht="15.75" customHeight="1" x14ac:dyDescent="0.35">
      <c r="A104" s="185" t="s">
        <v>210</v>
      </c>
      <c r="B104" s="186"/>
      <c r="C104" s="186"/>
      <c r="D104" s="186"/>
      <c r="E104" s="186"/>
      <c r="F104" s="187"/>
    </row>
    <row r="105" spans="1:8" ht="34.4" customHeight="1" x14ac:dyDescent="0.35">
      <c r="A105" s="35" t="str">
        <f>A21</f>
        <v xml:space="preserve"> </v>
      </c>
      <c r="B105" s="192" t="str">
        <f>B21</f>
        <v xml:space="preserve"> </v>
      </c>
      <c r="C105" s="192"/>
      <c r="D105" s="192"/>
      <c r="E105" s="192"/>
      <c r="F105" s="192"/>
      <c r="H105" s="15"/>
    </row>
    <row r="106" spans="1:8" x14ac:dyDescent="0.35">
      <c r="A106" s="188"/>
      <c r="B106" s="188"/>
      <c r="C106" s="188"/>
      <c r="D106" s="188"/>
      <c r="E106" s="188"/>
      <c r="F106" s="188"/>
    </row>
    <row r="107" spans="1:8" ht="107" customHeight="1" x14ac:dyDescent="0.35">
      <c r="A107" s="41" t="s">
        <v>211</v>
      </c>
      <c r="B107" s="189"/>
      <c r="C107" s="189"/>
      <c r="D107" s="189"/>
      <c r="E107" s="189"/>
      <c r="F107" s="189"/>
    </row>
    <row r="108" spans="1:8" x14ac:dyDescent="0.35">
      <c r="A108" s="190"/>
      <c r="B108" s="190"/>
      <c r="C108" s="190"/>
      <c r="D108" s="190"/>
      <c r="E108" s="190"/>
      <c r="F108" s="190"/>
    </row>
    <row r="109" spans="1:8" x14ac:dyDescent="0.35">
      <c r="A109" s="191" t="s">
        <v>212</v>
      </c>
      <c r="B109" s="191"/>
      <c r="C109" s="191"/>
      <c r="D109" s="191"/>
      <c r="E109" s="191"/>
      <c r="F109" s="191"/>
    </row>
    <row r="111" spans="1:8" x14ac:dyDescent="0.35">
      <c r="A111" s="37" t="s">
        <v>213</v>
      </c>
      <c r="B111" s="193" t="s">
        <v>214</v>
      </c>
      <c r="C111" s="194"/>
      <c r="D111" s="37" t="s">
        <v>215</v>
      </c>
      <c r="E111" s="110" t="s">
        <v>216</v>
      </c>
      <c r="F111" s="37" t="s">
        <v>217</v>
      </c>
    </row>
    <row r="112" spans="1:8" x14ac:dyDescent="0.35">
      <c r="A112" s="101" t="s">
        <v>222</v>
      </c>
      <c r="B112" s="181"/>
      <c r="C112" s="182"/>
      <c r="D112" s="179"/>
      <c r="E112" s="179"/>
      <c r="F112" s="179"/>
    </row>
    <row r="113" spans="1:6" ht="46" x14ac:dyDescent="0.35">
      <c r="A113" s="149" t="str">
        <f>VLOOKUP(A112,siiiii!$B$16:$C$20,2,0)</f>
        <v xml:space="preserve">                                                           </v>
      </c>
      <c r="B113" s="183"/>
      <c r="C113" s="184"/>
      <c r="D113" s="180"/>
      <c r="E113" s="180"/>
      <c r="F113" s="180"/>
    </row>
    <row r="114" spans="1:6" x14ac:dyDescent="0.35">
      <c r="A114" s="101" t="s">
        <v>222</v>
      </c>
      <c r="B114" s="195"/>
      <c r="C114" s="196"/>
      <c r="D114" s="179"/>
      <c r="E114" s="179"/>
      <c r="F114" s="179"/>
    </row>
    <row r="115" spans="1:6" ht="66.75" customHeight="1" x14ac:dyDescent="0.35">
      <c r="A115" s="100" t="str">
        <f>VLOOKUP(A114,siiiii!$B$16:$C$20,2,0)</f>
        <v xml:space="preserve">                                                           </v>
      </c>
      <c r="B115" s="197"/>
      <c r="C115" s="198"/>
      <c r="D115" s="180"/>
      <c r="E115" s="180"/>
      <c r="F115" s="180"/>
    </row>
    <row r="116" spans="1:6" x14ac:dyDescent="0.35">
      <c r="A116" s="101" t="s">
        <v>222</v>
      </c>
      <c r="B116" s="181"/>
      <c r="C116" s="182"/>
      <c r="D116" s="179"/>
      <c r="E116" s="179"/>
      <c r="F116" s="179"/>
    </row>
    <row r="117" spans="1:6" ht="46.5" customHeight="1" x14ac:dyDescent="0.35">
      <c r="A117" s="100" t="str">
        <f>VLOOKUP(A116,siiiii!$B$16:$C$20,2,0)</f>
        <v xml:space="preserve">                                                           </v>
      </c>
      <c r="B117" s="183"/>
      <c r="C117" s="184"/>
      <c r="D117" s="180"/>
      <c r="E117" s="180"/>
      <c r="F117" s="180"/>
    </row>
    <row r="118" spans="1:6" x14ac:dyDescent="0.35">
      <c r="A118" s="101" t="s">
        <v>222</v>
      </c>
      <c r="B118" s="181"/>
      <c r="C118" s="182"/>
      <c r="D118" s="179"/>
      <c r="E118" s="179"/>
      <c r="F118" s="179"/>
    </row>
    <row r="119" spans="1:6" ht="74.25" customHeight="1" x14ac:dyDescent="0.35">
      <c r="A119" s="100" t="str">
        <f>VLOOKUP(A118,siiiii!$B$16:$C$20,2,0)</f>
        <v xml:space="preserve">                                                           </v>
      </c>
      <c r="B119" s="183"/>
      <c r="C119" s="184"/>
      <c r="D119" s="180"/>
      <c r="E119" s="180"/>
      <c r="F119" s="180"/>
    </row>
    <row r="120" spans="1:6" x14ac:dyDescent="0.35">
      <c r="A120" s="101" t="s">
        <v>222</v>
      </c>
      <c r="B120" s="181"/>
      <c r="C120" s="182"/>
      <c r="D120" s="179"/>
      <c r="E120" s="179"/>
      <c r="F120" s="179"/>
    </row>
    <row r="121" spans="1:6" ht="46" x14ac:dyDescent="0.35">
      <c r="A121" s="100" t="str">
        <f>VLOOKUP(A120,siiiii!$B$16:$C$20,2,0)</f>
        <v xml:space="preserve">                                                           </v>
      </c>
      <c r="B121" s="183"/>
      <c r="C121" s="184"/>
      <c r="D121" s="180"/>
      <c r="E121" s="180"/>
      <c r="F121" s="180"/>
    </row>
    <row r="122" spans="1:6" x14ac:dyDescent="0.35">
      <c r="A122" s="101" t="s">
        <v>222</v>
      </c>
      <c r="B122" s="181"/>
      <c r="C122" s="182"/>
      <c r="D122" s="179"/>
      <c r="E122" s="179"/>
      <c r="F122" s="179"/>
    </row>
    <row r="123" spans="1:6" ht="46" x14ac:dyDescent="0.35">
      <c r="A123" s="100" t="str">
        <f>VLOOKUP(A122,siiiii!$B$16:$C$20,2,0)</f>
        <v xml:space="preserve">                                                           </v>
      </c>
      <c r="B123" s="183"/>
      <c r="C123" s="184"/>
      <c r="D123" s="180"/>
      <c r="E123" s="180"/>
      <c r="F123" s="180"/>
    </row>
    <row r="124" spans="1:6" x14ac:dyDescent="0.35">
      <c r="A124" s="101" t="s">
        <v>222</v>
      </c>
      <c r="B124" s="181"/>
      <c r="C124" s="182"/>
      <c r="D124" s="179"/>
      <c r="E124" s="179"/>
      <c r="F124" s="179"/>
    </row>
    <row r="125" spans="1:6" ht="46.5" customHeight="1" x14ac:dyDescent="0.35">
      <c r="A125" s="100" t="str">
        <f>VLOOKUP(A124,siiiii!$B$16:$C$20,2,0)</f>
        <v xml:space="preserve">                                                           </v>
      </c>
      <c r="B125" s="183"/>
      <c r="C125" s="184"/>
      <c r="D125" s="180"/>
      <c r="E125" s="180"/>
      <c r="F125" s="180"/>
    </row>
    <row r="126" spans="1:6" x14ac:dyDescent="0.35">
      <c r="A126" s="101" t="s">
        <v>222</v>
      </c>
      <c r="B126" s="181"/>
      <c r="C126" s="182"/>
      <c r="D126" s="179"/>
      <c r="E126" s="179"/>
      <c r="F126" s="179"/>
    </row>
    <row r="127" spans="1:6" ht="79.5" customHeight="1" x14ac:dyDescent="0.35">
      <c r="A127" s="100" t="str">
        <f>VLOOKUP(A126,siiiii!$B$16:$C$20,2,0)</f>
        <v xml:space="preserve">                                                           </v>
      </c>
      <c r="B127" s="183"/>
      <c r="C127" s="184"/>
      <c r="D127" s="180"/>
      <c r="E127" s="180"/>
      <c r="F127" s="180"/>
    </row>
    <row r="128" spans="1:6" x14ac:dyDescent="0.35">
      <c r="A128" s="101" t="s">
        <v>222</v>
      </c>
      <c r="B128" s="181"/>
      <c r="C128" s="182"/>
      <c r="D128" s="179"/>
      <c r="E128" s="179"/>
      <c r="F128" s="179"/>
    </row>
    <row r="129" spans="1:8" ht="46.5" customHeight="1" x14ac:dyDescent="0.35">
      <c r="A129" s="100" t="str">
        <f>VLOOKUP(A128,siiiii!$B$16:$C$20,2,0)</f>
        <v xml:space="preserve">                                                           </v>
      </c>
      <c r="B129" s="183"/>
      <c r="C129" s="184"/>
      <c r="D129" s="180"/>
      <c r="E129" s="180"/>
      <c r="F129" s="180"/>
    </row>
    <row r="130" spans="1:8" x14ac:dyDescent="0.35">
      <c r="A130" s="101" t="s">
        <v>222</v>
      </c>
      <c r="B130" s="181"/>
      <c r="C130" s="182"/>
      <c r="D130" s="179"/>
      <c r="E130" s="179"/>
      <c r="F130" s="179"/>
    </row>
    <row r="131" spans="1:8" ht="55" customHeight="1" x14ac:dyDescent="0.35">
      <c r="A131" s="100" t="str">
        <f>VLOOKUP(A130,siiiii!$B$16:$C$20,2,0)</f>
        <v xml:space="preserve">                                                           </v>
      </c>
      <c r="B131" s="183"/>
      <c r="C131" s="184"/>
      <c r="D131" s="180"/>
      <c r="E131" s="180"/>
      <c r="F131" s="180"/>
    </row>
    <row r="132" spans="1:8" x14ac:dyDescent="0.35">
      <c r="A132" s="101" t="s">
        <v>222</v>
      </c>
      <c r="B132" s="181"/>
      <c r="C132" s="182"/>
      <c r="D132" s="179"/>
      <c r="E132" s="179"/>
      <c r="F132" s="179"/>
    </row>
    <row r="133" spans="1:8" ht="46" x14ac:dyDescent="0.35">
      <c r="A133" s="100" t="str">
        <f>VLOOKUP(A132,siiiii!$B$16:$C$20,2,0)</f>
        <v xml:space="preserve">                                                           </v>
      </c>
      <c r="B133" s="183"/>
      <c r="C133" s="184"/>
      <c r="D133" s="180"/>
      <c r="E133" s="180"/>
      <c r="F133" s="180"/>
    </row>
    <row r="134" spans="1:8" x14ac:dyDescent="0.35">
      <c r="A134" s="101" t="s">
        <v>222</v>
      </c>
      <c r="B134" s="181"/>
      <c r="C134" s="182"/>
      <c r="D134" s="179"/>
      <c r="E134" s="179"/>
      <c r="F134" s="179"/>
    </row>
    <row r="135" spans="1:8" ht="46.5" customHeight="1" x14ac:dyDescent="0.35">
      <c r="A135" s="100" t="str">
        <f>VLOOKUP(A134,siiiii!$B$16:$C$20,2,0)</f>
        <v xml:space="preserve">                                                           </v>
      </c>
      <c r="B135" s="183"/>
      <c r="C135" s="184"/>
      <c r="D135" s="180"/>
      <c r="E135" s="180"/>
      <c r="F135" s="180"/>
    </row>
    <row r="136" spans="1:8" x14ac:dyDescent="0.35">
      <c r="A136" s="101" t="s">
        <v>222</v>
      </c>
      <c r="B136" s="181"/>
      <c r="C136" s="182"/>
      <c r="D136" s="179"/>
      <c r="E136" s="179"/>
      <c r="F136" s="179"/>
    </row>
    <row r="137" spans="1:8" ht="46" x14ac:dyDescent="0.35">
      <c r="A137" s="100" t="str">
        <f>VLOOKUP(A136,siiiii!$B$16:$C$20,2,0)</f>
        <v xml:space="preserve">                                                           </v>
      </c>
      <c r="B137" s="183"/>
      <c r="C137" s="184"/>
      <c r="D137" s="180"/>
      <c r="E137" s="180"/>
      <c r="F137" s="180"/>
    </row>
    <row r="138" spans="1:8" x14ac:dyDescent="0.35">
      <c r="A138" s="101" t="s">
        <v>222</v>
      </c>
      <c r="B138" s="181"/>
      <c r="C138" s="182"/>
      <c r="D138" s="179"/>
      <c r="E138" s="179"/>
      <c r="F138" s="179"/>
    </row>
    <row r="139" spans="1:8" ht="46" x14ac:dyDescent="0.35">
      <c r="A139" s="100" t="str">
        <f>VLOOKUP(A138,siiiii!$B$16:$C$20,2,0)</f>
        <v xml:space="preserve">                                                           </v>
      </c>
      <c r="B139" s="183"/>
      <c r="C139" s="184"/>
      <c r="D139" s="180"/>
      <c r="E139" s="180"/>
      <c r="F139" s="180"/>
    </row>
    <row r="140" spans="1:8" x14ac:dyDescent="0.35">
      <c r="A140" s="101" t="s">
        <v>222</v>
      </c>
      <c r="B140" s="181"/>
      <c r="C140" s="182"/>
      <c r="D140" s="179"/>
      <c r="E140" s="179"/>
      <c r="F140" s="179"/>
    </row>
    <row r="141" spans="1:8" ht="46" x14ac:dyDescent="0.35">
      <c r="A141" s="100" t="str">
        <f>VLOOKUP(A140,siiiii!$B$16:$C$20,2,0)</f>
        <v xml:space="preserve">                                                           </v>
      </c>
      <c r="B141" s="183"/>
      <c r="C141" s="184"/>
      <c r="D141" s="180"/>
      <c r="E141" s="180"/>
      <c r="F141" s="180"/>
    </row>
    <row r="143" spans="1:8" ht="15.75" customHeight="1" x14ac:dyDescent="0.35">
      <c r="A143" s="185" t="s">
        <v>223</v>
      </c>
      <c r="B143" s="186"/>
      <c r="C143" s="186"/>
      <c r="D143" s="186"/>
      <c r="E143" s="186"/>
      <c r="F143" s="187"/>
    </row>
    <row r="144" spans="1:8" ht="34.4" customHeight="1" x14ac:dyDescent="0.35">
      <c r="A144" s="35" t="str">
        <f>A22</f>
        <v xml:space="preserve"> </v>
      </c>
      <c r="B144" s="192" t="str">
        <f>B22</f>
        <v xml:space="preserve"> </v>
      </c>
      <c r="C144" s="192"/>
      <c r="D144" s="192"/>
      <c r="E144" s="192"/>
      <c r="F144" s="192"/>
      <c r="H144" s="15"/>
    </row>
    <row r="145" spans="1:6" x14ac:dyDescent="0.35">
      <c r="A145" s="188"/>
      <c r="B145" s="188"/>
      <c r="C145" s="188"/>
      <c r="D145" s="188"/>
      <c r="E145" s="188"/>
      <c r="F145" s="188"/>
    </row>
    <row r="146" spans="1:6" ht="110.15" customHeight="1" x14ac:dyDescent="0.35">
      <c r="A146" s="41" t="s">
        <v>211</v>
      </c>
      <c r="B146" s="189"/>
      <c r="C146" s="189"/>
      <c r="D146" s="189"/>
      <c r="E146" s="189"/>
      <c r="F146" s="189"/>
    </row>
    <row r="147" spans="1:6" x14ac:dyDescent="0.35">
      <c r="A147" s="190"/>
      <c r="B147" s="190"/>
      <c r="C147" s="190"/>
      <c r="D147" s="190"/>
      <c r="E147" s="190"/>
      <c r="F147" s="190"/>
    </row>
    <row r="148" spans="1:6" ht="15" customHeight="1" x14ac:dyDescent="0.35">
      <c r="A148" s="191" t="s">
        <v>212</v>
      </c>
      <c r="B148" s="191"/>
      <c r="C148" s="191"/>
      <c r="D148" s="191"/>
      <c r="E148" s="191"/>
      <c r="F148" s="191"/>
    </row>
    <row r="150" spans="1:6" x14ac:dyDescent="0.35">
      <c r="A150" s="37" t="s">
        <v>213</v>
      </c>
      <c r="B150" s="193" t="s">
        <v>214</v>
      </c>
      <c r="C150" s="194"/>
      <c r="D150" s="37" t="s">
        <v>215</v>
      </c>
      <c r="E150" s="110" t="s">
        <v>216</v>
      </c>
      <c r="F150" s="37" t="s">
        <v>217</v>
      </c>
    </row>
    <row r="151" spans="1:6" x14ac:dyDescent="0.35">
      <c r="A151" s="101" t="s">
        <v>222</v>
      </c>
      <c r="B151" s="181"/>
      <c r="C151" s="182"/>
      <c r="D151" s="179"/>
      <c r="E151" s="179"/>
      <c r="F151" s="179"/>
    </row>
    <row r="152" spans="1:6" ht="46" x14ac:dyDescent="0.35">
      <c r="A152" s="100" t="str">
        <f>VLOOKUP(A151,siiiii!$B$16:$C$20,2,0)</f>
        <v xml:space="preserve">                                                           </v>
      </c>
      <c r="B152" s="183"/>
      <c r="C152" s="184"/>
      <c r="D152" s="180"/>
      <c r="E152" s="180"/>
      <c r="F152" s="180"/>
    </row>
    <row r="153" spans="1:6" x14ac:dyDescent="0.35">
      <c r="A153" s="101" t="s">
        <v>222</v>
      </c>
      <c r="B153" s="181"/>
      <c r="C153" s="182"/>
      <c r="D153" s="179"/>
      <c r="E153" s="179"/>
      <c r="F153" s="179"/>
    </row>
    <row r="154" spans="1:6" ht="46" x14ac:dyDescent="0.35">
      <c r="A154" s="100" t="str">
        <f>VLOOKUP(A153,siiiii!$B$16:$C$20,2,0)</f>
        <v xml:space="preserve">                                                           </v>
      </c>
      <c r="B154" s="183"/>
      <c r="C154" s="184"/>
      <c r="D154" s="180"/>
      <c r="E154" s="180"/>
      <c r="F154" s="180"/>
    </row>
    <row r="155" spans="1:6" x14ac:dyDescent="0.35">
      <c r="A155" s="101" t="s">
        <v>222</v>
      </c>
      <c r="B155" s="181"/>
      <c r="C155" s="182"/>
      <c r="D155" s="179"/>
      <c r="E155" s="179"/>
      <c r="F155" s="179"/>
    </row>
    <row r="156" spans="1:6" ht="46" x14ac:dyDescent="0.35">
      <c r="A156" s="100" t="str">
        <f>VLOOKUP(A155,siiiii!$B$16:$C$20,2,0)</f>
        <v xml:space="preserve">                                                           </v>
      </c>
      <c r="B156" s="183"/>
      <c r="C156" s="184"/>
      <c r="D156" s="180"/>
      <c r="E156" s="180"/>
      <c r="F156" s="180"/>
    </row>
    <row r="157" spans="1:6" x14ac:dyDescent="0.35">
      <c r="A157" s="101" t="s">
        <v>222</v>
      </c>
      <c r="B157" s="181"/>
      <c r="C157" s="182"/>
      <c r="D157" s="179"/>
      <c r="E157" s="179"/>
      <c r="F157" s="179"/>
    </row>
    <row r="158" spans="1:6" ht="46" x14ac:dyDescent="0.35">
      <c r="A158" s="100" t="str">
        <f>VLOOKUP(A157,siiiii!$B$16:$C$20,2,0)</f>
        <v xml:space="preserve">                                                           </v>
      </c>
      <c r="B158" s="183"/>
      <c r="C158" s="184"/>
      <c r="D158" s="180"/>
      <c r="E158" s="180"/>
      <c r="F158" s="180"/>
    </row>
    <row r="159" spans="1:6" x14ac:dyDescent="0.35">
      <c r="A159" s="101" t="s">
        <v>222</v>
      </c>
      <c r="B159" s="181"/>
      <c r="C159" s="182"/>
      <c r="D159" s="179"/>
      <c r="E159" s="179"/>
      <c r="F159" s="179"/>
    </row>
    <row r="160" spans="1:6" ht="46" x14ac:dyDescent="0.35">
      <c r="A160" s="100" t="str">
        <f>VLOOKUP(A159,siiiii!$B$16:$C$20,2,0)</f>
        <v xml:space="preserve">                                                           </v>
      </c>
      <c r="B160" s="183"/>
      <c r="C160" s="184"/>
      <c r="D160" s="180"/>
      <c r="E160" s="180"/>
      <c r="F160" s="180"/>
    </row>
    <row r="161" spans="1:6" x14ac:dyDescent="0.35">
      <c r="A161" s="101" t="s">
        <v>222</v>
      </c>
      <c r="B161" s="181"/>
      <c r="C161" s="182"/>
      <c r="D161" s="179"/>
      <c r="E161" s="179"/>
      <c r="F161" s="179"/>
    </row>
    <row r="162" spans="1:6" ht="46" x14ac:dyDescent="0.35">
      <c r="A162" s="100" t="str">
        <f>VLOOKUP(A161,siiiii!$B$16:$C$20,2,0)</f>
        <v xml:space="preserve">                                                           </v>
      </c>
      <c r="B162" s="183"/>
      <c r="C162" s="184"/>
      <c r="D162" s="180"/>
      <c r="E162" s="180"/>
      <c r="F162" s="180"/>
    </row>
    <row r="163" spans="1:6" x14ac:dyDescent="0.35">
      <c r="A163" s="101" t="s">
        <v>222</v>
      </c>
      <c r="B163" s="181"/>
      <c r="C163" s="182"/>
      <c r="D163" s="179"/>
      <c r="E163" s="179"/>
      <c r="F163" s="179"/>
    </row>
    <row r="164" spans="1:6" ht="46" x14ac:dyDescent="0.35">
      <c r="A164" s="100" t="str">
        <f>VLOOKUP(A163,siiiii!$B$16:$C$20,2,0)</f>
        <v xml:space="preserve">                                                           </v>
      </c>
      <c r="B164" s="183"/>
      <c r="C164" s="184"/>
      <c r="D164" s="180"/>
      <c r="E164" s="180"/>
      <c r="F164" s="180"/>
    </row>
    <row r="165" spans="1:6" x14ac:dyDescent="0.35">
      <c r="A165" s="101" t="s">
        <v>222</v>
      </c>
      <c r="B165" s="181"/>
      <c r="C165" s="182"/>
      <c r="D165" s="179"/>
      <c r="E165" s="179"/>
      <c r="F165" s="179"/>
    </row>
    <row r="166" spans="1:6" ht="51.75" customHeight="1" x14ac:dyDescent="0.35">
      <c r="A166" s="100" t="str">
        <f>VLOOKUP(A165,siiiii!$B$16:$C$20,2,0)</f>
        <v xml:space="preserve">                                                           </v>
      </c>
      <c r="B166" s="183"/>
      <c r="C166" s="184"/>
      <c r="D166" s="180"/>
      <c r="E166" s="180"/>
      <c r="F166" s="180"/>
    </row>
    <row r="167" spans="1:6" x14ac:dyDescent="0.35">
      <c r="A167" s="101" t="s">
        <v>222</v>
      </c>
      <c r="B167" s="181"/>
      <c r="C167" s="182"/>
      <c r="D167" s="179"/>
      <c r="E167" s="179"/>
      <c r="F167" s="179"/>
    </row>
    <row r="168" spans="1:6" ht="46" x14ac:dyDescent="0.35">
      <c r="A168" s="100" t="str">
        <f>VLOOKUP(A167,siiiii!$B$16:$C$20,2,0)</f>
        <v xml:space="preserve">                                                           </v>
      </c>
      <c r="B168" s="183"/>
      <c r="C168" s="184"/>
      <c r="D168" s="180"/>
      <c r="E168" s="180"/>
      <c r="F168" s="180"/>
    </row>
    <row r="169" spans="1:6" x14ac:dyDescent="0.35">
      <c r="A169" s="101" t="s">
        <v>222</v>
      </c>
      <c r="B169" s="181"/>
      <c r="C169" s="182"/>
      <c r="D169" s="179"/>
      <c r="E169" s="179"/>
      <c r="F169" s="179"/>
    </row>
    <row r="170" spans="1:6" ht="46" x14ac:dyDescent="0.35">
      <c r="A170" s="100" t="str">
        <f>VLOOKUP(A169,siiiii!$B$16:$C$20,2,0)</f>
        <v xml:space="preserve">                                                           </v>
      </c>
      <c r="B170" s="183"/>
      <c r="C170" s="184"/>
      <c r="D170" s="180"/>
      <c r="E170" s="180"/>
      <c r="F170" s="180"/>
    </row>
    <row r="171" spans="1:6" x14ac:dyDescent="0.35">
      <c r="A171" s="101" t="s">
        <v>222</v>
      </c>
      <c r="B171" s="181"/>
      <c r="C171" s="182"/>
      <c r="D171" s="179"/>
      <c r="E171" s="179"/>
      <c r="F171" s="179"/>
    </row>
    <row r="172" spans="1:6" ht="46" x14ac:dyDescent="0.35">
      <c r="A172" s="100" t="str">
        <f>VLOOKUP(A171,siiiii!$B$16:$C$20,2,0)</f>
        <v xml:space="preserve">                                                           </v>
      </c>
      <c r="B172" s="183"/>
      <c r="C172" s="184"/>
      <c r="D172" s="180"/>
      <c r="E172" s="180"/>
      <c r="F172" s="180"/>
    </row>
    <row r="173" spans="1:6" x14ac:dyDescent="0.35">
      <c r="A173" s="101" t="s">
        <v>222</v>
      </c>
      <c r="B173" s="181"/>
      <c r="C173" s="182"/>
      <c r="D173" s="179"/>
      <c r="E173" s="179"/>
      <c r="F173" s="179"/>
    </row>
    <row r="174" spans="1:6" ht="46" x14ac:dyDescent="0.35">
      <c r="A174" s="100" t="str">
        <f>VLOOKUP(A173,siiiii!$B$16:$C$20,2,0)</f>
        <v xml:space="preserve">                                                           </v>
      </c>
      <c r="B174" s="183"/>
      <c r="C174" s="184"/>
      <c r="D174" s="180"/>
      <c r="E174" s="180"/>
      <c r="F174" s="180"/>
    </row>
    <row r="175" spans="1:6" x14ac:dyDescent="0.35">
      <c r="A175" s="101" t="s">
        <v>222</v>
      </c>
      <c r="B175" s="181"/>
      <c r="C175" s="182"/>
      <c r="D175" s="179"/>
      <c r="E175" s="179"/>
      <c r="F175" s="179"/>
    </row>
    <row r="176" spans="1:6" ht="46" x14ac:dyDescent="0.35">
      <c r="A176" s="100" t="str">
        <f>VLOOKUP(A175,siiiii!$B$16:$C$20,2,0)</f>
        <v xml:space="preserve">                                                           </v>
      </c>
      <c r="B176" s="183"/>
      <c r="C176" s="184"/>
      <c r="D176" s="180"/>
      <c r="E176" s="180"/>
      <c r="F176" s="180"/>
    </row>
    <row r="177" spans="1:8" x14ac:dyDescent="0.35">
      <c r="A177" s="101" t="s">
        <v>222</v>
      </c>
      <c r="B177" s="181"/>
      <c r="C177" s="182"/>
      <c r="D177" s="179"/>
      <c r="E177" s="179"/>
      <c r="F177" s="179"/>
    </row>
    <row r="178" spans="1:8" ht="46" x14ac:dyDescent="0.35">
      <c r="A178" s="100" t="str">
        <f>VLOOKUP(A177,siiiii!$B$16:$C$20,2,0)</f>
        <v xml:space="preserve">                                                           </v>
      </c>
      <c r="B178" s="183"/>
      <c r="C178" s="184"/>
      <c r="D178" s="180"/>
      <c r="E178" s="180"/>
      <c r="F178" s="180"/>
    </row>
    <row r="179" spans="1:8" x14ac:dyDescent="0.35">
      <c r="A179" s="101" t="s">
        <v>222</v>
      </c>
      <c r="B179" s="181"/>
      <c r="C179" s="182"/>
      <c r="D179" s="179"/>
      <c r="E179" s="179"/>
      <c r="F179" s="179"/>
    </row>
    <row r="180" spans="1:8" ht="46" x14ac:dyDescent="0.35">
      <c r="A180" s="100" t="str">
        <f>VLOOKUP(A179,siiiii!$B$16:$C$20,2,0)</f>
        <v xml:space="preserve">                                                           </v>
      </c>
      <c r="B180" s="183"/>
      <c r="C180" s="184"/>
      <c r="D180" s="180"/>
      <c r="E180" s="180"/>
      <c r="F180" s="180"/>
    </row>
    <row r="182" spans="1:8" ht="15.75" customHeight="1" x14ac:dyDescent="0.35">
      <c r="A182" s="185" t="s">
        <v>223</v>
      </c>
      <c r="B182" s="186"/>
      <c r="C182" s="186"/>
      <c r="D182" s="186"/>
      <c r="E182" s="186"/>
      <c r="F182" s="187"/>
    </row>
    <row r="183" spans="1:8" ht="34.4" customHeight="1" x14ac:dyDescent="0.35">
      <c r="A183" s="35" t="str">
        <f>A23</f>
        <v xml:space="preserve"> </v>
      </c>
      <c r="B183" s="192" t="str">
        <f>B23</f>
        <v xml:space="preserve"> </v>
      </c>
      <c r="C183" s="192"/>
      <c r="D183" s="192"/>
      <c r="E183" s="192"/>
      <c r="F183" s="192"/>
      <c r="H183" s="15"/>
    </row>
    <row r="184" spans="1:8" x14ac:dyDescent="0.35">
      <c r="A184" s="188"/>
      <c r="B184" s="188"/>
      <c r="C184" s="188"/>
      <c r="D184" s="188"/>
      <c r="E184" s="188"/>
      <c r="F184" s="188"/>
    </row>
    <row r="185" spans="1:8" ht="110.15" customHeight="1" x14ac:dyDescent="0.35">
      <c r="A185" s="41" t="s">
        <v>211</v>
      </c>
      <c r="B185" s="189"/>
      <c r="C185" s="189"/>
      <c r="D185" s="189"/>
      <c r="E185" s="189"/>
      <c r="F185" s="189"/>
    </row>
    <row r="186" spans="1:8" x14ac:dyDescent="0.35">
      <c r="A186" s="190"/>
      <c r="B186" s="190"/>
      <c r="C186" s="190"/>
      <c r="D186" s="190"/>
      <c r="E186" s="190"/>
      <c r="F186" s="190"/>
    </row>
    <row r="187" spans="1:8" ht="15" customHeight="1" x14ac:dyDescent="0.35">
      <c r="A187" s="191" t="s">
        <v>212</v>
      </c>
      <c r="B187" s="191"/>
      <c r="C187" s="191"/>
      <c r="D187" s="191"/>
      <c r="E187" s="191"/>
      <c r="F187" s="191"/>
    </row>
    <row r="189" spans="1:8" x14ac:dyDescent="0.35">
      <c r="A189" s="37" t="s">
        <v>213</v>
      </c>
      <c r="B189" s="193" t="s">
        <v>214</v>
      </c>
      <c r="C189" s="194"/>
      <c r="D189" s="37" t="s">
        <v>215</v>
      </c>
      <c r="E189" s="110" t="s">
        <v>216</v>
      </c>
      <c r="F189" s="37" t="s">
        <v>217</v>
      </c>
    </row>
    <row r="190" spans="1:8" x14ac:dyDescent="0.35">
      <c r="A190" s="101" t="s">
        <v>222</v>
      </c>
      <c r="B190" s="181"/>
      <c r="C190" s="182"/>
      <c r="D190" s="179"/>
      <c r="E190" s="179"/>
      <c r="F190" s="179"/>
    </row>
    <row r="191" spans="1:8" ht="46" x14ac:dyDescent="0.35">
      <c r="A191" s="100" t="str">
        <f>VLOOKUP(A190,siiiii!$B$16:$C$20,2,0)</f>
        <v xml:space="preserve">                                                           </v>
      </c>
      <c r="B191" s="183"/>
      <c r="C191" s="184"/>
      <c r="D191" s="180"/>
      <c r="E191" s="180"/>
      <c r="F191" s="180"/>
    </row>
    <row r="192" spans="1:8" x14ac:dyDescent="0.35">
      <c r="A192" s="101" t="s">
        <v>222</v>
      </c>
      <c r="B192" s="181"/>
      <c r="C192" s="182"/>
      <c r="D192" s="179"/>
      <c r="E192" s="179"/>
      <c r="F192" s="179"/>
    </row>
    <row r="193" spans="1:6" ht="46" x14ac:dyDescent="0.35">
      <c r="A193" s="100" t="str">
        <f>VLOOKUP(A192,siiiii!$B$16:$C$20,2,0)</f>
        <v xml:space="preserve">                                                           </v>
      </c>
      <c r="B193" s="183"/>
      <c r="C193" s="184"/>
      <c r="D193" s="180"/>
      <c r="E193" s="180"/>
      <c r="F193" s="180"/>
    </row>
    <row r="194" spans="1:6" x14ac:dyDescent="0.35">
      <c r="A194" s="101" t="s">
        <v>222</v>
      </c>
      <c r="B194" s="181"/>
      <c r="C194" s="182"/>
      <c r="D194" s="179"/>
      <c r="E194" s="179"/>
      <c r="F194" s="179"/>
    </row>
    <row r="195" spans="1:6" ht="46" x14ac:dyDescent="0.35">
      <c r="A195" s="100" t="str">
        <f>VLOOKUP(A194,siiiii!$B$16:$C$20,2,0)</f>
        <v xml:space="preserve">                                                           </v>
      </c>
      <c r="B195" s="183"/>
      <c r="C195" s="184"/>
      <c r="D195" s="180"/>
      <c r="E195" s="180"/>
      <c r="F195" s="180"/>
    </row>
    <row r="196" spans="1:6" x14ac:dyDescent="0.35">
      <c r="A196" s="101" t="s">
        <v>222</v>
      </c>
      <c r="B196" s="181"/>
      <c r="C196" s="182"/>
      <c r="D196" s="179"/>
      <c r="E196" s="179"/>
      <c r="F196" s="179"/>
    </row>
    <row r="197" spans="1:6" ht="46" x14ac:dyDescent="0.35">
      <c r="A197" s="100" t="str">
        <f>VLOOKUP(A196,siiiii!$B$16:$C$20,2,0)</f>
        <v xml:space="preserve">                                                           </v>
      </c>
      <c r="B197" s="183"/>
      <c r="C197" s="184"/>
      <c r="D197" s="180"/>
      <c r="E197" s="180"/>
      <c r="F197" s="180"/>
    </row>
    <row r="198" spans="1:6" x14ac:dyDescent="0.35">
      <c r="A198" s="101" t="s">
        <v>222</v>
      </c>
      <c r="B198" s="181"/>
      <c r="C198" s="182"/>
      <c r="D198" s="179"/>
      <c r="E198" s="179"/>
      <c r="F198" s="179"/>
    </row>
    <row r="199" spans="1:6" ht="46" x14ac:dyDescent="0.35">
      <c r="A199" s="100" t="str">
        <f>VLOOKUP(A198,siiiii!$B$16:$C$20,2,0)</f>
        <v xml:space="preserve">                                                           </v>
      </c>
      <c r="B199" s="183"/>
      <c r="C199" s="184"/>
      <c r="D199" s="180"/>
      <c r="E199" s="180"/>
      <c r="F199" s="180"/>
    </row>
    <row r="200" spans="1:6" x14ac:dyDescent="0.35">
      <c r="A200" s="101" t="s">
        <v>222</v>
      </c>
      <c r="B200" s="181"/>
      <c r="C200" s="182"/>
      <c r="D200" s="179"/>
      <c r="E200" s="179"/>
      <c r="F200" s="179"/>
    </row>
    <row r="201" spans="1:6" ht="46" x14ac:dyDescent="0.35">
      <c r="A201" s="100" t="str">
        <f>VLOOKUP(A200,siiiii!$B$16:$C$20,2,0)</f>
        <v xml:space="preserve">                                                           </v>
      </c>
      <c r="B201" s="183"/>
      <c r="C201" s="184"/>
      <c r="D201" s="180"/>
      <c r="E201" s="180"/>
      <c r="F201" s="180"/>
    </row>
    <row r="202" spans="1:6" x14ac:dyDescent="0.35">
      <c r="A202" s="101" t="s">
        <v>222</v>
      </c>
      <c r="B202" s="181"/>
      <c r="C202" s="182"/>
      <c r="D202" s="179"/>
      <c r="E202" s="179"/>
      <c r="F202" s="179"/>
    </row>
    <row r="203" spans="1:6" ht="46" x14ac:dyDescent="0.35">
      <c r="A203" s="100" t="str">
        <f>VLOOKUP(A202,siiiii!$B$16:$C$20,2,0)</f>
        <v xml:space="preserve">                                                           </v>
      </c>
      <c r="B203" s="183"/>
      <c r="C203" s="184"/>
      <c r="D203" s="180"/>
      <c r="E203" s="180"/>
      <c r="F203" s="180"/>
    </row>
    <row r="204" spans="1:6" x14ac:dyDescent="0.35">
      <c r="A204" s="101" t="s">
        <v>222</v>
      </c>
      <c r="B204" s="181"/>
      <c r="C204" s="182"/>
      <c r="D204" s="179"/>
      <c r="E204" s="179"/>
      <c r="F204" s="179"/>
    </row>
    <row r="205" spans="1:6" ht="58.5" customHeight="1" x14ac:dyDescent="0.35">
      <c r="A205" s="100" t="str">
        <f>VLOOKUP(A204,siiiii!$B$16:$C$20,2,0)</f>
        <v xml:space="preserve">                                                           </v>
      </c>
      <c r="B205" s="183"/>
      <c r="C205" s="184"/>
      <c r="D205" s="180"/>
      <c r="E205" s="180"/>
      <c r="F205" s="180"/>
    </row>
    <row r="206" spans="1:6" x14ac:dyDescent="0.35">
      <c r="A206" s="101" t="s">
        <v>222</v>
      </c>
      <c r="B206" s="181"/>
      <c r="C206" s="182"/>
      <c r="D206" s="179"/>
      <c r="E206" s="179"/>
      <c r="F206" s="179"/>
    </row>
    <row r="207" spans="1:6" ht="46" x14ac:dyDescent="0.35">
      <c r="A207" s="100" t="str">
        <f>VLOOKUP(A206,siiiii!$B$16:$C$20,2,0)</f>
        <v xml:space="preserve">                                                           </v>
      </c>
      <c r="B207" s="183"/>
      <c r="C207" s="184"/>
      <c r="D207" s="180"/>
      <c r="E207" s="180"/>
      <c r="F207" s="180"/>
    </row>
    <row r="208" spans="1:6" x14ac:dyDescent="0.35">
      <c r="A208" s="101" t="s">
        <v>222</v>
      </c>
      <c r="B208" s="181"/>
      <c r="C208" s="182"/>
      <c r="D208" s="179"/>
      <c r="E208" s="179"/>
      <c r="F208" s="179"/>
    </row>
    <row r="209" spans="1:8" ht="46" x14ac:dyDescent="0.35">
      <c r="A209" s="100" t="str">
        <f>VLOOKUP(A208,siiiii!$B$16:$C$20,2,0)</f>
        <v xml:space="preserve">                                                           </v>
      </c>
      <c r="B209" s="183"/>
      <c r="C209" s="184"/>
      <c r="D209" s="180"/>
      <c r="E209" s="180"/>
      <c r="F209" s="180"/>
    </row>
    <row r="210" spans="1:8" x14ac:dyDescent="0.35">
      <c r="A210" s="101" t="s">
        <v>222</v>
      </c>
      <c r="B210" s="181"/>
      <c r="C210" s="182"/>
      <c r="D210" s="179"/>
      <c r="E210" s="179"/>
      <c r="F210" s="179"/>
    </row>
    <row r="211" spans="1:8" ht="46" x14ac:dyDescent="0.35">
      <c r="A211" s="100" t="str">
        <f>VLOOKUP(A210,siiiii!$B$16:$C$20,2,0)</f>
        <v xml:space="preserve">                                                           </v>
      </c>
      <c r="B211" s="183"/>
      <c r="C211" s="184"/>
      <c r="D211" s="180"/>
      <c r="E211" s="180"/>
      <c r="F211" s="180"/>
    </row>
    <row r="212" spans="1:8" x14ac:dyDescent="0.35">
      <c r="A212" s="101" t="s">
        <v>222</v>
      </c>
      <c r="B212" s="181"/>
      <c r="C212" s="182"/>
      <c r="D212" s="179"/>
      <c r="E212" s="179"/>
      <c r="F212" s="179"/>
    </row>
    <row r="213" spans="1:8" ht="46" x14ac:dyDescent="0.35">
      <c r="A213" s="100" t="str">
        <f>VLOOKUP(A212,siiiii!$B$16:$C$20,2,0)</f>
        <v xml:space="preserve">                                                           </v>
      </c>
      <c r="B213" s="183"/>
      <c r="C213" s="184"/>
      <c r="D213" s="180"/>
      <c r="E213" s="180"/>
      <c r="F213" s="180"/>
    </row>
    <row r="214" spans="1:8" x14ac:dyDescent="0.35">
      <c r="A214" s="101" t="s">
        <v>222</v>
      </c>
      <c r="B214" s="181"/>
      <c r="C214" s="182"/>
      <c r="D214" s="179"/>
      <c r="E214" s="179"/>
      <c r="F214" s="179"/>
    </row>
    <row r="215" spans="1:8" ht="46" x14ac:dyDescent="0.35">
      <c r="A215" s="100" t="str">
        <f>VLOOKUP(A214,siiiii!$B$16:$C$20,2,0)</f>
        <v xml:space="preserve">                                                           </v>
      </c>
      <c r="B215" s="183"/>
      <c r="C215" s="184"/>
      <c r="D215" s="180"/>
      <c r="E215" s="180"/>
      <c r="F215" s="180"/>
    </row>
    <row r="216" spans="1:8" x14ac:dyDescent="0.35">
      <c r="A216" s="101" t="s">
        <v>222</v>
      </c>
      <c r="B216" s="181"/>
      <c r="C216" s="182"/>
      <c r="D216" s="179"/>
      <c r="E216" s="179"/>
      <c r="F216" s="179"/>
    </row>
    <row r="217" spans="1:8" ht="46" x14ac:dyDescent="0.35">
      <c r="A217" s="100" t="str">
        <f>VLOOKUP(A216,siiiii!$B$16:$C$20,2,0)</f>
        <v xml:space="preserve">                                                           </v>
      </c>
      <c r="B217" s="183"/>
      <c r="C217" s="184"/>
      <c r="D217" s="180"/>
      <c r="E217" s="180"/>
      <c r="F217" s="180"/>
    </row>
    <row r="218" spans="1:8" x14ac:dyDescent="0.35">
      <c r="A218" s="101" t="s">
        <v>222</v>
      </c>
      <c r="B218" s="181"/>
      <c r="C218" s="182"/>
      <c r="D218" s="179"/>
      <c r="E218" s="179"/>
      <c r="F218" s="179"/>
    </row>
    <row r="219" spans="1:8" ht="46" x14ac:dyDescent="0.35">
      <c r="A219" s="100" t="str">
        <f>VLOOKUP(A218,siiiii!$B$16:$C$20,2,0)</f>
        <v xml:space="preserve">                                                           </v>
      </c>
      <c r="B219" s="183"/>
      <c r="C219" s="184"/>
      <c r="D219" s="180"/>
      <c r="E219" s="180"/>
      <c r="F219" s="180"/>
    </row>
    <row r="221" spans="1:8" ht="15.75" customHeight="1" x14ac:dyDescent="0.35">
      <c r="A221" s="185" t="s">
        <v>210</v>
      </c>
      <c r="B221" s="186"/>
      <c r="C221" s="186"/>
      <c r="D221" s="186"/>
      <c r="E221" s="186"/>
      <c r="F221" s="187"/>
    </row>
    <row r="222" spans="1:8" ht="34.4" customHeight="1" x14ac:dyDescent="0.35">
      <c r="A222" s="35" t="str">
        <f>A24</f>
        <v xml:space="preserve"> </v>
      </c>
      <c r="B222" s="192" t="str">
        <f>B24</f>
        <v xml:space="preserve"> </v>
      </c>
      <c r="C222" s="192"/>
      <c r="D222" s="192"/>
      <c r="E222" s="192"/>
      <c r="F222" s="192"/>
      <c r="H222" s="15"/>
    </row>
    <row r="223" spans="1:8" x14ac:dyDescent="0.35">
      <c r="A223" s="188"/>
      <c r="B223" s="188"/>
      <c r="C223" s="188"/>
      <c r="D223" s="188"/>
      <c r="E223" s="188"/>
      <c r="F223" s="188"/>
    </row>
    <row r="224" spans="1:8" ht="110.15" customHeight="1" x14ac:dyDescent="0.35">
      <c r="A224" s="41" t="s">
        <v>211</v>
      </c>
      <c r="B224" s="189"/>
      <c r="C224" s="189"/>
      <c r="D224" s="189"/>
      <c r="E224" s="189"/>
      <c r="F224" s="189"/>
    </row>
    <row r="225" spans="1:6" x14ac:dyDescent="0.35">
      <c r="A225" s="190"/>
      <c r="B225" s="190"/>
      <c r="C225" s="190"/>
      <c r="D225" s="190"/>
      <c r="E225" s="190"/>
      <c r="F225" s="190"/>
    </row>
    <row r="226" spans="1:6" ht="15" customHeight="1" x14ac:dyDescent="0.35">
      <c r="A226" s="191" t="s">
        <v>212</v>
      </c>
      <c r="B226" s="191"/>
      <c r="C226" s="191"/>
      <c r="D226" s="191"/>
      <c r="E226" s="191"/>
      <c r="F226" s="191"/>
    </row>
    <row r="228" spans="1:6" x14ac:dyDescent="0.35">
      <c r="A228" s="37" t="s">
        <v>213</v>
      </c>
      <c r="B228" s="193" t="s">
        <v>214</v>
      </c>
      <c r="C228" s="194"/>
      <c r="D228" s="37" t="s">
        <v>215</v>
      </c>
      <c r="E228" s="110" t="s">
        <v>216</v>
      </c>
      <c r="F228" s="37" t="s">
        <v>217</v>
      </c>
    </row>
    <row r="229" spans="1:6" x14ac:dyDescent="0.35">
      <c r="A229" s="101" t="s">
        <v>222</v>
      </c>
      <c r="B229" s="181"/>
      <c r="C229" s="182"/>
      <c r="D229" s="179"/>
      <c r="E229" s="179"/>
      <c r="F229" s="179"/>
    </row>
    <row r="230" spans="1:6" ht="46" x14ac:dyDescent="0.35">
      <c r="A230" s="100" t="str">
        <f>VLOOKUP(A229,siiiii!$B$16:$C$20,2,0)</f>
        <v xml:space="preserve">                                                           </v>
      </c>
      <c r="B230" s="183"/>
      <c r="C230" s="184"/>
      <c r="D230" s="180"/>
      <c r="E230" s="180"/>
      <c r="F230" s="180"/>
    </row>
    <row r="231" spans="1:6" x14ac:dyDescent="0.35">
      <c r="A231" s="101" t="s">
        <v>222</v>
      </c>
      <c r="B231" s="181"/>
      <c r="C231" s="182"/>
      <c r="D231" s="179"/>
      <c r="E231" s="179"/>
      <c r="F231" s="179"/>
    </row>
    <row r="232" spans="1:6" ht="46" x14ac:dyDescent="0.35">
      <c r="A232" s="100" t="str">
        <f>VLOOKUP(A231,siiiii!$B$16:$C$20,2,0)</f>
        <v xml:space="preserve">                                                           </v>
      </c>
      <c r="B232" s="183"/>
      <c r="C232" s="184"/>
      <c r="D232" s="180"/>
      <c r="E232" s="180"/>
      <c r="F232" s="180"/>
    </row>
    <row r="233" spans="1:6" x14ac:dyDescent="0.35">
      <c r="A233" s="101" t="s">
        <v>222</v>
      </c>
      <c r="B233" s="181"/>
      <c r="C233" s="182"/>
      <c r="D233" s="179"/>
      <c r="E233" s="179"/>
      <c r="F233" s="179"/>
    </row>
    <row r="234" spans="1:6" ht="46" x14ac:dyDescent="0.35">
      <c r="A234" s="100" t="str">
        <f>VLOOKUP(A233,siiiii!$B$16:$C$20,2,0)</f>
        <v xml:space="preserve">                                                           </v>
      </c>
      <c r="B234" s="183"/>
      <c r="C234" s="184"/>
      <c r="D234" s="180"/>
      <c r="E234" s="180"/>
      <c r="F234" s="180"/>
    </row>
    <row r="235" spans="1:6" x14ac:dyDescent="0.35">
      <c r="A235" s="101" t="s">
        <v>222</v>
      </c>
      <c r="B235" s="181"/>
      <c r="C235" s="182"/>
      <c r="D235" s="179"/>
      <c r="E235" s="179"/>
      <c r="F235" s="179"/>
    </row>
    <row r="236" spans="1:6" ht="46" x14ac:dyDescent="0.35">
      <c r="A236" s="100" t="str">
        <f>VLOOKUP(A235,siiiii!$B$16:$C$20,2,0)</f>
        <v xml:space="preserve">                                                           </v>
      </c>
      <c r="B236" s="183"/>
      <c r="C236" s="184"/>
      <c r="D236" s="180"/>
      <c r="E236" s="180"/>
      <c r="F236" s="180"/>
    </row>
    <row r="237" spans="1:6" x14ac:dyDescent="0.35">
      <c r="A237" s="101" t="s">
        <v>222</v>
      </c>
      <c r="B237" s="181"/>
      <c r="C237" s="182"/>
      <c r="D237" s="179"/>
      <c r="E237" s="179"/>
      <c r="F237" s="179"/>
    </row>
    <row r="238" spans="1:6" ht="46" x14ac:dyDescent="0.35">
      <c r="A238" s="100" t="str">
        <f>VLOOKUP(A237,siiiii!$B$16:$C$20,2,0)</f>
        <v xml:space="preserve">                                                           </v>
      </c>
      <c r="B238" s="183"/>
      <c r="C238" s="184"/>
      <c r="D238" s="180"/>
      <c r="E238" s="180"/>
      <c r="F238" s="180"/>
    </row>
    <row r="239" spans="1:6" x14ac:dyDescent="0.35">
      <c r="A239" s="101" t="s">
        <v>222</v>
      </c>
      <c r="B239" s="181"/>
      <c r="C239" s="182"/>
      <c r="D239" s="179"/>
      <c r="E239" s="179"/>
      <c r="F239" s="179"/>
    </row>
    <row r="240" spans="1:6" ht="46" x14ac:dyDescent="0.35">
      <c r="A240" s="100" t="str">
        <f>VLOOKUP(A239,siiiii!$B$16:$C$20,2,0)</f>
        <v xml:space="preserve">                                                           </v>
      </c>
      <c r="B240" s="183"/>
      <c r="C240" s="184"/>
      <c r="D240" s="180"/>
      <c r="E240" s="180"/>
      <c r="F240" s="180"/>
    </row>
    <row r="241" spans="1:6" x14ac:dyDescent="0.35">
      <c r="A241" s="101" t="s">
        <v>222</v>
      </c>
      <c r="B241" s="181"/>
      <c r="C241" s="182"/>
      <c r="D241" s="179"/>
      <c r="E241" s="179"/>
      <c r="F241" s="179"/>
    </row>
    <row r="242" spans="1:6" ht="46" x14ac:dyDescent="0.35">
      <c r="A242" s="100" t="str">
        <f>VLOOKUP(A241,siiiii!$B$16:$C$20,2,0)</f>
        <v xml:space="preserve">                                                           </v>
      </c>
      <c r="B242" s="183"/>
      <c r="C242" s="184"/>
      <c r="D242" s="180"/>
      <c r="E242" s="180"/>
      <c r="F242" s="180"/>
    </row>
    <row r="243" spans="1:6" x14ac:dyDescent="0.35">
      <c r="A243" s="101" t="s">
        <v>222</v>
      </c>
      <c r="B243" s="181"/>
      <c r="C243" s="182"/>
      <c r="D243" s="179"/>
      <c r="E243" s="179"/>
      <c r="F243" s="179"/>
    </row>
    <row r="244" spans="1:6" ht="60" customHeight="1" x14ac:dyDescent="0.35">
      <c r="A244" s="100" t="str">
        <f>VLOOKUP(A243,siiiii!$B$16:$C$20,2,0)</f>
        <v xml:space="preserve">                                                           </v>
      </c>
      <c r="B244" s="183"/>
      <c r="C244" s="184"/>
      <c r="D244" s="180"/>
      <c r="E244" s="180"/>
      <c r="F244" s="180"/>
    </row>
    <row r="245" spans="1:6" x14ac:dyDescent="0.35">
      <c r="A245" s="101" t="s">
        <v>222</v>
      </c>
      <c r="B245" s="181"/>
      <c r="C245" s="182"/>
      <c r="D245" s="179"/>
      <c r="E245" s="179"/>
      <c r="F245" s="179"/>
    </row>
    <row r="246" spans="1:6" ht="46" x14ac:dyDescent="0.35">
      <c r="A246" s="100" t="str">
        <f>VLOOKUP(A245,siiiii!$B$16:$C$20,2,0)</f>
        <v xml:space="preserve">                                                           </v>
      </c>
      <c r="B246" s="183"/>
      <c r="C246" s="184"/>
      <c r="D246" s="180"/>
      <c r="E246" s="180"/>
      <c r="F246" s="180"/>
    </row>
    <row r="247" spans="1:6" x14ac:dyDescent="0.35">
      <c r="A247" s="101" t="s">
        <v>222</v>
      </c>
      <c r="B247" s="181"/>
      <c r="C247" s="182"/>
      <c r="D247" s="179"/>
      <c r="E247" s="179"/>
      <c r="F247" s="179"/>
    </row>
    <row r="248" spans="1:6" ht="46" x14ac:dyDescent="0.35">
      <c r="A248" s="100" t="str">
        <f>VLOOKUP(A247,siiiii!$B$16:$C$20,2,0)</f>
        <v xml:space="preserve">                                                           </v>
      </c>
      <c r="B248" s="183"/>
      <c r="C248" s="184"/>
      <c r="D248" s="180"/>
      <c r="E248" s="180"/>
      <c r="F248" s="180"/>
    </row>
    <row r="249" spans="1:6" x14ac:dyDescent="0.35">
      <c r="A249" s="101" t="s">
        <v>222</v>
      </c>
      <c r="B249" s="181"/>
      <c r="C249" s="182"/>
      <c r="D249" s="179"/>
      <c r="E249" s="179"/>
      <c r="F249" s="179"/>
    </row>
    <row r="250" spans="1:6" ht="46" x14ac:dyDescent="0.35">
      <c r="A250" s="100" t="str">
        <f>VLOOKUP(A249,siiiii!$B$16:$C$20,2,0)</f>
        <v xml:space="preserve">                                                           </v>
      </c>
      <c r="B250" s="183"/>
      <c r="C250" s="184"/>
      <c r="D250" s="180"/>
      <c r="E250" s="180"/>
      <c r="F250" s="180"/>
    </row>
    <row r="251" spans="1:6" x14ac:dyDescent="0.35">
      <c r="A251" s="101" t="s">
        <v>222</v>
      </c>
      <c r="B251" s="181"/>
      <c r="C251" s="182"/>
      <c r="D251" s="179"/>
      <c r="E251" s="179"/>
      <c r="F251" s="179"/>
    </row>
    <row r="252" spans="1:6" ht="46" x14ac:dyDescent="0.35">
      <c r="A252" s="100" t="str">
        <f>VLOOKUP(A251,siiiii!$B$16:$C$20,2,0)</f>
        <v xml:space="preserve">                                                           </v>
      </c>
      <c r="B252" s="183"/>
      <c r="C252" s="184"/>
      <c r="D252" s="180"/>
      <c r="E252" s="180"/>
      <c r="F252" s="180"/>
    </row>
    <row r="253" spans="1:6" x14ac:dyDescent="0.35">
      <c r="A253" s="101" t="s">
        <v>222</v>
      </c>
      <c r="B253" s="181"/>
      <c r="C253" s="182"/>
      <c r="D253" s="179"/>
      <c r="E253" s="179"/>
      <c r="F253" s="179"/>
    </row>
    <row r="254" spans="1:6" ht="46" x14ac:dyDescent="0.35">
      <c r="A254" s="100" t="str">
        <f>VLOOKUP(A253,siiiii!$B$16:$C$20,2,0)</f>
        <v xml:space="preserve">                                                           </v>
      </c>
      <c r="B254" s="183"/>
      <c r="C254" s="184"/>
      <c r="D254" s="180"/>
      <c r="E254" s="180"/>
      <c r="F254" s="180"/>
    </row>
    <row r="255" spans="1:6" x14ac:dyDescent="0.35">
      <c r="A255" s="101" t="s">
        <v>222</v>
      </c>
      <c r="B255" s="181"/>
      <c r="C255" s="182"/>
      <c r="D255" s="179"/>
      <c r="E255" s="179"/>
      <c r="F255" s="179"/>
    </row>
    <row r="256" spans="1:6" ht="46" x14ac:dyDescent="0.35">
      <c r="A256" s="100" t="str">
        <f>VLOOKUP(A255,siiiii!$B$16:$C$20,2,0)</f>
        <v xml:space="preserve">                                                           </v>
      </c>
      <c r="B256" s="183"/>
      <c r="C256" s="184"/>
      <c r="D256" s="180"/>
      <c r="E256" s="180"/>
      <c r="F256" s="180"/>
    </row>
    <row r="257" spans="1:6" x14ac:dyDescent="0.35">
      <c r="A257" s="101" t="s">
        <v>222</v>
      </c>
      <c r="B257" s="181"/>
      <c r="C257" s="182"/>
      <c r="D257" s="179"/>
      <c r="E257" s="179"/>
      <c r="F257" s="179"/>
    </row>
    <row r="258" spans="1:6" ht="46" x14ac:dyDescent="0.35">
      <c r="A258" s="100" t="str">
        <f>VLOOKUP(A257,siiiii!$B$16:$C$20,2,0)</f>
        <v xml:space="preserve">                                                           </v>
      </c>
      <c r="B258" s="183"/>
      <c r="C258" s="184"/>
      <c r="D258" s="180"/>
      <c r="E258" s="180"/>
      <c r="F258" s="180"/>
    </row>
  </sheetData>
  <sheetProtection formatCells="0" formatRows="0"/>
  <mergeCells count="431">
    <mergeCell ref="F237:F238"/>
    <mergeCell ref="F198:F199"/>
    <mergeCell ref="B200:C201"/>
    <mergeCell ref="D200:D201"/>
    <mergeCell ref="E200:E201"/>
    <mergeCell ref="F200:F201"/>
    <mergeCell ref="A221:F221"/>
    <mergeCell ref="B222:F222"/>
    <mergeCell ref="A223:F223"/>
    <mergeCell ref="B224:F224"/>
    <mergeCell ref="B208:C209"/>
    <mergeCell ref="D208:D209"/>
    <mergeCell ref="F208:F209"/>
    <mergeCell ref="B210:C211"/>
    <mergeCell ref="D210:D211"/>
    <mergeCell ref="F210:F211"/>
    <mergeCell ref="B204:C205"/>
    <mergeCell ref="D204:D205"/>
    <mergeCell ref="F204:F205"/>
    <mergeCell ref="B206:C207"/>
    <mergeCell ref="D206:D207"/>
    <mergeCell ref="F206:F207"/>
    <mergeCell ref="E204:E205"/>
    <mergeCell ref="E206:E207"/>
    <mergeCell ref="E208:E209"/>
    <mergeCell ref="B153:C154"/>
    <mergeCell ref="D153:D154"/>
    <mergeCell ref="E153:E154"/>
    <mergeCell ref="F153:F154"/>
    <mergeCell ref="B155:C156"/>
    <mergeCell ref="D155:D156"/>
    <mergeCell ref="E155:E156"/>
    <mergeCell ref="F155:F156"/>
    <mergeCell ref="B157:C158"/>
    <mergeCell ref="D157:D158"/>
    <mergeCell ref="E157:E158"/>
    <mergeCell ref="F157:F158"/>
    <mergeCell ref="B183:F183"/>
    <mergeCell ref="A184:F184"/>
    <mergeCell ref="B185:F185"/>
    <mergeCell ref="A186:F186"/>
    <mergeCell ref="A187:F187"/>
    <mergeCell ref="B189:C189"/>
    <mergeCell ref="B179:C180"/>
    <mergeCell ref="D179:D180"/>
    <mergeCell ref="F179:F180"/>
    <mergeCell ref="A182:F182"/>
    <mergeCell ref="B175:C176"/>
    <mergeCell ref="E83:E84"/>
    <mergeCell ref="F83:F84"/>
    <mergeCell ref="A104:F104"/>
    <mergeCell ref="B105:F105"/>
    <mergeCell ref="A106:F106"/>
    <mergeCell ref="B107:F107"/>
    <mergeCell ref="A108:F108"/>
    <mergeCell ref="A109:F109"/>
    <mergeCell ref="B111:C111"/>
    <mergeCell ref="B101:C102"/>
    <mergeCell ref="D101:D102"/>
    <mergeCell ref="F101:F102"/>
    <mergeCell ref="E101:E102"/>
    <mergeCell ref="B97:C98"/>
    <mergeCell ref="D97:D98"/>
    <mergeCell ref="F97:F98"/>
    <mergeCell ref="B99:C100"/>
    <mergeCell ref="D99:D100"/>
    <mergeCell ref="F99:F100"/>
    <mergeCell ref="B93:C94"/>
    <mergeCell ref="D93:D94"/>
    <mergeCell ref="F93:F94"/>
    <mergeCell ref="B95:C96"/>
    <mergeCell ref="D95:D96"/>
    <mergeCell ref="E75:E76"/>
    <mergeCell ref="F75:F76"/>
    <mergeCell ref="B77:C78"/>
    <mergeCell ref="D77:D78"/>
    <mergeCell ref="E77:E78"/>
    <mergeCell ref="F77:F78"/>
    <mergeCell ref="B79:C80"/>
    <mergeCell ref="D79:D80"/>
    <mergeCell ref="E79:E80"/>
    <mergeCell ref="F79:F80"/>
    <mergeCell ref="B257:C258"/>
    <mergeCell ref="D257:D258"/>
    <mergeCell ref="F257:F258"/>
    <mergeCell ref="E257:E258"/>
    <mergeCell ref="B253:C254"/>
    <mergeCell ref="D253:D254"/>
    <mergeCell ref="F253:F254"/>
    <mergeCell ref="B255:C256"/>
    <mergeCell ref="D255:D256"/>
    <mergeCell ref="F255:F256"/>
    <mergeCell ref="E255:E256"/>
    <mergeCell ref="B249:C250"/>
    <mergeCell ref="D249:D250"/>
    <mergeCell ref="F249:F250"/>
    <mergeCell ref="B251:C252"/>
    <mergeCell ref="D251:D252"/>
    <mergeCell ref="F251:F252"/>
    <mergeCell ref="E249:E250"/>
    <mergeCell ref="E251:E252"/>
    <mergeCell ref="E253:E254"/>
    <mergeCell ref="B245:C246"/>
    <mergeCell ref="D245:D246"/>
    <mergeCell ref="F245:F246"/>
    <mergeCell ref="B247:C248"/>
    <mergeCell ref="D247:D248"/>
    <mergeCell ref="F247:F248"/>
    <mergeCell ref="B241:C242"/>
    <mergeCell ref="D241:D242"/>
    <mergeCell ref="F241:F242"/>
    <mergeCell ref="B243:C244"/>
    <mergeCell ref="D243:D244"/>
    <mergeCell ref="F243:F244"/>
    <mergeCell ref="E241:E242"/>
    <mergeCell ref="E243:E244"/>
    <mergeCell ref="E245:E246"/>
    <mergeCell ref="E247:E248"/>
    <mergeCell ref="B239:C240"/>
    <mergeCell ref="D239:D240"/>
    <mergeCell ref="E239:E240"/>
    <mergeCell ref="F239:F240"/>
    <mergeCell ref="B228:C228"/>
    <mergeCell ref="B229:C230"/>
    <mergeCell ref="D229:D230"/>
    <mergeCell ref="E229:E230"/>
    <mergeCell ref="F229:F230"/>
    <mergeCell ref="B231:C232"/>
    <mergeCell ref="D231:D232"/>
    <mergeCell ref="E231:E232"/>
    <mergeCell ref="F231:F232"/>
    <mergeCell ref="B233:C234"/>
    <mergeCell ref="D233:D234"/>
    <mergeCell ref="E233:E234"/>
    <mergeCell ref="F233:F234"/>
    <mergeCell ref="B235:C236"/>
    <mergeCell ref="D235:D236"/>
    <mergeCell ref="E235:E236"/>
    <mergeCell ref="F235:F236"/>
    <mergeCell ref="B237:C238"/>
    <mergeCell ref="D237:D238"/>
    <mergeCell ref="E237:E238"/>
    <mergeCell ref="A226:F226"/>
    <mergeCell ref="B216:C217"/>
    <mergeCell ref="D216:D217"/>
    <mergeCell ref="F216:F217"/>
    <mergeCell ref="B218:C219"/>
    <mergeCell ref="D218:D219"/>
    <mergeCell ref="F218:F219"/>
    <mergeCell ref="B212:C213"/>
    <mergeCell ref="D212:D213"/>
    <mergeCell ref="F212:F213"/>
    <mergeCell ref="B214:C215"/>
    <mergeCell ref="D214:D215"/>
    <mergeCell ref="F214:F215"/>
    <mergeCell ref="E212:E213"/>
    <mergeCell ref="E214:E215"/>
    <mergeCell ref="E216:E217"/>
    <mergeCell ref="E218:E219"/>
    <mergeCell ref="A225:F225"/>
    <mergeCell ref="E210:E211"/>
    <mergeCell ref="B202:C203"/>
    <mergeCell ref="D202:D203"/>
    <mergeCell ref="F202:F203"/>
    <mergeCell ref="E202:E203"/>
    <mergeCell ref="B190:C191"/>
    <mergeCell ref="D190:D191"/>
    <mergeCell ref="E190:E191"/>
    <mergeCell ref="F190:F191"/>
    <mergeCell ref="B192:C193"/>
    <mergeCell ref="D192:D193"/>
    <mergeCell ref="E192:E193"/>
    <mergeCell ref="F192:F193"/>
    <mergeCell ref="B194:C195"/>
    <mergeCell ref="D194:D195"/>
    <mergeCell ref="E194:E195"/>
    <mergeCell ref="F194:F195"/>
    <mergeCell ref="B196:C197"/>
    <mergeCell ref="D196:D197"/>
    <mergeCell ref="E196:E197"/>
    <mergeCell ref="F196:F197"/>
    <mergeCell ref="B198:C199"/>
    <mergeCell ref="D198:D199"/>
    <mergeCell ref="E198:E199"/>
    <mergeCell ref="D175:D176"/>
    <mergeCell ref="F175:F176"/>
    <mergeCell ref="B177:C178"/>
    <mergeCell ref="D177:D178"/>
    <mergeCell ref="F177:F178"/>
    <mergeCell ref="E175:E176"/>
    <mergeCell ref="E177:E178"/>
    <mergeCell ref="E179:E180"/>
    <mergeCell ref="B171:C172"/>
    <mergeCell ref="D171:D172"/>
    <mergeCell ref="F171:F172"/>
    <mergeCell ref="B173:C174"/>
    <mergeCell ref="D173:D174"/>
    <mergeCell ref="F173:F174"/>
    <mergeCell ref="E173:E174"/>
    <mergeCell ref="B167:C168"/>
    <mergeCell ref="D167:D168"/>
    <mergeCell ref="F167:F168"/>
    <mergeCell ref="B169:C170"/>
    <mergeCell ref="D169:D170"/>
    <mergeCell ref="F169:F170"/>
    <mergeCell ref="E167:E168"/>
    <mergeCell ref="E169:E170"/>
    <mergeCell ref="E171:E172"/>
    <mergeCell ref="B163:C164"/>
    <mergeCell ref="D163:D164"/>
    <mergeCell ref="F163:F164"/>
    <mergeCell ref="B165:C166"/>
    <mergeCell ref="D165:D166"/>
    <mergeCell ref="F165:F166"/>
    <mergeCell ref="E163:E164"/>
    <mergeCell ref="E165:E166"/>
    <mergeCell ref="B159:C160"/>
    <mergeCell ref="D159:D160"/>
    <mergeCell ref="E159:E160"/>
    <mergeCell ref="F159:F160"/>
    <mergeCell ref="B161:C162"/>
    <mergeCell ref="D161:D162"/>
    <mergeCell ref="E161:E162"/>
    <mergeCell ref="F161:F162"/>
    <mergeCell ref="B146:F146"/>
    <mergeCell ref="A147:F147"/>
    <mergeCell ref="A148:F148"/>
    <mergeCell ref="B150:C150"/>
    <mergeCell ref="B151:C152"/>
    <mergeCell ref="D151:D152"/>
    <mergeCell ref="E151:E152"/>
    <mergeCell ref="F151:F152"/>
    <mergeCell ref="B138:C139"/>
    <mergeCell ref="D138:D139"/>
    <mergeCell ref="F138:F139"/>
    <mergeCell ref="B140:C141"/>
    <mergeCell ref="D140:D141"/>
    <mergeCell ref="F140:F141"/>
    <mergeCell ref="E138:E139"/>
    <mergeCell ref="E140:E141"/>
    <mergeCell ref="A143:F143"/>
    <mergeCell ref="B144:F144"/>
    <mergeCell ref="A145:F145"/>
    <mergeCell ref="B134:C135"/>
    <mergeCell ref="D134:D135"/>
    <mergeCell ref="F134:F135"/>
    <mergeCell ref="B136:C137"/>
    <mergeCell ref="D136:D137"/>
    <mergeCell ref="F136:F137"/>
    <mergeCell ref="B130:C131"/>
    <mergeCell ref="D130:D131"/>
    <mergeCell ref="F130:F131"/>
    <mergeCell ref="B132:C133"/>
    <mergeCell ref="D132:D133"/>
    <mergeCell ref="F132:F133"/>
    <mergeCell ref="E130:E131"/>
    <mergeCell ref="E132:E133"/>
    <mergeCell ref="E134:E135"/>
    <mergeCell ref="E136:E137"/>
    <mergeCell ref="B126:C127"/>
    <mergeCell ref="D126:D127"/>
    <mergeCell ref="F126:F127"/>
    <mergeCell ref="B128:C129"/>
    <mergeCell ref="D128:D129"/>
    <mergeCell ref="F128:F129"/>
    <mergeCell ref="B124:C125"/>
    <mergeCell ref="D124:D125"/>
    <mergeCell ref="F124:F125"/>
    <mergeCell ref="E124:E125"/>
    <mergeCell ref="E126:E127"/>
    <mergeCell ref="E128:E129"/>
    <mergeCell ref="B122:C123"/>
    <mergeCell ref="D122:D123"/>
    <mergeCell ref="E122:E123"/>
    <mergeCell ref="F122:F123"/>
    <mergeCell ref="B112:C113"/>
    <mergeCell ref="D112:D113"/>
    <mergeCell ref="E112:E113"/>
    <mergeCell ref="F112:F113"/>
    <mergeCell ref="B114:C115"/>
    <mergeCell ref="D114:D115"/>
    <mergeCell ref="E114:E115"/>
    <mergeCell ref="F114:F115"/>
    <mergeCell ref="B116:C117"/>
    <mergeCell ref="D116:D117"/>
    <mergeCell ref="E116:E117"/>
    <mergeCell ref="F116:F117"/>
    <mergeCell ref="B118:C119"/>
    <mergeCell ref="D118:D119"/>
    <mergeCell ref="E118:E119"/>
    <mergeCell ref="F118:F119"/>
    <mergeCell ref="B120:C121"/>
    <mergeCell ref="D120:D121"/>
    <mergeCell ref="E120:E121"/>
    <mergeCell ref="F120:F121"/>
    <mergeCell ref="F95:F96"/>
    <mergeCell ref="E93:E94"/>
    <mergeCell ref="E95:E96"/>
    <mergeCell ref="E97:E98"/>
    <mergeCell ref="E99:E100"/>
    <mergeCell ref="B89:C90"/>
    <mergeCell ref="D89:D90"/>
    <mergeCell ref="F89:F90"/>
    <mergeCell ref="B91:C92"/>
    <mergeCell ref="D91:D92"/>
    <mergeCell ref="F91:F92"/>
    <mergeCell ref="E91:E92"/>
    <mergeCell ref="B85:C86"/>
    <mergeCell ref="D85:D86"/>
    <mergeCell ref="F85:F86"/>
    <mergeCell ref="B87:C88"/>
    <mergeCell ref="D87:D88"/>
    <mergeCell ref="F87:F88"/>
    <mergeCell ref="E85:E86"/>
    <mergeCell ref="E87:E88"/>
    <mergeCell ref="E89:E90"/>
    <mergeCell ref="B81:C82"/>
    <mergeCell ref="D81:D82"/>
    <mergeCell ref="E81:E82"/>
    <mergeCell ref="F81:F82"/>
    <mergeCell ref="B83:C84"/>
    <mergeCell ref="D83:D84"/>
    <mergeCell ref="B62:C63"/>
    <mergeCell ref="D62:D63"/>
    <mergeCell ref="F62:F63"/>
    <mergeCell ref="E62:E63"/>
    <mergeCell ref="A64:F64"/>
    <mergeCell ref="A65:F65"/>
    <mergeCell ref="B66:F66"/>
    <mergeCell ref="A67:F67"/>
    <mergeCell ref="B68:F68"/>
    <mergeCell ref="A69:F69"/>
    <mergeCell ref="A70:F70"/>
    <mergeCell ref="B72:C72"/>
    <mergeCell ref="B73:C74"/>
    <mergeCell ref="D73:D74"/>
    <mergeCell ref="E73:E74"/>
    <mergeCell ref="F73:F74"/>
    <mergeCell ref="B75:C76"/>
    <mergeCell ref="D75:D76"/>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1:F21"/>
    <mergeCell ref="B22:F22"/>
    <mergeCell ref="B23:F23"/>
    <mergeCell ref="A12:F12"/>
    <mergeCell ref="A13:F13"/>
    <mergeCell ref="B14:F14"/>
    <mergeCell ref="B15:F15"/>
    <mergeCell ref="B16:F16"/>
    <mergeCell ref="A17:F17"/>
    <mergeCell ref="A7:F7"/>
    <mergeCell ref="B8:F8"/>
    <mergeCell ref="A9:A11"/>
    <mergeCell ref="B9:F9"/>
    <mergeCell ref="B10:F10"/>
    <mergeCell ref="B11:F11"/>
    <mergeCell ref="B18:F18"/>
    <mergeCell ref="B19:F19"/>
    <mergeCell ref="B20:F20"/>
    <mergeCell ref="A1:F1"/>
    <mergeCell ref="A2:B2"/>
    <mergeCell ref="C2:F2"/>
    <mergeCell ref="A3:B3"/>
    <mergeCell ref="C3:F3"/>
    <mergeCell ref="A4:B4"/>
    <mergeCell ref="C4:F4"/>
    <mergeCell ref="A5:F5"/>
    <mergeCell ref="A6:B6"/>
    <mergeCell ref="C6:F6"/>
  </mergeCells>
  <phoneticPr fontId="29" type="noConversion"/>
  <conditionalFormatting sqref="A112">
    <cfRule type="containsText" dxfId="5634" priority="267" operator="containsText" text="Контрола">
      <formula>NOT(ISERROR(SEARCH("Контрола",A112)))</formula>
    </cfRule>
  </conditionalFormatting>
  <conditionalFormatting sqref="A113">
    <cfRule type="containsText" dxfId="5633" priority="266" operator="containsText" text="Контрола">
      <formula>NOT(ISERROR(SEARCH("Контрола",A113)))</formula>
    </cfRule>
  </conditionalFormatting>
  <conditionalFormatting sqref="A113">
    <cfRule type="containsText" dxfId="5632" priority="265" operator="containsText" text="△">
      <formula>NOT(ISERROR(SEARCH("△",A113)))</formula>
    </cfRule>
  </conditionalFormatting>
  <conditionalFormatting sqref="A114">
    <cfRule type="containsText" dxfId="5631" priority="264" operator="containsText" text="Контрола">
      <formula>NOT(ISERROR(SEARCH("Контрола",A114)))</formula>
    </cfRule>
  </conditionalFormatting>
  <conditionalFormatting sqref="A115">
    <cfRule type="containsText" dxfId="5630" priority="263" operator="containsText" text="Контрола">
      <formula>NOT(ISERROR(SEARCH("Контрола",A115)))</formula>
    </cfRule>
  </conditionalFormatting>
  <conditionalFormatting sqref="A115">
    <cfRule type="containsText" dxfId="5629" priority="262" operator="containsText" text="△">
      <formula>NOT(ISERROR(SEARCH("△",A115)))</formula>
    </cfRule>
  </conditionalFormatting>
  <conditionalFormatting sqref="A116">
    <cfRule type="containsText" dxfId="5628" priority="261" operator="containsText" text="Контрола">
      <formula>NOT(ISERROR(SEARCH("Контрола",A116)))</formula>
    </cfRule>
  </conditionalFormatting>
  <conditionalFormatting sqref="A117">
    <cfRule type="containsText" dxfId="5627" priority="260" operator="containsText" text="Контрола">
      <formula>NOT(ISERROR(SEARCH("Контрола",A117)))</formula>
    </cfRule>
  </conditionalFormatting>
  <conditionalFormatting sqref="A117">
    <cfRule type="containsText" dxfId="5626" priority="259" operator="containsText" text="△">
      <formula>NOT(ISERROR(SEARCH("△",A117)))</formula>
    </cfRule>
  </conditionalFormatting>
  <conditionalFormatting sqref="A118">
    <cfRule type="containsText" dxfId="5625" priority="258" operator="containsText" text="Контрола">
      <formula>NOT(ISERROR(SEARCH("Контрола",A118)))</formula>
    </cfRule>
  </conditionalFormatting>
  <conditionalFormatting sqref="A119">
    <cfRule type="containsText" dxfId="5624" priority="257" operator="containsText" text="Контрола">
      <formula>NOT(ISERROR(SEARCH("Контрола",A119)))</formula>
    </cfRule>
  </conditionalFormatting>
  <conditionalFormatting sqref="A119">
    <cfRule type="containsText" dxfId="5623" priority="256" operator="containsText" text="△">
      <formula>NOT(ISERROR(SEARCH("△",A119)))</formula>
    </cfRule>
  </conditionalFormatting>
  <conditionalFormatting sqref="A120">
    <cfRule type="containsText" dxfId="5622" priority="255" operator="containsText" text="Контрола">
      <formula>NOT(ISERROR(SEARCH("Контрола",A120)))</formula>
    </cfRule>
  </conditionalFormatting>
  <conditionalFormatting sqref="A121">
    <cfRule type="containsText" dxfId="5621" priority="254" operator="containsText" text="Контрола">
      <formula>NOT(ISERROR(SEARCH("Контрола",A121)))</formula>
    </cfRule>
  </conditionalFormatting>
  <conditionalFormatting sqref="A121">
    <cfRule type="containsText" dxfId="5620" priority="253" operator="containsText" text="△">
      <formula>NOT(ISERROR(SEARCH("△",A121)))</formula>
    </cfRule>
  </conditionalFormatting>
  <conditionalFormatting sqref="A122">
    <cfRule type="containsText" dxfId="5619" priority="252" operator="containsText" text="Контрола">
      <formula>NOT(ISERROR(SEARCH("Контрола",A122)))</formula>
    </cfRule>
  </conditionalFormatting>
  <conditionalFormatting sqref="A123">
    <cfRule type="containsText" dxfId="5618" priority="251" operator="containsText" text="Контрола">
      <formula>NOT(ISERROR(SEARCH("Контрола",A123)))</formula>
    </cfRule>
  </conditionalFormatting>
  <conditionalFormatting sqref="A123">
    <cfRule type="containsText" dxfId="5617" priority="250" operator="containsText" text="△">
      <formula>NOT(ISERROR(SEARCH("△",A123)))</formula>
    </cfRule>
  </conditionalFormatting>
  <conditionalFormatting sqref="A124">
    <cfRule type="containsText" dxfId="5616" priority="249" operator="containsText" text="Контрола">
      <formula>NOT(ISERROR(SEARCH("Контрола",A124)))</formula>
    </cfRule>
  </conditionalFormatting>
  <conditionalFormatting sqref="A125">
    <cfRule type="containsText" dxfId="5615" priority="248" operator="containsText" text="Контрола">
      <formula>NOT(ISERROR(SEARCH("Контрола",A125)))</formula>
    </cfRule>
  </conditionalFormatting>
  <conditionalFormatting sqref="A125">
    <cfRule type="containsText" dxfId="5614" priority="247" operator="containsText" text="△">
      <formula>NOT(ISERROR(SEARCH("△",A125)))</formula>
    </cfRule>
  </conditionalFormatting>
  <conditionalFormatting sqref="A126">
    <cfRule type="containsText" dxfId="5613" priority="246" operator="containsText" text="Контрола">
      <formula>NOT(ISERROR(SEARCH("Контрола",A126)))</formula>
    </cfRule>
  </conditionalFormatting>
  <conditionalFormatting sqref="A127">
    <cfRule type="containsText" dxfId="5612" priority="245" operator="containsText" text="Контрола">
      <formula>NOT(ISERROR(SEARCH("Контрола",A127)))</formula>
    </cfRule>
  </conditionalFormatting>
  <conditionalFormatting sqref="A127">
    <cfRule type="containsText" dxfId="5611" priority="244" operator="containsText" text="△">
      <formula>NOT(ISERROR(SEARCH("△",A127)))</formula>
    </cfRule>
  </conditionalFormatting>
  <conditionalFormatting sqref="A128">
    <cfRule type="containsText" dxfId="5610" priority="243" operator="containsText" text="Контрола">
      <formula>NOT(ISERROR(SEARCH("Контрола",A128)))</formula>
    </cfRule>
  </conditionalFormatting>
  <conditionalFormatting sqref="A129">
    <cfRule type="containsText" dxfId="5609" priority="242" operator="containsText" text="Контрола">
      <formula>NOT(ISERROR(SEARCH("Контрола",A129)))</formula>
    </cfRule>
  </conditionalFormatting>
  <conditionalFormatting sqref="A129">
    <cfRule type="containsText" dxfId="5608" priority="241" operator="containsText" text="△">
      <formula>NOT(ISERROR(SEARCH("△",A129)))</formula>
    </cfRule>
  </conditionalFormatting>
  <conditionalFormatting sqref="A130">
    <cfRule type="containsText" dxfId="5607" priority="240" operator="containsText" text="Контрола">
      <formula>NOT(ISERROR(SEARCH("Контрола",A130)))</formula>
    </cfRule>
  </conditionalFormatting>
  <conditionalFormatting sqref="A131">
    <cfRule type="containsText" dxfId="5606" priority="239" operator="containsText" text="Контрола">
      <formula>NOT(ISERROR(SEARCH("Контрола",A131)))</formula>
    </cfRule>
  </conditionalFormatting>
  <conditionalFormatting sqref="A131">
    <cfRule type="containsText" dxfId="5605" priority="238" operator="containsText" text="△">
      <formula>NOT(ISERROR(SEARCH("△",A131)))</formula>
    </cfRule>
  </conditionalFormatting>
  <conditionalFormatting sqref="A132">
    <cfRule type="containsText" dxfId="5604" priority="237" operator="containsText" text="Контрола">
      <formula>NOT(ISERROR(SEARCH("Контрола",A132)))</formula>
    </cfRule>
  </conditionalFormatting>
  <conditionalFormatting sqref="A133">
    <cfRule type="containsText" dxfId="5603" priority="236" operator="containsText" text="Контрола">
      <formula>NOT(ISERROR(SEARCH("Контрола",A133)))</formula>
    </cfRule>
  </conditionalFormatting>
  <conditionalFormatting sqref="A133">
    <cfRule type="containsText" dxfId="5602" priority="235" operator="containsText" text="△">
      <formula>NOT(ISERROR(SEARCH("△",A133)))</formula>
    </cfRule>
  </conditionalFormatting>
  <conditionalFormatting sqref="A134">
    <cfRule type="containsText" dxfId="5601" priority="234" operator="containsText" text="Контрола">
      <formula>NOT(ISERROR(SEARCH("Контрола",A134)))</formula>
    </cfRule>
  </conditionalFormatting>
  <conditionalFormatting sqref="A135">
    <cfRule type="containsText" dxfId="5600" priority="233" operator="containsText" text="Контрола">
      <formula>NOT(ISERROR(SEARCH("Контрола",A135)))</formula>
    </cfRule>
  </conditionalFormatting>
  <conditionalFormatting sqref="A135">
    <cfRule type="containsText" dxfId="5599" priority="232" operator="containsText" text="△">
      <formula>NOT(ISERROR(SEARCH("△",A135)))</formula>
    </cfRule>
  </conditionalFormatting>
  <conditionalFormatting sqref="A136">
    <cfRule type="containsText" dxfId="5598" priority="231" operator="containsText" text="Контрола">
      <formula>NOT(ISERROR(SEARCH("Контрола",A136)))</formula>
    </cfRule>
  </conditionalFormatting>
  <conditionalFormatting sqref="A137">
    <cfRule type="containsText" dxfId="5597" priority="230" operator="containsText" text="Контрола">
      <formula>NOT(ISERROR(SEARCH("Контрола",A137)))</formula>
    </cfRule>
  </conditionalFormatting>
  <conditionalFormatting sqref="A137">
    <cfRule type="containsText" dxfId="5596" priority="229" operator="containsText" text="△">
      <formula>NOT(ISERROR(SEARCH("△",A137)))</formula>
    </cfRule>
  </conditionalFormatting>
  <conditionalFormatting sqref="A138">
    <cfRule type="containsText" dxfId="5595" priority="228" operator="containsText" text="Контрола">
      <formula>NOT(ISERROR(SEARCH("Контрола",A138)))</formula>
    </cfRule>
  </conditionalFormatting>
  <conditionalFormatting sqref="A139">
    <cfRule type="containsText" dxfId="5594" priority="227" operator="containsText" text="Контрола">
      <formula>NOT(ISERROR(SEARCH("Контрола",A139)))</formula>
    </cfRule>
  </conditionalFormatting>
  <conditionalFormatting sqref="A139">
    <cfRule type="containsText" dxfId="5593" priority="226" operator="containsText" text="△">
      <formula>NOT(ISERROR(SEARCH("△",A139)))</formula>
    </cfRule>
  </conditionalFormatting>
  <conditionalFormatting sqref="A140">
    <cfRule type="containsText" dxfId="5592" priority="225" operator="containsText" text="Контрола">
      <formula>NOT(ISERROR(SEARCH("Контрола",A140)))</formula>
    </cfRule>
  </conditionalFormatting>
  <conditionalFormatting sqref="A141">
    <cfRule type="containsText" dxfId="5591" priority="224" operator="containsText" text="Контрола">
      <formula>NOT(ISERROR(SEARCH("Контрола",A141)))</formula>
    </cfRule>
  </conditionalFormatting>
  <conditionalFormatting sqref="A141">
    <cfRule type="containsText" dxfId="5590" priority="223" operator="containsText" text="△">
      <formula>NOT(ISERROR(SEARCH("△",A141)))</formula>
    </cfRule>
  </conditionalFormatting>
  <conditionalFormatting sqref="A73">
    <cfRule type="containsText" dxfId="5589" priority="222" operator="containsText" text="Контрола">
      <formula>NOT(ISERROR(SEARCH("Контрола",A73)))</formula>
    </cfRule>
  </conditionalFormatting>
  <conditionalFormatting sqref="A74">
    <cfRule type="containsText" dxfId="5588" priority="221" operator="containsText" text="Контрола">
      <formula>NOT(ISERROR(SEARCH("Контрола",A74)))</formula>
    </cfRule>
  </conditionalFormatting>
  <conditionalFormatting sqref="A74">
    <cfRule type="containsText" dxfId="5587" priority="220" operator="containsText" text="△">
      <formula>NOT(ISERROR(SEARCH("△",A74)))</formula>
    </cfRule>
  </conditionalFormatting>
  <conditionalFormatting sqref="A75">
    <cfRule type="containsText" dxfId="5586" priority="219" operator="containsText" text="Контрола">
      <formula>NOT(ISERROR(SEARCH("Контрола",A75)))</formula>
    </cfRule>
  </conditionalFormatting>
  <conditionalFormatting sqref="A76">
    <cfRule type="containsText" dxfId="5585" priority="218" operator="containsText" text="Контрола">
      <formula>NOT(ISERROR(SEARCH("Контрола",A76)))</formula>
    </cfRule>
  </conditionalFormatting>
  <conditionalFormatting sqref="A76">
    <cfRule type="containsText" dxfId="5584" priority="217" operator="containsText" text="△">
      <formula>NOT(ISERROR(SEARCH("△",A76)))</formula>
    </cfRule>
  </conditionalFormatting>
  <conditionalFormatting sqref="A77">
    <cfRule type="containsText" dxfId="5583" priority="216" operator="containsText" text="Контрола">
      <formula>NOT(ISERROR(SEARCH("Контрола",A77)))</formula>
    </cfRule>
  </conditionalFormatting>
  <conditionalFormatting sqref="A78">
    <cfRule type="containsText" dxfId="5582" priority="215" operator="containsText" text="Контрола">
      <formula>NOT(ISERROR(SEARCH("Контрола",A78)))</formula>
    </cfRule>
  </conditionalFormatting>
  <conditionalFormatting sqref="A78">
    <cfRule type="containsText" dxfId="5581" priority="214" operator="containsText" text="△">
      <formula>NOT(ISERROR(SEARCH("△",A78)))</formula>
    </cfRule>
  </conditionalFormatting>
  <conditionalFormatting sqref="A79">
    <cfRule type="containsText" dxfId="5580" priority="213" operator="containsText" text="Контрола">
      <formula>NOT(ISERROR(SEARCH("Контрола",A79)))</formula>
    </cfRule>
  </conditionalFormatting>
  <conditionalFormatting sqref="A80">
    <cfRule type="containsText" dxfId="5579" priority="212" operator="containsText" text="Контрола">
      <formula>NOT(ISERROR(SEARCH("Контрола",A80)))</formula>
    </cfRule>
  </conditionalFormatting>
  <conditionalFormatting sqref="A80">
    <cfRule type="containsText" dxfId="5578" priority="211" operator="containsText" text="△">
      <formula>NOT(ISERROR(SEARCH("△",A80)))</formula>
    </cfRule>
  </conditionalFormatting>
  <conditionalFormatting sqref="A81">
    <cfRule type="containsText" dxfId="5577" priority="210" operator="containsText" text="Контрола">
      <formula>NOT(ISERROR(SEARCH("Контрола",A81)))</formula>
    </cfRule>
  </conditionalFormatting>
  <conditionalFormatting sqref="A82">
    <cfRule type="containsText" dxfId="5576" priority="209" operator="containsText" text="Контрола">
      <formula>NOT(ISERROR(SEARCH("Контрола",A82)))</formula>
    </cfRule>
  </conditionalFormatting>
  <conditionalFormatting sqref="A82">
    <cfRule type="containsText" dxfId="5575" priority="208" operator="containsText" text="△">
      <formula>NOT(ISERROR(SEARCH("△",A82)))</formula>
    </cfRule>
  </conditionalFormatting>
  <conditionalFormatting sqref="A83">
    <cfRule type="containsText" dxfId="5574" priority="207" operator="containsText" text="Контрола">
      <formula>NOT(ISERROR(SEARCH("Контрола",A83)))</formula>
    </cfRule>
  </conditionalFormatting>
  <conditionalFormatting sqref="A84">
    <cfRule type="containsText" dxfId="5573" priority="206" operator="containsText" text="Контрола">
      <formula>NOT(ISERROR(SEARCH("Контрола",A84)))</formula>
    </cfRule>
  </conditionalFormatting>
  <conditionalFormatting sqref="A84">
    <cfRule type="containsText" dxfId="5572" priority="205" operator="containsText" text="△">
      <formula>NOT(ISERROR(SEARCH("△",A84)))</formula>
    </cfRule>
  </conditionalFormatting>
  <conditionalFormatting sqref="A85">
    <cfRule type="containsText" dxfId="5571" priority="204" operator="containsText" text="Контрола">
      <formula>NOT(ISERROR(SEARCH("Контрола",A85)))</formula>
    </cfRule>
  </conditionalFormatting>
  <conditionalFormatting sqref="A86">
    <cfRule type="containsText" dxfId="5570" priority="203" operator="containsText" text="Контрола">
      <formula>NOT(ISERROR(SEARCH("Контрола",A86)))</formula>
    </cfRule>
  </conditionalFormatting>
  <conditionalFormatting sqref="A86">
    <cfRule type="containsText" dxfId="5569" priority="202" operator="containsText" text="△">
      <formula>NOT(ISERROR(SEARCH("△",A86)))</formula>
    </cfRule>
  </conditionalFormatting>
  <conditionalFormatting sqref="A87">
    <cfRule type="containsText" dxfId="5568" priority="201" operator="containsText" text="Контрола">
      <formula>NOT(ISERROR(SEARCH("Контрола",A87)))</formula>
    </cfRule>
  </conditionalFormatting>
  <conditionalFormatting sqref="A88">
    <cfRule type="containsText" dxfId="5567" priority="200" operator="containsText" text="Контрола">
      <formula>NOT(ISERROR(SEARCH("Контрола",A88)))</formula>
    </cfRule>
  </conditionalFormatting>
  <conditionalFormatting sqref="A88">
    <cfRule type="containsText" dxfId="5566" priority="199" operator="containsText" text="△">
      <formula>NOT(ISERROR(SEARCH("△",A88)))</formula>
    </cfRule>
  </conditionalFormatting>
  <conditionalFormatting sqref="A89">
    <cfRule type="containsText" dxfId="5565" priority="198" operator="containsText" text="Контрола">
      <formula>NOT(ISERROR(SEARCH("Контрола",A89)))</formula>
    </cfRule>
  </conditionalFormatting>
  <conditionalFormatting sqref="A90">
    <cfRule type="containsText" dxfId="5564" priority="197" operator="containsText" text="Контрола">
      <formula>NOT(ISERROR(SEARCH("Контрола",A90)))</formula>
    </cfRule>
  </conditionalFormatting>
  <conditionalFormatting sqref="A90">
    <cfRule type="containsText" dxfId="5563" priority="196" operator="containsText" text="△">
      <formula>NOT(ISERROR(SEARCH("△",A90)))</formula>
    </cfRule>
  </conditionalFormatting>
  <conditionalFormatting sqref="A91">
    <cfRule type="containsText" dxfId="5562" priority="195" operator="containsText" text="Контрола">
      <formula>NOT(ISERROR(SEARCH("Контрола",A91)))</formula>
    </cfRule>
  </conditionalFormatting>
  <conditionalFormatting sqref="A92">
    <cfRule type="containsText" dxfId="5561" priority="194" operator="containsText" text="Контрола">
      <formula>NOT(ISERROR(SEARCH("Контрола",A92)))</formula>
    </cfRule>
  </conditionalFormatting>
  <conditionalFormatting sqref="A92">
    <cfRule type="containsText" dxfId="5560" priority="193" operator="containsText" text="△">
      <formula>NOT(ISERROR(SEARCH("△",A92)))</formula>
    </cfRule>
  </conditionalFormatting>
  <conditionalFormatting sqref="A93">
    <cfRule type="containsText" dxfId="5559" priority="192" operator="containsText" text="Контрола">
      <formula>NOT(ISERROR(SEARCH("Контрола",A93)))</formula>
    </cfRule>
  </conditionalFormatting>
  <conditionalFormatting sqref="A94">
    <cfRule type="containsText" dxfId="5558" priority="191" operator="containsText" text="Контрола">
      <formula>NOT(ISERROR(SEARCH("Контрола",A94)))</formula>
    </cfRule>
  </conditionalFormatting>
  <conditionalFormatting sqref="A94">
    <cfRule type="containsText" dxfId="5557" priority="190" operator="containsText" text="△">
      <formula>NOT(ISERROR(SEARCH("△",A94)))</formula>
    </cfRule>
  </conditionalFormatting>
  <conditionalFormatting sqref="A95">
    <cfRule type="containsText" dxfId="5556" priority="189" operator="containsText" text="Контрола">
      <formula>NOT(ISERROR(SEARCH("Контрола",A95)))</formula>
    </cfRule>
  </conditionalFormatting>
  <conditionalFormatting sqref="A96">
    <cfRule type="containsText" dxfId="5555" priority="188" operator="containsText" text="Контрола">
      <formula>NOT(ISERROR(SEARCH("Контрола",A96)))</formula>
    </cfRule>
  </conditionalFormatting>
  <conditionalFormatting sqref="A96">
    <cfRule type="containsText" dxfId="5554" priority="187" operator="containsText" text="△">
      <formula>NOT(ISERROR(SEARCH("△",A96)))</formula>
    </cfRule>
  </conditionalFormatting>
  <conditionalFormatting sqref="A97">
    <cfRule type="containsText" dxfId="5553" priority="186" operator="containsText" text="Контрола">
      <formula>NOT(ISERROR(SEARCH("Контрола",A97)))</formula>
    </cfRule>
  </conditionalFormatting>
  <conditionalFormatting sqref="A98">
    <cfRule type="containsText" dxfId="5552" priority="185" operator="containsText" text="Контрола">
      <formula>NOT(ISERROR(SEARCH("Контрола",A98)))</formula>
    </cfRule>
  </conditionalFormatting>
  <conditionalFormatting sqref="A98">
    <cfRule type="containsText" dxfId="5551" priority="184" operator="containsText" text="△">
      <formula>NOT(ISERROR(SEARCH("△",A98)))</formula>
    </cfRule>
  </conditionalFormatting>
  <conditionalFormatting sqref="A99">
    <cfRule type="containsText" dxfId="5550" priority="183" operator="containsText" text="Контрола">
      <formula>NOT(ISERROR(SEARCH("Контрола",A99)))</formula>
    </cfRule>
  </conditionalFormatting>
  <conditionalFormatting sqref="A100">
    <cfRule type="containsText" dxfId="5549" priority="182" operator="containsText" text="Контрола">
      <formula>NOT(ISERROR(SEARCH("Контрола",A100)))</formula>
    </cfRule>
  </conditionalFormatting>
  <conditionalFormatting sqref="A100">
    <cfRule type="containsText" dxfId="5548" priority="181" operator="containsText" text="△">
      <formula>NOT(ISERROR(SEARCH("△",A100)))</formula>
    </cfRule>
  </conditionalFormatting>
  <conditionalFormatting sqref="A101">
    <cfRule type="containsText" dxfId="5547" priority="180" operator="containsText" text="Контрола">
      <formula>NOT(ISERROR(SEARCH("Контрола",A101)))</formula>
    </cfRule>
  </conditionalFormatting>
  <conditionalFormatting sqref="A102">
    <cfRule type="containsText" dxfId="5546" priority="179" operator="containsText" text="Контрола">
      <formula>NOT(ISERROR(SEARCH("Контрола",A102)))</formula>
    </cfRule>
  </conditionalFormatting>
  <conditionalFormatting sqref="A102">
    <cfRule type="containsText" dxfId="5545" priority="178" operator="containsText" text="△">
      <formula>NOT(ISERROR(SEARCH("△",A102)))</formula>
    </cfRule>
  </conditionalFormatting>
  <conditionalFormatting sqref="A36">
    <cfRule type="containsText" dxfId="5544" priority="177" operator="containsText" text="Контрола">
      <formula>NOT(ISERROR(SEARCH("Контрола",A36)))</formula>
    </cfRule>
  </conditionalFormatting>
  <conditionalFormatting sqref="A37">
    <cfRule type="containsText" dxfId="5543" priority="176" operator="containsText" text="Контрола">
      <formula>NOT(ISERROR(SEARCH("Контрола",A37)))</formula>
    </cfRule>
  </conditionalFormatting>
  <conditionalFormatting sqref="A37">
    <cfRule type="containsText" dxfId="5542" priority="175" operator="containsText" text="△">
      <formula>NOT(ISERROR(SEARCH("△",A37)))</formula>
    </cfRule>
  </conditionalFormatting>
  <conditionalFormatting sqref="A38">
    <cfRule type="containsText" dxfId="5541" priority="174" operator="containsText" text="Контрола">
      <formula>NOT(ISERROR(SEARCH("Контрола",A38)))</formula>
    </cfRule>
  </conditionalFormatting>
  <conditionalFormatting sqref="A39">
    <cfRule type="containsText" dxfId="5540" priority="173" operator="containsText" text="Контрола">
      <formula>NOT(ISERROR(SEARCH("Контрола",A39)))</formula>
    </cfRule>
  </conditionalFormatting>
  <conditionalFormatting sqref="A39">
    <cfRule type="containsText" dxfId="5539" priority="172" operator="containsText" text="△">
      <formula>NOT(ISERROR(SEARCH("△",A39)))</formula>
    </cfRule>
  </conditionalFormatting>
  <conditionalFormatting sqref="A40">
    <cfRule type="containsText" dxfId="5538" priority="171" operator="containsText" text="Контрола">
      <formula>NOT(ISERROR(SEARCH("Контрола",A40)))</formula>
    </cfRule>
  </conditionalFormatting>
  <conditionalFormatting sqref="A41">
    <cfRule type="containsText" dxfId="5537" priority="170" operator="containsText" text="Контрола">
      <formula>NOT(ISERROR(SEARCH("Контрола",A41)))</formula>
    </cfRule>
  </conditionalFormatting>
  <conditionalFormatting sqref="A41">
    <cfRule type="containsText" dxfId="5536" priority="169" operator="containsText" text="△">
      <formula>NOT(ISERROR(SEARCH("△",A41)))</formula>
    </cfRule>
  </conditionalFormatting>
  <conditionalFormatting sqref="A42">
    <cfRule type="containsText" dxfId="5535" priority="168" operator="containsText" text="Контрола">
      <formula>NOT(ISERROR(SEARCH("Контрола",A42)))</formula>
    </cfRule>
  </conditionalFormatting>
  <conditionalFormatting sqref="A43">
    <cfRule type="containsText" dxfId="5534" priority="167" operator="containsText" text="Контрола">
      <formula>NOT(ISERROR(SEARCH("Контрола",A43)))</formula>
    </cfRule>
  </conditionalFormatting>
  <conditionalFormatting sqref="A43">
    <cfRule type="containsText" dxfId="5533" priority="166" operator="containsText" text="△">
      <formula>NOT(ISERROR(SEARCH("△",A43)))</formula>
    </cfRule>
  </conditionalFormatting>
  <conditionalFormatting sqref="A44">
    <cfRule type="containsText" dxfId="5532" priority="165" operator="containsText" text="Контрола">
      <formula>NOT(ISERROR(SEARCH("Контрола",A44)))</formula>
    </cfRule>
  </conditionalFormatting>
  <conditionalFormatting sqref="A45">
    <cfRule type="containsText" dxfId="5531" priority="164" operator="containsText" text="Контрола">
      <formula>NOT(ISERROR(SEARCH("Контрола",A45)))</formula>
    </cfRule>
  </conditionalFormatting>
  <conditionalFormatting sqref="A45">
    <cfRule type="containsText" dxfId="5530" priority="163" operator="containsText" text="△">
      <formula>NOT(ISERROR(SEARCH("△",A45)))</formula>
    </cfRule>
  </conditionalFormatting>
  <conditionalFormatting sqref="A46">
    <cfRule type="containsText" dxfId="5529" priority="162" operator="containsText" text="Контрола">
      <formula>NOT(ISERROR(SEARCH("Контрола",A46)))</formula>
    </cfRule>
  </conditionalFormatting>
  <conditionalFormatting sqref="A47">
    <cfRule type="containsText" dxfId="5528" priority="161" operator="containsText" text="Контрола">
      <formula>NOT(ISERROR(SEARCH("Контрола",A47)))</formula>
    </cfRule>
  </conditionalFormatting>
  <conditionalFormatting sqref="A47">
    <cfRule type="containsText" dxfId="5527" priority="160" operator="containsText" text="△">
      <formula>NOT(ISERROR(SEARCH("△",A47)))</formula>
    </cfRule>
  </conditionalFormatting>
  <conditionalFormatting sqref="A48">
    <cfRule type="containsText" dxfId="5526" priority="159" operator="containsText" text="Контрола">
      <formula>NOT(ISERROR(SEARCH("Контрола",A48)))</formula>
    </cfRule>
  </conditionalFormatting>
  <conditionalFormatting sqref="A49">
    <cfRule type="containsText" dxfId="5525" priority="158" operator="containsText" text="Контрола">
      <formula>NOT(ISERROR(SEARCH("Контрола",A49)))</formula>
    </cfRule>
  </conditionalFormatting>
  <conditionalFormatting sqref="A49">
    <cfRule type="containsText" dxfId="5524" priority="157" operator="containsText" text="△">
      <formula>NOT(ISERROR(SEARCH("△",A49)))</formula>
    </cfRule>
  </conditionalFormatting>
  <conditionalFormatting sqref="A50">
    <cfRule type="containsText" dxfId="5523" priority="156" operator="containsText" text="Контрола">
      <formula>NOT(ISERROR(SEARCH("Контрола",A50)))</formula>
    </cfRule>
  </conditionalFormatting>
  <conditionalFormatting sqref="A51">
    <cfRule type="containsText" dxfId="5522" priority="155" operator="containsText" text="Контрола">
      <formula>NOT(ISERROR(SEARCH("Контрола",A51)))</formula>
    </cfRule>
  </conditionalFormatting>
  <conditionalFormatting sqref="A51">
    <cfRule type="containsText" dxfId="5521" priority="154" operator="containsText" text="△">
      <formula>NOT(ISERROR(SEARCH("△",A51)))</formula>
    </cfRule>
  </conditionalFormatting>
  <conditionalFormatting sqref="A52">
    <cfRule type="containsText" dxfId="5520" priority="153" operator="containsText" text="Контрола">
      <formula>NOT(ISERROR(SEARCH("Контрола",A52)))</formula>
    </cfRule>
  </conditionalFormatting>
  <conditionalFormatting sqref="A53">
    <cfRule type="containsText" dxfId="5519" priority="152" operator="containsText" text="Контрола">
      <formula>NOT(ISERROR(SEARCH("Контрола",A53)))</formula>
    </cfRule>
  </conditionalFormatting>
  <conditionalFormatting sqref="A53">
    <cfRule type="containsText" dxfId="5518" priority="151" operator="containsText" text="△">
      <formula>NOT(ISERROR(SEARCH("△",A53)))</formula>
    </cfRule>
  </conditionalFormatting>
  <conditionalFormatting sqref="A54">
    <cfRule type="containsText" dxfId="5517" priority="150" operator="containsText" text="Контрола">
      <formula>NOT(ISERROR(SEARCH("Контрола",A54)))</formula>
    </cfRule>
  </conditionalFormatting>
  <conditionalFormatting sqref="A55">
    <cfRule type="containsText" dxfId="5516" priority="149" operator="containsText" text="Контрола">
      <formula>NOT(ISERROR(SEARCH("Контрола",A55)))</formula>
    </cfRule>
  </conditionalFormatting>
  <conditionalFormatting sqref="A55">
    <cfRule type="containsText" dxfId="5515" priority="148" operator="containsText" text="△">
      <formula>NOT(ISERROR(SEARCH("△",A55)))</formula>
    </cfRule>
  </conditionalFormatting>
  <conditionalFormatting sqref="A56">
    <cfRule type="containsText" dxfId="5514" priority="147" operator="containsText" text="Контрола">
      <formula>NOT(ISERROR(SEARCH("Контрола",A56)))</formula>
    </cfRule>
  </conditionalFormatting>
  <conditionalFormatting sqref="A57">
    <cfRule type="containsText" dxfId="5513" priority="146" operator="containsText" text="Контрола">
      <formula>NOT(ISERROR(SEARCH("Контрола",A57)))</formula>
    </cfRule>
  </conditionalFormatting>
  <conditionalFormatting sqref="A57">
    <cfRule type="containsText" dxfId="5512" priority="145" operator="containsText" text="△">
      <formula>NOT(ISERROR(SEARCH("△",A57)))</formula>
    </cfRule>
  </conditionalFormatting>
  <conditionalFormatting sqref="A58">
    <cfRule type="containsText" dxfId="5511" priority="144" operator="containsText" text="Контрола">
      <formula>NOT(ISERROR(SEARCH("Контрола",A58)))</formula>
    </cfRule>
  </conditionalFormatting>
  <conditionalFormatting sqref="A59">
    <cfRule type="containsText" dxfId="5510" priority="143" operator="containsText" text="Контрола">
      <formula>NOT(ISERROR(SEARCH("Контрола",A59)))</formula>
    </cfRule>
  </conditionalFormatting>
  <conditionalFormatting sqref="A59">
    <cfRule type="containsText" dxfId="5509" priority="142" operator="containsText" text="△">
      <formula>NOT(ISERROR(SEARCH("△",A59)))</formula>
    </cfRule>
  </conditionalFormatting>
  <conditionalFormatting sqref="A60">
    <cfRule type="containsText" dxfId="5508" priority="141" operator="containsText" text="Контрола">
      <formula>NOT(ISERROR(SEARCH("Контрола",A60)))</formula>
    </cfRule>
  </conditionalFormatting>
  <conditionalFormatting sqref="A61">
    <cfRule type="containsText" dxfId="5507" priority="140" operator="containsText" text="Контрола">
      <formula>NOT(ISERROR(SEARCH("Контрола",A61)))</formula>
    </cfRule>
  </conditionalFormatting>
  <conditionalFormatting sqref="A61">
    <cfRule type="containsText" dxfId="5506" priority="139" operator="containsText" text="△">
      <formula>NOT(ISERROR(SEARCH("△",A61)))</formula>
    </cfRule>
  </conditionalFormatting>
  <conditionalFormatting sqref="A62">
    <cfRule type="containsText" dxfId="5505" priority="138" operator="containsText" text="Контрола">
      <formula>NOT(ISERROR(SEARCH("Контрола",A62)))</formula>
    </cfRule>
  </conditionalFormatting>
  <conditionalFormatting sqref="A63">
    <cfRule type="containsText" dxfId="5504" priority="137" operator="containsText" text="Контрола">
      <formula>NOT(ISERROR(SEARCH("Контрола",A63)))</formula>
    </cfRule>
  </conditionalFormatting>
  <conditionalFormatting sqref="A63">
    <cfRule type="containsText" dxfId="5503" priority="136" operator="containsText" text="△">
      <formula>NOT(ISERROR(SEARCH("△",A63)))</formula>
    </cfRule>
  </conditionalFormatting>
  <conditionalFormatting sqref="A151">
    <cfRule type="containsText" dxfId="5502" priority="135" operator="containsText" text="Контрола">
      <formula>NOT(ISERROR(SEARCH("Контрола",A151)))</formula>
    </cfRule>
  </conditionalFormatting>
  <conditionalFormatting sqref="A152">
    <cfRule type="containsText" dxfId="5501" priority="134" operator="containsText" text="Контрола">
      <formula>NOT(ISERROR(SEARCH("Контрола",A152)))</formula>
    </cfRule>
  </conditionalFormatting>
  <conditionalFormatting sqref="A152">
    <cfRule type="containsText" dxfId="5500" priority="133" operator="containsText" text="△">
      <formula>NOT(ISERROR(SEARCH("△",A152)))</formula>
    </cfRule>
  </conditionalFormatting>
  <conditionalFormatting sqref="A153">
    <cfRule type="containsText" dxfId="5499" priority="132" operator="containsText" text="Контрола">
      <formula>NOT(ISERROR(SEARCH("Контрола",A153)))</formula>
    </cfRule>
  </conditionalFormatting>
  <conditionalFormatting sqref="A154">
    <cfRule type="containsText" dxfId="5498" priority="131" operator="containsText" text="Контрола">
      <formula>NOT(ISERROR(SEARCH("Контрола",A154)))</formula>
    </cfRule>
  </conditionalFormatting>
  <conditionalFormatting sqref="A154">
    <cfRule type="containsText" dxfId="5497" priority="130" operator="containsText" text="△">
      <formula>NOT(ISERROR(SEARCH("△",A154)))</formula>
    </cfRule>
  </conditionalFormatting>
  <conditionalFormatting sqref="A155">
    <cfRule type="containsText" dxfId="5496" priority="129" operator="containsText" text="Контрола">
      <formula>NOT(ISERROR(SEARCH("Контрола",A155)))</formula>
    </cfRule>
  </conditionalFormatting>
  <conditionalFormatting sqref="A156">
    <cfRule type="containsText" dxfId="5495" priority="128" operator="containsText" text="Контрола">
      <formula>NOT(ISERROR(SEARCH("Контрола",A156)))</formula>
    </cfRule>
  </conditionalFormatting>
  <conditionalFormatting sqref="A156">
    <cfRule type="containsText" dxfId="5494" priority="127" operator="containsText" text="△">
      <formula>NOT(ISERROR(SEARCH("△",A156)))</formula>
    </cfRule>
  </conditionalFormatting>
  <conditionalFormatting sqref="A157">
    <cfRule type="containsText" dxfId="5493" priority="126" operator="containsText" text="Контрола">
      <formula>NOT(ISERROR(SEARCH("Контрола",A157)))</formula>
    </cfRule>
  </conditionalFormatting>
  <conditionalFormatting sqref="A158">
    <cfRule type="containsText" dxfId="5492" priority="125" operator="containsText" text="Контрола">
      <formula>NOT(ISERROR(SEARCH("Контрола",A158)))</formula>
    </cfRule>
  </conditionalFormatting>
  <conditionalFormatting sqref="A158">
    <cfRule type="containsText" dxfId="5491" priority="124" operator="containsText" text="△">
      <formula>NOT(ISERROR(SEARCH("△",A158)))</formula>
    </cfRule>
  </conditionalFormatting>
  <conditionalFormatting sqref="A159">
    <cfRule type="containsText" dxfId="5490" priority="123" operator="containsText" text="Контрола">
      <formula>NOT(ISERROR(SEARCH("Контрола",A159)))</formula>
    </cfRule>
  </conditionalFormatting>
  <conditionalFormatting sqref="A160">
    <cfRule type="containsText" dxfId="5489" priority="122" operator="containsText" text="Контрола">
      <formula>NOT(ISERROR(SEARCH("Контрола",A160)))</formula>
    </cfRule>
  </conditionalFormatting>
  <conditionalFormatting sqref="A160">
    <cfRule type="containsText" dxfId="5488" priority="121" operator="containsText" text="△">
      <formula>NOT(ISERROR(SEARCH("△",A160)))</formula>
    </cfRule>
  </conditionalFormatting>
  <conditionalFormatting sqref="A161">
    <cfRule type="containsText" dxfId="5487" priority="120" operator="containsText" text="Контрола">
      <formula>NOT(ISERROR(SEARCH("Контрола",A161)))</formula>
    </cfRule>
  </conditionalFormatting>
  <conditionalFormatting sqref="A162">
    <cfRule type="containsText" dxfId="5486" priority="119" operator="containsText" text="Контрола">
      <formula>NOT(ISERROR(SEARCH("Контрола",A162)))</formula>
    </cfRule>
  </conditionalFormatting>
  <conditionalFormatting sqref="A162">
    <cfRule type="containsText" dxfId="5485" priority="118" operator="containsText" text="△">
      <formula>NOT(ISERROR(SEARCH("△",A162)))</formula>
    </cfRule>
  </conditionalFormatting>
  <conditionalFormatting sqref="A163">
    <cfRule type="containsText" dxfId="5484" priority="117" operator="containsText" text="Контрола">
      <formula>NOT(ISERROR(SEARCH("Контрола",A163)))</formula>
    </cfRule>
  </conditionalFormatting>
  <conditionalFormatting sqref="A164">
    <cfRule type="containsText" dxfId="5483" priority="116" operator="containsText" text="Контрола">
      <formula>NOT(ISERROR(SEARCH("Контрола",A164)))</formula>
    </cfRule>
  </conditionalFormatting>
  <conditionalFormatting sqref="A164">
    <cfRule type="containsText" dxfId="5482" priority="115" operator="containsText" text="△">
      <formula>NOT(ISERROR(SEARCH("△",A164)))</formula>
    </cfRule>
  </conditionalFormatting>
  <conditionalFormatting sqref="A165">
    <cfRule type="containsText" dxfId="5481" priority="114" operator="containsText" text="Контрола">
      <formula>NOT(ISERROR(SEARCH("Контрола",A165)))</formula>
    </cfRule>
  </conditionalFormatting>
  <conditionalFormatting sqref="A166">
    <cfRule type="containsText" dxfId="5480" priority="113" operator="containsText" text="Контрола">
      <formula>NOT(ISERROR(SEARCH("Контрола",A166)))</formula>
    </cfRule>
  </conditionalFormatting>
  <conditionalFormatting sqref="A166">
    <cfRule type="containsText" dxfId="5479" priority="112" operator="containsText" text="△">
      <formula>NOT(ISERROR(SEARCH("△",A166)))</formula>
    </cfRule>
  </conditionalFormatting>
  <conditionalFormatting sqref="A167">
    <cfRule type="containsText" dxfId="5478" priority="111" operator="containsText" text="Контрола">
      <formula>NOT(ISERROR(SEARCH("Контрола",A167)))</formula>
    </cfRule>
  </conditionalFormatting>
  <conditionalFormatting sqref="A168">
    <cfRule type="containsText" dxfId="5477" priority="110" operator="containsText" text="Контрола">
      <formula>NOT(ISERROR(SEARCH("Контрола",A168)))</formula>
    </cfRule>
  </conditionalFormatting>
  <conditionalFormatting sqref="A168">
    <cfRule type="containsText" dxfId="5476" priority="109" operator="containsText" text="△">
      <formula>NOT(ISERROR(SEARCH("△",A168)))</formula>
    </cfRule>
  </conditionalFormatting>
  <conditionalFormatting sqref="A169">
    <cfRule type="containsText" dxfId="5475" priority="108" operator="containsText" text="Контрола">
      <formula>NOT(ISERROR(SEARCH("Контрола",A169)))</formula>
    </cfRule>
  </conditionalFormatting>
  <conditionalFormatting sqref="A170">
    <cfRule type="containsText" dxfId="5474" priority="107" operator="containsText" text="Контрола">
      <formula>NOT(ISERROR(SEARCH("Контрола",A170)))</formula>
    </cfRule>
  </conditionalFormatting>
  <conditionalFormatting sqref="A170">
    <cfRule type="containsText" dxfId="5473" priority="106" operator="containsText" text="△">
      <formula>NOT(ISERROR(SEARCH("△",A170)))</formula>
    </cfRule>
  </conditionalFormatting>
  <conditionalFormatting sqref="A171">
    <cfRule type="containsText" dxfId="5472" priority="105" operator="containsText" text="Контрола">
      <formula>NOT(ISERROR(SEARCH("Контрола",A171)))</formula>
    </cfRule>
  </conditionalFormatting>
  <conditionalFormatting sqref="A172">
    <cfRule type="containsText" dxfId="5471" priority="104" operator="containsText" text="Контрола">
      <formula>NOT(ISERROR(SEARCH("Контрола",A172)))</formula>
    </cfRule>
  </conditionalFormatting>
  <conditionalFormatting sqref="A172">
    <cfRule type="containsText" dxfId="5470" priority="103" operator="containsText" text="△">
      <formula>NOT(ISERROR(SEARCH("△",A172)))</formula>
    </cfRule>
  </conditionalFormatting>
  <conditionalFormatting sqref="A173">
    <cfRule type="containsText" dxfId="5469" priority="102" operator="containsText" text="Контрола">
      <formula>NOT(ISERROR(SEARCH("Контрола",A173)))</formula>
    </cfRule>
  </conditionalFormatting>
  <conditionalFormatting sqref="A174">
    <cfRule type="containsText" dxfId="5468" priority="101" operator="containsText" text="Контрола">
      <formula>NOT(ISERROR(SEARCH("Контрола",A174)))</formula>
    </cfRule>
  </conditionalFormatting>
  <conditionalFormatting sqref="A174">
    <cfRule type="containsText" dxfId="5467" priority="100" operator="containsText" text="△">
      <formula>NOT(ISERROR(SEARCH("△",A174)))</formula>
    </cfRule>
  </conditionalFormatting>
  <conditionalFormatting sqref="A175">
    <cfRule type="containsText" dxfId="5466" priority="99" operator="containsText" text="Контрола">
      <formula>NOT(ISERROR(SEARCH("Контрола",A175)))</formula>
    </cfRule>
  </conditionalFormatting>
  <conditionalFormatting sqref="A176">
    <cfRule type="containsText" dxfId="5465" priority="98" operator="containsText" text="Контрола">
      <formula>NOT(ISERROR(SEARCH("Контрола",A176)))</formula>
    </cfRule>
  </conditionalFormatting>
  <conditionalFormatting sqref="A176">
    <cfRule type="containsText" dxfId="5464" priority="97" operator="containsText" text="△">
      <formula>NOT(ISERROR(SEARCH("△",A176)))</formula>
    </cfRule>
  </conditionalFormatting>
  <conditionalFormatting sqref="A177">
    <cfRule type="containsText" dxfId="5463" priority="96" operator="containsText" text="Контрола">
      <formula>NOT(ISERROR(SEARCH("Контрола",A177)))</formula>
    </cfRule>
  </conditionalFormatting>
  <conditionalFormatting sqref="A178">
    <cfRule type="containsText" dxfId="5462" priority="95" operator="containsText" text="Контрола">
      <formula>NOT(ISERROR(SEARCH("Контрола",A178)))</formula>
    </cfRule>
  </conditionalFormatting>
  <conditionalFormatting sqref="A178">
    <cfRule type="containsText" dxfId="5461" priority="94" operator="containsText" text="△">
      <formula>NOT(ISERROR(SEARCH("△",A178)))</formula>
    </cfRule>
  </conditionalFormatting>
  <conditionalFormatting sqref="A179">
    <cfRule type="containsText" dxfId="5460" priority="93" operator="containsText" text="Контрола">
      <formula>NOT(ISERROR(SEARCH("Контрола",A179)))</formula>
    </cfRule>
  </conditionalFormatting>
  <conditionalFormatting sqref="A180">
    <cfRule type="containsText" dxfId="5459" priority="92" operator="containsText" text="Контрола">
      <formula>NOT(ISERROR(SEARCH("Контрола",A180)))</formula>
    </cfRule>
  </conditionalFormatting>
  <conditionalFormatting sqref="A180">
    <cfRule type="containsText" dxfId="5458" priority="91" operator="containsText" text="△">
      <formula>NOT(ISERROR(SEARCH("△",A180)))</formula>
    </cfRule>
  </conditionalFormatting>
  <conditionalFormatting sqref="A190">
    <cfRule type="containsText" dxfId="5457" priority="90" operator="containsText" text="Контрола">
      <formula>NOT(ISERROR(SEARCH("Контрола",A190)))</formula>
    </cfRule>
  </conditionalFormatting>
  <conditionalFormatting sqref="A191">
    <cfRule type="containsText" dxfId="5456" priority="89" operator="containsText" text="Контрола">
      <formula>NOT(ISERROR(SEARCH("Контрола",A191)))</formula>
    </cfRule>
  </conditionalFormatting>
  <conditionalFormatting sqref="A191">
    <cfRule type="containsText" dxfId="5455" priority="88" operator="containsText" text="△">
      <formula>NOT(ISERROR(SEARCH("△",A191)))</formula>
    </cfRule>
  </conditionalFormatting>
  <conditionalFormatting sqref="A192">
    <cfRule type="containsText" dxfId="5454" priority="87" operator="containsText" text="Контрола">
      <formula>NOT(ISERROR(SEARCH("Контрола",A192)))</formula>
    </cfRule>
  </conditionalFormatting>
  <conditionalFormatting sqref="A193">
    <cfRule type="containsText" dxfId="5453" priority="86" operator="containsText" text="Контрола">
      <formula>NOT(ISERROR(SEARCH("Контрола",A193)))</formula>
    </cfRule>
  </conditionalFormatting>
  <conditionalFormatting sqref="A193">
    <cfRule type="containsText" dxfId="5452" priority="85" operator="containsText" text="△">
      <formula>NOT(ISERROR(SEARCH("△",A193)))</formula>
    </cfRule>
  </conditionalFormatting>
  <conditionalFormatting sqref="A194">
    <cfRule type="containsText" dxfId="5451" priority="84" operator="containsText" text="Контрола">
      <formula>NOT(ISERROR(SEARCH("Контрола",A194)))</formula>
    </cfRule>
  </conditionalFormatting>
  <conditionalFormatting sqref="A195">
    <cfRule type="containsText" dxfId="5450" priority="83" operator="containsText" text="Контрола">
      <formula>NOT(ISERROR(SEARCH("Контрола",A195)))</formula>
    </cfRule>
  </conditionalFormatting>
  <conditionalFormatting sqref="A195">
    <cfRule type="containsText" dxfId="5449" priority="82" operator="containsText" text="△">
      <formula>NOT(ISERROR(SEARCH("△",A195)))</formula>
    </cfRule>
  </conditionalFormatting>
  <conditionalFormatting sqref="A196">
    <cfRule type="containsText" dxfId="5448" priority="81" operator="containsText" text="Контрола">
      <formula>NOT(ISERROR(SEARCH("Контрола",A196)))</formula>
    </cfRule>
  </conditionalFormatting>
  <conditionalFormatting sqref="A197">
    <cfRule type="containsText" dxfId="5447" priority="80" operator="containsText" text="Контрола">
      <formula>NOT(ISERROR(SEARCH("Контрола",A197)))</formula>
    </cfRule>
  </conditionalFormatting>
  <conditionalFormatting sqref="A197">
    <cfRule type="containsText" dxfId="5446" priority="79" operator="containsText" text="△">
      <formula>NOT(ISERROR(SEARCH("△",A197)))</formula>
    </cfRule>
  </conditionalFormatting>
  <conditionalFormatting sqref="A198">
    <cfRule type="containsText" dxfId="5445" priority="78" operator="containsText" text="Контрола">
      <formula>NOT(ISERROR(SEARCH("Контрола",A198)))</formula>
    </cfRule>
  </conditionalFormatting>
  <conditionalFormatting sqref="A199">
    <cfRule type="containsText" dxfId="5444" priority="77" operator="containsText" text="Контрола">
      <formula>NOT(ISERROR(SEARCH("Контрола",A199)))</formula>
    </cfRule>
  </conditionalFormatting>
  <conditionalFormatting sqref="A199">
    <cfRule type="containsText" dxfId="5443" priority="76" operator="containsText" text="△">
      <formula>NOT(ISERROR(SEARCH("△",A199)))</formula>
    </cfRule>
  </conditionalFormatting>
  <conditionalFormatting sqref="A200">
    <cfRule type="containsText" dxfId="5442" priority="75" operator="containsText" text="Контрола">
      <formula>NOT(ISERROR(SEARCH("Контрола",A200)))</formula>
    </cfRule>
  </conditionalFormatting>
  <conditionalFormatting sqref="A201">
    <cfRule type="containsText" dxfId="5441" priority="74" operator="containsText" text="Контрола">
      <formula>NOT(ISERROR(SEARCH("Контрола",A201)))</formula>
    </cfRule>
  </conditionalFormatting>
  <conditionalFormatting sqref="A201">
    <cfRule type="containsText" dxfId="5440" priority="73" operator="containsText" text="△">
      <formula>NOT(ISERROR(SEARCH("△",A201)))</formula>
    </cfRule>
  </conditionalFormatting>
  <conditionalFormatting sqref="A202">
    <cfRule type="containsText" dxfId="5439" priority="72" operator="containsText" text="Контрола">
      <formula>NOT(ISERROR(SEARCH("Контрола",A202)))</formula>
    </cfRule>
  </conditionalFormatting>
  <conditionalFormatting sqref="A203">
    <cfRule type="containsText" dxfId="5438" priority="71" operator="containsText" text="Контрола">
      <formula>NOT(ISERROR(SEARCH("Контрола",A203)))</formula>
    </cfRule>
  </conditionalFormatting>
  <conditionalFormatting sqref="A203">
    <cfRule type="containsText" dxfId="5437" priority="70" operator="containsText" text="△">
      <formula>NOT(ISERROR(SEARCH("△",A203)))</formula>
    </cfRule>
  </conditionalFormatting>
  <conditionalFormatting sqref="A204">
    <cfRule type="containsText" dxfId="5436" priority="69" operator="containsText" text="Контрола">
      <formula>NOT(ISERROR(SEARCH("Контрола",A204)))</formula>
    </cfRule>
  </conditionalFormatting>
  <conditionalFormatting sqref="A205">
    <cfRule type="containsText" dxfId="5435" priority="68" operator="containsText" text="Контрола">
      <formula>NOT(ISERROR(SEARCH("Контрола",A205)))</formula>
    </cfRule>
  </conditionalFormatting>
  <conditionalFormatting sqref="A205">
    <cfRule type="containsText" dxfId="5434" priority="67" operator="containsText" text="△">
      <formula>NOT(ISERROR(SEARCH("△",A205)))</formula>
    </cfRule>
  </conditionalFormatting>
  <conditionalFormatting sqref="A206">
    <cfRule type="containsText" dxfId="5433" priority="66" operator="containsText" text="Контрола">
      <formula>NOT(ISERROR(SEARCH("Контрола",A206)))</formula>
    </cfRule>
  </conditionalFormatting>
  <conditionalFormatting sqref="A207">
    <cfRule type="containsText" dxfId="5432" priority="65" operator="containsText" text="Контрола">
      <formula>NOT(ISERROR(SEARCH("Контрола",A207)))</formula>
    </cfRule>
  </conditionalFormatting>
  <conditionalFormatting sqref="A207">
    <cfRule type="containsText" dxfId="5431" priority="64" operator="containsText" text="△">
      <formula>NOT(ISERROR(SEARCH("△",A207)))</formula>
    </cfRule>
  </conditionalFormatting>
  <conditionalFormatting sqref="A208">
    <cfRule type="containsText" dxfId="5430" priority="63" operator="containsText" text="Контрола">
      <formula>NOT(ISERROR(SEARCH("Контрола",A208)))</formula>
    </cfRule>
  </conditionalFormatting>
  <conditionalFormatting sqref="A209">
    <cfRule type="containsText" dxfId="5429" priority="62" operator="containsText" text="Контрола">
      <formula>NOT(ISERROR(SEARCH("Контрола",A209)))</formula>
    </cfRule>
  </conditionalFormatting>
  <conditionalFormatting sqref="A209">
    <cfRule type="containsText" dxfId="5428" priority="61" operator="containsText" text="△">
      <formula>NOT(ISERROR(SEARCH("△",A209)))</formula>
    </cfRule>
  </conditionalFormatting>
  <conditionalFormatting sqref="A210">
    <cfRule type="containsText" dxfId="5427" priority="60" operator="containsText" text="Контрола">
      <formula>NOT(ISERROR(SEARCH("Контрола",A210)))</formula>
    </cfRule>
  </conditionalFormatting>
  <conditionalFormatting sqref="A211">
    <cfRule type="containsText" dxfId="5426" priority="59" operator="containsText" text="Контрола">
      <formula>NOT(ISERROR(SEARCH("Контрола",A211)))</formula>
    </cfRule>
  </conditionalFormatting>
  <conditionalFormatting sqref="A211">
    <cfRule type="containsText" dxfId="5425" priority="58" operator="containsText" text="△">
      <formula>NOT(ISERROR(SEARCH("△",A211)))</formula>
    </cfRule>
  </conditionalFormatting>
  <conditionalFormatting sqref="A212">
    <cfRule type="containsText" dxfId="5424" priority="57" operator="containsText" text="Контрола">
      <formula>NOT(ISERROR(SEARCH("Контрола",A212)))</formula>
    </cfRule>
  </conditionalFormatting>
  <conditionalFormatting sqref="A213">
    <cfRule type="containsText" dxfId="5423" priority="56" operator="containsText" text="Контрола">
      <formula>NOT(ISERROR(SEARCH("Контрола",A213)))</formula>
    </cfRule>
  </conditionalFormatting>
  <conditionalFormatting sqref="A213">
    <cfRule type="containsText" dxfId="5422" priority="55" operator="containsText" text="△">
      <formula>NOT(ISERROR(SEARCH("△",A213)))</formula>
    </cfRule>
  </conditionalFormatting>
  <conditionalFormatting sqref="A214">
    <cfRule type="containsText" dxfId="5421" priority="54" operator="containsText" text="Контрола">
      <formula>NOT(ISERROR(SEARCH("Контрола",A214)))</formula>
    </cfRule>
  </conditionalFormatting>
  <conditionalFormatting sqref="A215">
    <cfRule type="containsText" dxfId="5420" priority="53" operator="containsText" text="Контрола">
      <formula>NOT(ISERROR(SEARCH("Контрола",A215)))</formula>
    </cfRule>
  </conditionalFormatting>
  <conditionalFormatting sqref="A215">
    <cfRule type="containsText" dxfId="5419" priority="52" operator="containsText" text="△">
      <formula>NOT(ISERROR(SEARCH("△",A215)))</formula>
    </cfRule>
  </conditionalFormatting>
  <conditionalFormatting sqref="A216">
    <cfRule type="containsText" dxfId="5418" priority="51" operator="containsText" text="Контрола">
      <formula>NOT(ISERROR(SEARCH("Контрола",A216)))</formula>
    </cfRule>
  </conditionalFormatting>
  <conditionalFormatting sqref="A217">
    <cfRule type="containsText" dxfId="5417" priority="50" operator="containsText" text="Контрола">
      <formula>NOT(ISERROR(SEARCH("Контрола",A217)))</formula>
    </cfRule>
  </conditionalFormatting>
  <conditionalFormatting sqref="A217">
    <cfRule type="containsText" dxfId="5416" priority="49" operator="containsText" text="△">
      <formula>NOT(ISERROR(SEARCH("△",A217)))</formula>
    </cfRule>
  </conditionalFormatting>
  <conditionalFormatting sqref="A218">
    <cfRule type="containsText" dxfId="5415" priority="48" operator="containsText" text="Контрола">
      <formula>NOT(ISERROR(SEARCH("Контрола",A218)))</formula>
    </cfRule>
  </conditionalFormatting>
  <conditionalFormatting sqref="A219">
    <cfRule type="containsText" dxfId="5414" priority="47" operator="containsText" text="Контрола">
      <formula>NOT(ISERROR(SEARCH("Контрола",A219)))</formula>
    </cfRule>
  </conditionalFormatting>
  <conditionalFormatting sqref="A219">
    <cfRule type="containsText" dxfId="5413" priority="46" operator="containsText" text="△">
      <formula>NOT(ISERROR(SEARCH("△",A219)))</formula>
    </cfRule>
  </conditionalFormatting>
  <conditionalFormatting sqref="A229">
    <cfRule type="containsText" dxfId="5412" priority="45" operator="containsText" text="Контрола">
      <formula>NOT(ISERROR(SEARCH("Контрола",A229)))</formula>
    </cfRule>
  </conditionalFormatting>
  <conditionalFormatting sqref="A230">
    <cfRule type="containsText" dxfId="5411" priority="44" operator="containsText" text="Контрола">
      <formula>NOT(ISERROR(SEARCH("Контрола",A230)))</formula>
    </cfRule>
  </conditionalFormatting>
  <conditionalFormatting sqref="A230">
    <cfRule type="containsText" dxfId="5410" priority="43" operator="containsText" text="△">
      <formula>NOT(ISERROR(SEARCH("△",A230)))</formula>
    </cfRule>
  </conditionalFormatting>
  <conditionalFormatting sqref="A231">
    <cfRule type="containsText" dxfId="5409" priority="42" operator="containsText" text="Контрола">
      <formula>NOT(ISERROR(SEARCH("Контрола",A231)))</formula>
    </cfRule>
  </conditionalFormatting>
  <conditionalFormatting sqref="A232">
    <cfRule type="containsText" dxfId="5408" priority="41" operator="containsText" text="Контрола">
      <formula>NOT(ISERROR(SEARCH("Контрола",A232)))</formula>
    </cfRule>
  </conditionalFormatting>
  <conditionalFormatting sqref="A232">
    <cfRule type="containsText" dxfId="5407" priority="40" operator="containsText" text="△">
      <formula>NOT(ISERROR(SEARCH("△",A232)))</formula>
    </cfRule>
  </conditionalFormatting>
  <conditionalFormatting sqref="A233">
    <cfRule type="containsText" dxfId="5406" priority="39" operator="containsText" text="Контрола">
      <formula>NOT(ISERROR(SEARCH("Контрола",A233)))</formula>
    </cfRule>
  </conditionalFormatting>
  <conditionalFormatting sqref="A234">
    <cfRule type="containsText" dxfId="5405" priority="38" operator="containsText" text="Контрола">
      <formula>NOT(ISERROR(SEARCH("Контрола",A234)))</formula>
    </cfRule>
  </conditionalFormatting>
  <conditionalFormatting sqref="A234">
    <cfRule type="containsText" dxfId="5404" priority="37" operator="containsText" text="△">
      <formula>NOT(ISERROR(SEARCH("△",A234)))</formula>
    </cfRule>
  </conditionalFormatting>
  <conditionalFormatting sqref="A235">
    <cfRule type="containsText" dxfId="5403" priority="36" operator="containsText" text="Контрола">
      <formula>NOT(ISERROR(SEARCH("Контрола",A235)))</formula>
    </cfRule>
  </conditionalFormatting>
  <conditionalFormatting sqref="A236">
    <cfRule type="containsText" dxfId="5402" priority="35" operator="containsText" text="Контрола">
      <formula>NOT(ISERROR(SEARCH("Контрола",A236)))</formula>
    </cfRule>
  </conditionalFormatting>
  <conditionalFormatting sqref="A236">
    <cfRule type="containsText" dxfId="5401" priority="34" operator="containsText" text="△">
      <formula>NOT(ISERROR(SEARCH("△",A236)))</formula>
    </cfRule>
  </conditionalFormatting>
  <conditionalFormatting sqref="A237">
    <cfRule type="containsText" dxfId="5400" priority="33" operator="containsText" text="Контрола">
      <formula>NOT(ISERROR(SEARCH("Контрола",A237)))</formula>
    </cfRule>
  </conditionalFormatting>
  <conditionalFormatting sqref="A238">
    <cfRule type="containsText" dxfId="5399" priority="32" operator="containsText" text="Контрола">
      <formula>NOT(ISERROR(SEARCH("Контрола",A238)))</formula>
    </cfRule>
  </conditionalFormatting>
  <conditionalFormatting sqref="A238">
    <cfRule type="containsText" dxfId="5398" priority="31" operator="containsText" text="△">
      <formula>NOT(ISERROR(SEARCH("△",A238)))</formula>
    </cfRule>
  </conditionalFormatting>
  <conditionalFormatting sqref="A239">
    <cfRule type="containsText" dxfId="5397" priority="30" operator="containsText" text="Контрола">
      <formula>NOT(ISERROR(SEARCH("Контрола",A239)))</formula>
    </cfRule>
  </conditionalFormatting>
  <conditionalFormatting sqref="A240">
    <cfRule type="containsText" dxfId="5396" priority="29" operator="containsText" text="Контрола">
      <formula>NOT(ISERROR(SEARCH("Контрола",A240)))</formula>
    </cfRule>
  </conditionalFormatting>
  <conditionalFormatting sqref="A240">
    <cfRule type="containsText" dxfId="5395" priority="28" operator="containsText" text="△">
      <formula>NOT(ISERROR(SEARCH("△",A240)))</formula>
    </cfRule>
  </conditionalFormatting>
  <conditionalFormatting sqref="A241">
    <cfRule type="containsText" dxfId="5394" priority="27" operator="containsText" text="Контрола">
      <formula>NOT(ISERROR(SEARCH("Контрола",A241)))</formula>
    </cfRule>
  </conditionalFormatting>
  <conditionalFormatting sqref="A242">
    <cfRule type="containsText" dxfId="5393" priority="26" operator="containsText" text="Контрола">
      <formula>NOT(ISERROR(SEARCH("Контрола",A242)))</formula>
    </cfRule>
  </conditionalFormatting>
  <conditionalFormatting sqref="A242">
    <cfRule type="containsText" dxfId="5392" priority="25" operator="containsText" text="△">
      <formula>NOT(ISERROR(SEARCH("△",A242)))</formula>
    </cfRule>
  </conditionalFormatting>
  <conditionalFormatting sqref="A243">
    <cfRule type="containsText" dxfId="5391" priority="24" operator="containsText" text="Контрола">
      <formula>NOT(ISERROR(SEARCH("Контрола",A243)))</formula>
    </cfRule>
  </conditionalFormatting>
  <conditionalFormatting sqref="A244">
    <cfRule type="containsText" dxfId="5390" priority="23" operator="containsText" text="Контрола">
      <formula>NOT(ISERROR(SEARCH("Контрола",A244)))</formula>
    </cfRule>
  </conditionalFormatting>
  <conditionalFormatting sqref="A244">
    <cfRule type="containsText" dxfId="5389" priority="22" operator="containsText" text="△">
      <formula>NOT(ISERROR(SEARCH("△",A244)))</formula>
    </cfRule>
  </conditionalFormatting>
  <conditionalFormatting sqref="A245">
    <cfRule type="containsText" dxfId="5388" priority="21" operator="containsText" text="Контрола">
      <formula>NOT(ISERROR(SEARCH("Контрола",A245)))</formula>
    </cfRule>
  </conditionalFormatting>
  <conditionalFormatting sqref="A246">
    <cfRule type="containsText" dxfId="5387" priority="20" operator="containsText" text="Контрола">
      <formula>NOT(ISERROR(SEARCH("Контрола",A246)))</formula>
    </cfRule>
  </conditionalFormatting>
  <conditionalFormatting sqref="A246">
    <cfRule type="containsText" dxfId="5386" priority="19" operator="containsText" text="△">
      <formula>NOT(ISERROR(SEARCH("△",A246)))</formula>
    </cfRule>
  </conditionalFormatting>
  <conditionalFormatting sqref="A247">
    <cfRule type="containsText" dxfId="5385" priority="18" operator="containsText" text="Контрола">
      <formula>NOT(ISERROR(SEARCH("Контрола",A247)))</formula>
    </cfRule>
  </conditionalFormatting>
  <conditionalFormatting sqref="A248">
    <cfRule type="containsText" dxfId="5384" priority="17" operator="containsText" text="Контрола">
      <formula>NOT(ISERROR(SEARCH("Контрола",A248)))</formula>
    </cfRule>
  </conditionalFormatting>
  <conditionalFormatting sqref="A248">
    <cfRule type="containsText" dxfId="5383" priority="16" operator="containsText" text="△">
      <formula>NOT(ISERROR(SEARCH("△",A248)))</formula>
    </cfRule>
  </conditionalFormatting>
  <conditionalFormatting sqref="A249">
    <cfRule type="containsText" dxfId="5382" priority="15" operator="containsText" text="Контрола">
      <formula>NOT(ISERROR(SEARCH("Контрола",A249)))</formula>
    </cfRule>
  </conditionalFormatting>
  <conditionalFormatting sqref="A250">
    <cfRule type="containsText" dxfId="5381" priority="14" operator="containsText" text="Контрола">
      <formula>NOT(ISERROR(SEARCH("Контрола",A250)))</formula>
    </cfRule>
  </conditionalFormatting>
  <conditionalFormatting sqref="A250">
    <cfRule type="containsText" dxfId="5380" priority="13" operator="containsText" text="△">
      <formula>NOT(ISERROR(SEARCH("△",A250)))</formula>
    </cfRule>
  </conditionalFormatting>
  <conditionalFormatting sqref="A251">
    <cfRule type="containsText" dxfId="5379" priority="12" operator="containsText" text="Контрола">
      <formula>NOT(ISERROR(SEARCH("Контрола",A251)))</formula>
    </cfRule>
  </conditionalFormatting>
  <conditionalFormatting sqref="A252">
    <cfRule type="containsText" dxfId="5378" priority="11" operator="containsText" text="Контрола">
      <formula>NOT(ISERROR(SEARCH("Контрола",A252)))</formula>
    </cfRule>
  </conditionalFormatting>
  <conditionalFormatting sqref="A252">
    <cfRule type="containsText" dxfId="5377" priority="10" operator="containsText" text="△">
      <formula>NOT(ISERROR(SEARCH("△",A252)))</formula>
    </cfRule>
  </conditionalFormatting>
  <conditionalFormatting sqref="A253">
    <cfRule type="containsText" dxfId="5376" priority="9" operator="containsText" text="Контрола">
      <formula>NOT(ISERROR(SEARCH("Контрола",A253)))</formula>
    </cfRule>
  </conditionalFormatting>
  <conditionalFormatting sqref="A254">
    <cfRule type="containsText" dxfId="5375" priority="8" operator="containsText" text="Контрола">
      <formula>NOT(ISERROR(SEARCH("Контрола",A254)))</formula>
    </cfRule>
  </conditionalFormatting>
  <conditionalFormatting sqref="A254">
    <cfRule type="containsText" dxfId="5374" priority="7" operator="containsText" text="△">
      <formula>NOT(ISERROR(SEARCH("△",A254)))</formula>
    </cfRule>
  </conditionalFormatting>
  <conditionalFormatting sqref="A255">
    <cfRule type="containsText" dxfId="5373" priority="6" operator="containsText" text="Контрола">
      <formula>NOT(ISERROR(SEARCH("Контрола",A255)))</formula>
    </cfRule>
  </conditionalFormatting>
  <conditionalFormatting sqref="A256">
    <cfRule type="containsText" dxfId="5372" priority="5" operator="containsText" text="Контрола">
      <formula>NOT(ISERROR(SEARCH("Контрола",A256)))</formula>
    </cfRule>
  </conditionalFormatting>
  <conditionalFormatting sqref="A256">
    <cfRule type="containsText" dxfId="5371" priority="4" operator="containsText" text="△">
      <formula>NOT(ISERROR(SEARCH("△",A256)))</formula>
    </cfRule>
  </conditionalFormatting>
  <conditionalFormatting sqref="A257">
    <cfRule type="containsText" dxfId="5370" priority="3" operator="containsText" text="Контрола">
      <formula>NOT(ISERROR(SEARCH("Контрола",A257)))</formula>
    </cfRule>
  </conditionalFormatting>
  <conditionalFormatting sqref="A258">
    <cfRule type="containsText" dxfId="5369" priority="2" operator="containsText" text="Контрола">
      <formula>NOT(ISERROR(SEARCH("Контрола",A258)))</formula>
    </cfRule>
  </conditionalFormatting>
  <conditionalFormatting sqref="A258">
    <cfRule type="containsText" dxfId="5368" priority="1" operator="containsText" text="△">
      <formula>NOT(ISERROR(SEARCH("△",A258)))</formula>
    </cfRule>
  </conditionalFormatting>
  <pageMargins left="0.7" right="0.7" top="0.75" bottom="0.75" header="0.3" footer="0.3"/>
  <pageSetup paperSize="9" scale="90" orientation="portrait" r:id="rId1"/>
  <rowBreaks count="6" manualBreakCount="6">
    <brk id="24" max="16383" man="1"/>
    <brk id="75" max="16383" man="1"/>
    <brk id="114" max="16383" man="1"/>
    <brk id="153" max="16383" man="1"/>
    <brk id="192" max="16383" man="1"/>
    <brk id="23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B3C2BF00-CFA6-4829-90F9-82CA9F2497D2}">
          <x14:formula1>
            <xm:f>siiiii!$B$16:$B$20</xm:f>
          </x14:formula1>
          <xm:sqref>A190 A73 A77 A75 A79 A151 A155 A153 A157 A91 A112 A116 A114 A118 A130 A36 A40 A38 A42 A54 A169 A171 A175 A173 A177 A194 A192 A196 A208 A210 A93 A97 A95 A99 A101 A81 A83 A87 A85 A89 A132 A136 A134 A138 A140 A120 A122 A126 A124 A128 A56 A58 A60 A62 A44 A46 A50 A48 A52 A214 A212 A216 A218 A198 A200 A204 A202 A206 A179 A159 A161 A165 A163 A167 A229 A233 A231 A235 A247 A249 A253 A251 A255 A257 A237 A239 A243 A241 A245</xm:sqref>
        </x14:dataValidation>
        <x14:dataValidation type="list" allowBlank="1" showInputMessage="1" showErrorMessage="1" xr:uid="{A68E4C62-680F-4F02-9D41-9AFB80637DDA}">
          <x14:formula1>
            <xm:f>'Организационе јединице'!$B$3:$B$20</xm:f>
          </x14:formula1>
          <xm:sqref>C4:F4</xm:sqref>
        </x14:dataValidation>
        <x14:dataValidation type="list" allowBlank="1" showInputMessage="1" showErrorMessage="1" xr:uid="{AA560C74-D653-46D0-8BF6-2052BB012595}">
          <x14:formula1>
            <xm:f>'Листа пословних процеса'!$C$7:$C$94</xm:f>
          </x14:formula1>
          <xm:sqref>C3:F3</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258"/>
  <sheetViews>
    <sheetView view="pageBreakPreview" zoomScale="93" zoomScaleNormal="96" zoomScaleSheetLayoutView="93" workbookViewId="0">
      <selection sqref="A1:XFD1048576"/>
    </sheetView>
  </sheetViews>
  <sheetFormatPr defaultColWidth="9.1796875" defaultRowHeight="14.5" x14ac:dyDescent="0.35"/>
  <cols>
    <col min="1" max="1" width="15.17968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4"/>
  </cols>
  <sheetData>
    <row r="1" spans="1:6" ht="33.75" customHeight="1" x14ac:dyDescent="0.35">
      <c r="A1" s="211" t="s">
        <v>199</v>
      </c>
      <c r="B1" s="221"/>
      <c r="C1" s="221"/>
      <c r="D1" s="221"/>
      <c r="E1" s="221"/>
      <c r="F1" s="212"/>
    </row>
    <row r="2" spans="1:6" ht="33.75" customHeight="1" x14ac:dyDescent="0.35">
      <c r="A2" s="211" t="s">
        <v>12</v>
      </c>
      <c r="B2" s="212"/>
      <c r="C2" s="225" t="s">
        <v>197</v>
      </c>
      <c r="D2" s="225"/>
      <c r="E2" s="225"/>
      <c r="F2" s="225"/>
    </row>
    <row r="3" spans="1:6" ht="45" customHeight="1" x14ac:dyDescent="0.35">
      <c r="A3" s="201" t="str">
        <f>IF(ISNA(VLOOKUP(C3,'Сви процеси'!$B$5:$Q$74,2,0))=TRUE," ",VLOOKUP(C3,'Сви процеси'!$B$5:$Q$74,2,0))</f>
        <v xml:space="preserve"> </v>
      </c>
      <c r="B3" s="203"/>
      <c r="C3" s="226"/>
      <c r="D3" s="226"/>
      <c r="E3" s="226"/>
      <c r="F3" s="226"/>
    </row>
    <row r="4" spans="1:6" ht="37.4" customHeight="1" x14ac:dyDescent="0.35">
      <c r="A4" s="211" t="s">
        <v>200</v>
      </c>
      <c r="B4" s="212"/>
      <c r="C4" s="222"/>
      <c r="D4" s="223"/>
      <c r="E4" s="223"/>
      <c r="F4" s="224"/>
    </row>
    <row r="5" spans="1:6" x14ac:dyDescent="0.35">
      <c r="A5" s="193"/>
      <c r="B5" s="200"/>
      <c r="C5" s="200"/>
      <c r="D5" s="200"/>
      <c r="E5" s="200"/>
      <c r="F5" s="194"/>
    </row>
    <row r="6" spans="1:6" ht="32.15" customHeight="1" x14ac:dyDescent="0.35">
      <c r="A6" s="211" t="s">
        <v>201</v>
      </c>
      <c r="B6" s="212"/>
      <c r="C6" s="201" t="str">
        <f>IF(ISNA(VLOOKUP(C4,'Организационе јединице'!$B$3:$C$36,2,0))=TRUE,"     ", VLOOKUP(C4,'Организационе јединице'!$B$3:$C36,2,0))</f>
        <v xml:space="preserve">     </v>
      </c>
      <c r="D6" s="202"/>
      <c r="E6" s="202"/>
      <c r="F6" s="203"/>
    </row>
    <row r="7" spans="1:6" x14ac:dyDescent="0.35">
      <c r="A7" s="213"/>
      <c r="B7" s="199"/>
      <c r="C7" s="199"/>
      <c r="D7" s="199"/>
      <c r="E7" s="199"/>
      <c r="F7" s="214"/>
    </row>
    <row r="8" spans="1:6" ht="67.5" customHeight="1" x14ac:dyDescent="0.35">
      <c r="A8" s="38" t="s">
        <v>14</v>
      </c>
      <c r="B8" s="215" t="str">
        <f>IF(ISNA(VLOOKUP(C3,'Сви процеси'!$B$5:$Q$103,4,0))=TRUE," ",VLOOKUP(C3,'Сви процеси'!$B$5:$Q$103,4,0))</f>
        <v xml:space="preserve"> </v>
      </c>
      <c r="C8" s="216"/>
      <c r="D8" s="216"/>
      <c r="E8" s="216"/>
      <c r="F8" s="217"/>
    </row>
    <row r="9" spans="1:6" ht="26.5" customHeight="1" x14ac:dyDescent="0.35">
      <c r="A9" s="227" t="s">
        <v>202</v>
      </c>
      <c r="B9" s="218" t="str">
        <f>IF(ISNA(VLOOKUP(C3,'Сви процеси'!$B$5:$T$103,17,0))=TRUE," ",VLOOKUP(C3,'Сви процеси'!$B$5:$T$103,17,0))</f>
        <v xml:space="preserve"> </v>
      </c>
      <c r="C9" s="219"/>
      <c r="D9" s="219"/>
      <c r="E9" s="219"/>
      <c r="F9" s="220"/>
    </row>
    <row r="10" spans="1:6" ht="25.75" customHeight="1" x14ac:dyDescent="0.35">
      <c r="A10" s="228"/>
      <c r="B10" s="219" t="str">
        <f>IF(ISNA(VLOOKUP(C3,'Сви процеси'!$B$5:$T$103,18,0))=TRUE," ",VLOOKUP(C3,'Сви процеси'!$B$5:$T$103,18,0))</f>
        <v xml:space="preserve"> </v>
      </c>
      <c r="C10" s="219"/>
      <c r="D10" s="219"/>
      <c r="E10" s="219"/>
      <c r="F10" s="219"/>
    </row>
    <row r="11" spans="1:6" ht="24.65" customHeight="1" x14ac:dyDescent="0.35">
      <c r="A11" s="229"/>
      <c r="B11" s="219" t="str">
        <f>IF(ISNA(VLOOKUP(C3,'Сви процеси'!$B$5:$T$103,19,0))=TRUE," ",VLOOKUP(C3,'Сви процеси'!$B$5:$T$103,19,0))</f>
        <v xml:space="preserve"> </v>
      </c>
      <c r="C11" s="219"/>
      <c r="D11" s="219"/>
      <c r="E11" s="219"/>
      <c r="F11" s="219"/>
    </row>
    <row r="12" spans="1:6" x14ac:dyDescent="0.35">
      <c r="A12" s="199"/>
      <c r="B12" s="199"/>
      <c r="C12" s="199"/>
      <c r="D12" s="199"/>
      <c r="E12" s="199"/>
      <c r="F12" s="199"/>
    </row>
    <row r="13" spans="1:6" x14ac:dyDescent="0.35">
      <c r="A13" s="225" t="s">
        <v>203</v>
      </c>
      <c r="B13" s="225"/>
      <c r="C13" s="225"/>
      <c r="D13" s="225"/>
      <c r="E13" s="225"/>
      <c r="F13" s="225"/>
    </row>
    <row r="14" spans="1:6" ht="36" customHeight="1" x14ac:dyDescent="0.35">
      <c r="A14" s="40" t="s">
        <v>204</v>
      </c>
      <c r="B14" s="226"/>
      <c r="C14" s="226"/>
      <c r="D14" s="226"/>
      <c r="E14" s="226"/>
      <c r="F14" s="226"/>
    </row>
    <row r="15" spans="1:6" ht="117" customHeight="1" x14ac:dyDescent="0.35">
      <c r="A15" s="40" t="s">
        <v>205</v>
      </c>
      <c r="B15" s="192" t="str">
        <f>IF(ISNA(VLOOKUP(C3,'Сви процеси'!$B$5:$Q$103,3,0))=TRUE," ",VLOOKUP(C3,'Сви процеси'!$B$5:$Q$103,3,0))</f>
        <v xml:space="preserve"> </v>
      </c>
      <c r="C15" s="192"/>
      <c r="D15" s="192"/>
      <c r="E15" s="192"/>
      <c r="F15" s="192"/>
    </row>
    <row r="16" spans="1:6" ht="37.75" customHeight="1" x14ac:dyDescent="0.35">
      <c r="A16" s="40" t="s">
        <v>206</v>
      </c>
      <c r="B16" s="189"/>
      <c r="C16" s="189"/>
      <c r="D16" s="189"/>
      <c r="E16" s="189"/>
      <c r="F16" s="189"/>
    </row>
    <row r="17" spans="1:8" x14ac:dyDescent="0.35">
      <c r="A17" s="199"/>
      <c r="B17" s="199"/>
      <c r="C17" s="199"/>
      <c r="D17" s="199"/>
      <c r="E17" s="199"/>
      <c r="F17" s="199"/>
    </row>
    <row r="18" spans="1:8" ht="29" x14ac:dyDescent="0.35">
      <c r="A18" s="39" t="s">
        <v>207</v>
      </c>
      <c r="B18" s="211" t="s">
        <v>208</v>
      </c>
      <c r="C18" s="221"/>
      <c r="D18" s="221"/>
      <c r="E18" s="221"/>
      <c r="F18" s="212"/>
    </row>
    <row r="19" spans="1:8" ht="26.5" customHeight="1" x14ac:dyDescent="0.35">
      <c r="A19" s="35" t="str">
        <f>IF(ISNA(VLOOKUP(C3,'Сви процеси'!$B$5:$Q$103,5,0))=TRUE," ",VLOOKUP(C3,'Сви процеси'!$B$5:$Q$103,5,0))</f>
        <v xml:space="preserve"> </v>
      </c>
      <c r="B19" s="192" t="str">
        <f>IF(ISNA(VLOOKUP(C3,'Сви процеси'!$B$5:$Q$103,6,0))=TRUE," ",VLOOKUP(C3,'Сви процеси'!$B$5:$Q$103,6,0))</f>
        <v xml:space="preserve"> </v>
      </c>
      <c r="C19" s="192"/>
      <c r="D19" s="192"/>
      <c r="E19" s="192"/>
      <c r="F19" s="192"/>
    </row>
    <row r="20" spans="1:8" ht="27" customHeight="1" x14ac:dyDescent="0.35">
      <c r="A20" s="35" t="str">
        <f>IF(ISNA(VLOOKUP(C3,'Сви процеси'!$B$5:$Q$103,7,0))=TRUE," ",VLOOKUP(C3,'Сви процеси'!$B$5:$Q$103,7,0))</f>
        <v xml:space="preserve"> </v>
      </c>
      <c r="B20" s="192" t="str">
        <f>IF(ISNA(VLOOKUP(C3,'Сви процеси'!$B$5:$Q$103,8,0))=TRUE,"  ",VLOOKUP(C3,'Сви процеси'!$B$5:$Q$103,8,0))</f>
        <v xml:space="preserve">  </v>
      </c>
      <c r="C20" s="192"/>
      <c r="D20" s="192"/>
      <c r="E20" s="192"/>
      <c r="F20" s="192"/>
    </row>
    <row r="21" spans="1:8" ht="31.4" customHeight="1" x14ac:dyDescent="0.35">
      <c r="A21" s="35" t="str">
        <f>IF(ISNA(VLOOKUP(C3,'Сви процеси'!$B$5:$Q$103,9,0))=TRUE," ",VLOOKUP(C3,'Сви процеси'!$B$5:$Q$103,9,0))</f>
        <v xml:space="preserve"> </v>
      </c>
      <c r="B21" s="192" t="str">
        <f>IF(ISNA(VLOOKUP(C3,'Сви процеси'!$B$5:$Q$103,10,0))=TRUE," ",VLOOKUP(C3,'Сви процеси'!$B$5:$Q$103,10,0))</f>
        <v xml:space="preserve"> </v>
      </c>
      <c r="C21" s="192"/>
      <c r="D21" s="192"/>
      <c r="E21" s="192"/>
      <c r="F21" s="192"/>
    </row>
    <row r="22" spans="1:8" ht="26.5" customHeight="1" x14ac:dyDescent="0.35">
      <c r="A22" s="35" t="str">
        <f>IF(ISNA(VLOOKUP(C3,'Сви процеси'!$B$5:$Q$103,11,0))=TRUE," ",VLOOKUP(C3,'Сви процеси'!$B$5:$Q$103,11,0))</f>
        <v xml:space="preserve"> </v>
      </c>
      <c r="B22" s="192" t="str">
        <f>IF(ISNA(VLOOKUP(C3,'Сви процеси'!$B$5:$Q$103,12,0))=TRUE," ",VLOOKUP(C3,'Сви процеси'!$B$5:$Q$103,12,0))</f>
        <v xml:space="preserve"> </v>
      </c>
      <c r="C22" s="192"/>
      <c r="D22" s="192"/>
      <c r="E22" s="192"/>
      <c r="F22" s="192"/>
    </row>
    <row r="23" spans="1:8" ht="26.15" customHeight="1" x14ac:dyDescent="0.35">
      <c r="A23" s="35" t="str">
        <f>IF(ISNA(VLOOKUP(C3,'Сви процеси'!$B$5:$Q$103,13,0))=TRUE," ",VLOOKUP(C3,'Сви процеси'!$B$5:$Q$103,13,0))</f>
        <v xml:space="preserve"> </v>
      </c>
      <c r="B23" s="192" t="str">
        <f>IF(ISNA(VLOOKUP(C3,'Сви процеси'!$B$5:$Q$103,14,0))=TRUE," ",VLOOKUP(C3,'Сви процеси'!$B$5:$Q$103,14,0))</f>
        <v xml:space="preserve"> </v>
      </c>
      <c r="C23" s="192"/>
      <c r="D23" s="192"/>
      <c r="E23" s="192"/>
      <c r="F23" s="192"/>
    </row>
    <row r="24" spans="1:8" ht="26.15" customHeight="1" x14ac:dyDescent="0.35">
      <c r="A24" s="35" t="str">
        <f>IF(ISNA(VLOOKUP(C3,'Сви процеси'!$B$5:$Q$103,15,0))=TRUE," ",VLOOKUP(C3,'Сви процеси'!$B$5:$Q$103,15,0))</f>
        <v xml:space="preserve"> </v>
      </c>
      <c r="B24" s="192" t="str">
        <f>IF(ISNA(VLOOKUP(C3,'Сви процеси'!$B$5:$Q$103,16,0))=TRUE," ",VLOOKUP(C3,'Сви процеси'!$B$5:$Q$103,16,0))</f>
        <v xml:space="preserve"> </v>
      </c>
      <c r="C24" s="192"/>
      <c r="D24" s="192"/>
      <c r="E24" s="192"/>
      <c r="F24" s="192"/>
    </row>
    <row r="25" spans="1:8" ht="14.5" customHeight="1" x14ac:dyDescent="0.35">
      <c r="A25" s="202"/>
      <c r="B25" s="202"/>
      <c r="C25" s="202"/>
      <c r="D25" s="202"/>
      <c r="E25" s="202"/>
      <c r="F25" s="202"/>
    </row>
    <row r="26" spans="1:8" ht="29.5" customHeight="1" x14ac:dyDescent="0.35">
      <c r="A26" s="230" t="s">
        <v>209</v>
      </c>
      <c r="B26" s="231"/>
      <c r="C26" s="231"/>
      <c r="D26" s="231"/>
      <c r="E26" s="231"/>
      <c r="F26" s="232"/>
    </row>
    <row r="27" spans="1:8" x14ac:dyDescent="0.35">
      <c r="A27" s="199"/>
      <c r="B27" s="199"/>
      <c r="C27" s="199"/>
      <c r="D27" s="199"/>
      <c r="E27" s="199"/>
      <c r="F27" s="199"/>
    </row>
    <row r="28" spans="1:8" ht="14.5" customHeight="1" x14ac:dyDescent="0.35">
      <c r="A28" s="185" t="s">
        <v>210</v>
      </c>
      <c r="B28" s="186"/>
      <c r="C28" s="186"/>
      <c r="D28" s="186"/>
      <c r="E28" s="186"/>
      <c r="F28" s="187"/>
    </row>
    <row r="29" spans="1:8" ht="22.4" customHeight="1" x14ac:dyDescent="0.35">
      <c r="A29" s="35" t="str">
        <f>A19</f>
        <v xml:space="preserve"> </v>
      </c>
      <c r="B29" s="192" t="str">
        <f>B19</f>
        <v xml:space="preserve"> </v>
      </c>
      <c r="C29" s="192"/>
      <c r="D29" s="192"/>
      <c r="E29" s="192"/>
      <c r="F29" s="192"/>
      <c r="H29" s="15"/>
    </row>
    <row r="30" spans="1:8" x14ac:dyDescent="0.35">
      <c r="A30" s="188"/>
      <c r="B30" s="188"/>
      <c r="C30" s="188"/>
      <c r="D30" s="188"/>
      <c r="E30" s="188"/>
      <c r="F30" s="188"/>
    </row>
    <row r="31" spans="1:8" ht="110.15" customHeight="1" x14ac:dyDescent="0.35">
      <c r="A31" s="41" t="s">
        <v>211</v>
      </c>
      <c r="B31" s="189"/>
      <c r="C31" s="189"/>
      <c r="D31" s="189"/>
      <c r="E31" s="189"/>
      <c r="F31" s="189"/>
    </row>
    <row r="32" spans="1:8" x14ac:dyDescent="0.35">
      <c r="A32" s="190"/>
      <c r="B32" s="190"/>
      <c r="C32" s="190"/>
      <c r="D32" s="190"/>
      <c r="E32" s="190"/>
      <c r="F32" s="190"/>
    </row>
    <row r="33" spans="1:6" x14ac:dyDescent="0.35">
      <c r="A33" s="191" t="s">
        <v>212</v>
      </c>
      <c r="B33" s="191"/>
      <c r="C33" s="191"/>
      <c r="D33" s="191"/>
      <c r="E33" s="191"/>
      <c r="F33" s="191"/>
    </row>
    <row r="35" spans="1:6" x14ac:dyDescent="0.35">
      <c r="A35" s="36" t="s">
        <v>213</v>
      </c>
      <c r="B35" s="193" t="s">
        <v>214</v>
      </c>
      <c r="C35" s="194"/>
      <c r="D35" s="37" t="s">
        <v>215</v>
      </c>
      <c r="E35" s="110" t="s">
        <v>216</v>
      </c>
      <c r="F35" s="37" t="s">
        <v>217</v>
      </c>
    </row>
    <row r="36" spans="1:6" ht="15.65" customHeight="1" x14ac:dyDescent="0.35">
      <c r="A36" s="101" t="s">
        <v>222</v>
      </c>
      <c r="B36" s="181"/>
      <c r="C36" s="182"/>
      <c r="D36" s="179"/>
      <c r="E36" s="179"/>
      <c r="F36" s="179"/>
    </row>
    <row r="37" spans="1:6" ht="35.5" customHeight="1" x14ac:dyDescent="0.35">
      <c r="A37" s="100" t="str">
        <f>VLOOKUP(A36,siiiii!$B$16:$C$20,2,0)</f>
        <v xml:space="preserve">                                                           </v>
      </c>
      <c r="B37" s="183"/>
      <c r="C37" s="184"/>
      <c r="D37" s="180"/>
      <c r="E37" s="180"/>
      <c r="F37" s="180"/>
    </row>
    <row r="38" spans="1:6" x14ac:dyDescent="0.35">
      <c r="A38" s="101" t="s">
        <v>222</v>
      </c>
      <c r="B38" s="181"/>
      <c r="C38" s="182"/>
      <c r="D38" s="179"/>
      <c r="E38" s="179"/>
      <c r="F38" s="179"/>
    </row>
    <row r="39" spans="1:6" ht="35" customHeight="1" x14ac:dyDescent="0.35">
      <c r="A39" s="100" t="str">
        <f>VLOOKUP(A38,siiiii!$B$16:$C$20,2,0)</f>
        <v xml:space="preserve">                                                           </v>
      </c>
      <c r="B39" s="183"/>
      <c r="C39" s="184"/>
      <c r="D39" s="180"/>
      <c r="E39" s="180"/>
      <c r="F39" s="180"/>
    </row>
    <row r="40" spans="1:6" x14ac:dyDescent="0.35">
      <c r="A40" s="101" t="s">
        <v>222</v>
      </c>
      <c r="B40" s="206"/>
      <c r="C40" s="182"/>
      <c r="D40" s="179"/>
      <c r="E40" s="179"/>
      <c r="F40" s="179"/>
    </row>
    <row r="41" spans="1:6" ht="41" customHeight="1" x14ac:dyDescent="0.35">
      <c r="A41" s="100" t="str">
        <f>VLOOKUP(A40,siiiii!$B$16:$C$20,2,0)</f>
        <v xml:space="preserve">                                                           </v>
      </c>
      <c r="B41" s="183"/>
      <c r="C41" s="184"/>
      <c r="D41" s="180"/>
      <c r="E41" s="180"/>
      <c r="F41" s="180"/>
    </row>
    <row r="42" spans="1:6" x14ac:dyDescent="0.35">
      <c r="A42" s="101" t="s">
        <v>222</v>
      </c>
      <c r="B42" s="181"/>
      <c r="C42" s="182"/>
      <c r="D42" s="179"/>
      <c r="E42" s="179"/>
      <c r="F42" s="179"/>
    </row>
    <row r="43" spans="1:6" ht="39.5" customHeight="1" x14ac:dyDescent="0.35">
      <c r="A43" s="100" t="str">
        <f>VLOOKUP(A42,siiiii!$B$16:$C$20,2,0)</f>
        <v xml:space="preserve">                                                           </v>
      </c>
      <c r="B43" s="183"/>
      <c r="C43" s="184"/>
      <c r="D43" s="180"/>
      <c r="E43" s="180"/>
      <c r="F43" s="180"/>
    </row>
    <row r="44" spans="1:6" x14ac:dyDescent="0.35">
      <c r="A44" s="101" t="s">
        <v>222</v>
      </c>
      <c r="B44" s="181"/>
      <c r="C44" s="182"/>
      <c r="D44" s="179"/>
      <c r="E44" s="179"/>
      <c r="F44" s="179"/>
    </row>
    <row r="45" spans="1:6" ht="44" customHeight="1" x14ac:dyDescent="0.35">
      <c r="A45" s="100" t="str">
        <f>VLOOKUP(A44,siiiii!$B$16:$C$20,2,0)</f>
        <v xml:space="preserve">                                                           </v>
      </c>
      <c r="B45" s="183"/>
      <c r="C45" s="184"/>
      <c r="D45" s="180"/>
      <c r="E45" s="180"/>
      <c r="F45" s="180"/>
    </row>
    <row r="46" spans="1:6" ht="15.65" customHeight="1" x14ac:dyDescent="0.35">
      <c r="A46" s="101" t="s">
        <v>222</v>
      </c>
      <c r="B46" s="181"/>
      <c r="C46" s="182"/>
      <c r="D46" s="179"/>
      <c r="E46" s="179"/>
      <c r="F46" s="179"/>
    </row>
    <row r="47" spans="1:6" ht="38.5" customHeight="1" x14ac:dyDescent="0.35">
      <c r="A47" s="100" t="str">
        <f>VLOOKUP(A46,siiiii!$B$16:$C$20,2,0)</f>
        <v xml:space="preserve">                                                           </v>
      </c>
      <c r="B47" s="183"/>
      <c r="C47" s="184"/>
      <c r="D47" s="180"/>
      <c r="E47" s="180"/>
      <c r="F47" s="180"/>
    </row>
    <row r="48" spans="1:6" x14ac:dyDescent="0.35">
      <c r="A48" s="101" t="s">
        <v>222</v>
      </c>
      <c r="B48" s="181"/>
      <c r="C48" s="182"/>
      <c r="D48" s="179"/>
      <c r="E48" s="179"/>
      <c r="F48" s="179"/>
    </row>
    <row r="49" spans="1:6" ht="42" customHeight="1" x14ac:dyDescent="0.35">
      <c r="A49" s="100" t="str">
        <f>VLOOKUP(A48,siiiii!$B$16:$C$20,2,0)</f>
        <v xml:space="preserve">                                                           </v>
      </c>
      <c r="B49" s="183"/>
      <c r="C49" s="184"/>
      <c r="D49" s="180"/>
      <c r="E49" s="180"/>
      <c r="F49" s="180"/>
    </row>
    <row r="50" spans="1:6" x14ac:dyDescent="0.35">
      <c r="A50" s="101" t="s">
        <v>222</v>
      </c>
      <c r="B50" s="181"/>
      <c r="C50" s="182"/>
      <c r="D50" s="179"/>
      <c r="E50" s="179"/>
      <c r="F50" s="179"/>
    </row>
    <row r="51" spans="1:6" ht="51" customHeight="1" x14ac:dyDescent="0.35">
      <c r="A51" s="100" t="str">
        <f>VLOOKUP(A50,siiiii!$B$16:$C$20,2,0)</f>
        <v xml:space="preserve">                                                           </v>
      </c>
      <c r="B51" s="183"/>
      <c r="C51" s="184"/>
      <c r="D51" s="180"/>
      <c r="E51" s="180"/>
      <c r="F51" s="180"/>
    </row>
    <row r="52" spans="1:6" x14ac:dyDescent="0.35">
      <c r="A52" s="101" t="s">
        <v>222</v>
      </c>
      <c r="B52" s="181"/>
      <c r="C52" s="182"/>
      <c r="D52" s="179"/>
      <c r="E52" s="179"/>
      <c r="F52" s="179"/>
    </row>
    <row r="53" spans="1:6" ht="46" x14ac:dyDescent="0.35">
      <c r="A53" s="100" t="str">
        <f>VLOOKUP(A52,siiiii!$B$16:$C$20,2,0)</f>
        <v xml:space="preserve">                                                           </v>
      </c>
      <c r="B53" s="183"/>
      <c r="C53" s="184"/>
      <c r="D53" s="180"/>
      <c r="E53" s="180"/>
      <c r="F53" s="180"/>
    </row>
    <row r="54" spans="1:6" x14ac:dyDescent="0.35">
      <c r="A54" s="101" t="s">
        <v>222</v>
      </c>
      <c r="B54" s="181"/>
      <c r="C54" s="182"/>
      <c r="D54" s="209"/>
      <c r="E54" s="179"/>
      <c r="F54" s="179"/>
    </row>
    <row r="55" spans="1:6" ht="52" customHeight="1" x14ac:dyDescent="0.35">
      <c r="A55" s="100" t="str">
        <f>VLOOKUP(A54,siiiii!$B$16:$C$20,2,0)</f>
        <v xml:space="preserve">                                                           </v>
      </c>
      <c r="B55" s="183"/>
      <c r="C55" s="184"/>
      <c r="D55" s="210"/>
      <c r="E55" s="180"/>
      <c r="F55" s="180"/>
    </row>
    <row r="56" spans="1:6" ht="15.65" customHeight="1" x14ac:dyDescent="0.35">
      <c r="A56" s="101" t="s">
        <v>222</v>
      </c>
      <c r="B56" s="181"/>
      <c r="C56" s="182"/>
      <c r="D56" s="179"/>
      <c r="E56" s="179"/>
      <c r="F56" s="179"/>
    </row>
    <row r="57" spans="1:6" ht="46.5" customHeight="1" x14ac:dyDescent="0.35">
      <c r="A57" s="100" t="str">
        <f>VLOOKUP(A56,siiiii!$B$16:$C$20,2,0)</f>
        <v xml:space="preserve">                                                           </v>
      </c>
      <c r="B57" s="183"/>
      <c r="C57" s="184"/>
      <c r="D57" s="180"/>
      <c r="E57" s="180"/>
      <c r="F57" s="180"/>
    </row>
    <row r="58" spans="1:6" x14ac:dyDescent="0.35">
      <c r="A58" s="101" t="s">
        <v>222</v>
      </c>
      <c r="B58" s="181"/>
      <c r="C58" s="182"/>
      <c r="D58" s="179"/>
      <c r="E58" s="179"/>
      <c r="F58" s="179"/>
    </row>
    <row r="59" spans="1:6" ht="46" customHeight="1" x14ac:dyDescent="0.35">
      <c r="A59" s="100" t="str">
        <f>VLOOKUP(A58,siiiii!$B$16:$C$20,2,0)</f>
        <v xml:space="preserve">                                                           </v>
      </c>
      <c r="B59" s="183"/>
      <c r="C59" s="184"/>
      <c r="D59" s="180"/>
      <c r="E59" s="180"/>
      <c r="F59" s="180"/>
    </row>
    <row r="60" spans="1:6" x14ac:dyDescent="0.35">
      <c r="A60" s="101" t="s">
        <v>222</v>
      </c>
      <c r="B60" s="181"/>
      <c r="C60" s="182"/>
      <c r="D60" s="179"/>
      <c r="E60" s="179"/>
      <c r="F60" s="179"/>
    </row>
    <row r="61" spans="1:6" ht="46" x14ac:dyDescent="0.35">
      <c r="A61" s="100" t="str">
        <f>VLOOKUP(A60,siiiii!$B$16:$C$20,2,0)</f>
        <v xml:space="preserve">                                                           </v>
      </c>
      <c r="B61" s="183"/>
      <c r="C61" s="184"/>
      <c r="D61" s="180"/>
      <c r="E61" s="180"/>
      <c r="F61" s="180"/>
    </row>
    <row r="62" spans="1:6" x14ac:dyDescent="0.35">
      <c r="A62" s="101" t="s">
        <v>222</v>
      </c>
      <c r="B62" s="181"/>
      <c r="C62" s="182"/>
      <c r="D62" s="179"/>
      <c r="E62" s="179"/>
      <c r="F62" s="179"/>
    </row>
    <row r="63" spans="1:6" ht="46" x14ac:dyDescent="0.35">
      <c r="A63" s="100" t="str">
        <f>VLOOKUP(A62,siiiii!$B$16:$C$20,2,0)</f>
        <v xml:space="preserve">                                                           </v>
      </c>
      <c r="B63" s="183"/>
      <c r="C63" s="184"/>
      <c r="D63" s="180"/>
      <c r="E63" s="180"/>
      <c r="F63" s="180"/>
    </row>
    <row r="64" spans="1:6" x14ac:dyDescent="0.35">
      <c r="A64" s="199"/>
      <c r="B64" s="199"/>
      <c r="C64" s="199"/>
      <c r="D64" s="199"/>
      <c r="E64" s="199"/>
      <c r="F64" s="199"/>
    </row>
    <row r="65" spans="1:8" ht="15.75" customHeight="1" x14ac:dyDescent="0.35">
      <c r="A65" s="185" t="s">
        <v>210</v>
      </c>
      <c r="B65" s="186"/>
      <c r="C65" s="186"/>
      <c r="D65" s="186"/>
      <c r="E65" s="186"/>
      <c r="F65" s="187"/>
    </row>
    <row r="66" spans="1:8" ht="34.4" customHeight="1" x14ac:dyDescent="0.35">
      <c r="A66" s="35" t="str">
        <f>A20</f>
        <v xml:space="preserve"> </v>
      </c>
      <c r="B66" s="201" t="str">
        <f>B20</f>
        <v xml:space="preserve">  </v>
      </c>
      <c r="C66" s="202"/>
      <c r="D66" s="202"/>
      <c r="E66" s="202"/>
      <c r="F66" s="203"/>
      <c r="H66" s="15"/>
    </row>
    <row r="67" spans="1:8" x14ac:dyDescent="0.35">
      <c r="A67" s="193"/>
      <c r="B67" s="200"/>
      <c r="C67" s="200"/>
      <c r="D67" s="200"/>
      <c r="E67" s="200"/>
      <c r="F67" s="194"/>
    </row>
    <row r="68" spans="1:8" ht="110.15" customHeight="1" x14ac:dyDescent="0.35">
      <c r="A68" s="41" t="s">
        <v>211</v>
      </c>
      <c r="B68" s="189"/>
      <c r="C68" s="189"/>
      <c r="D68" s="189"/>
      <c r="E68" s="189"/>
      <c r="F68" s="189"/>
    </row>
    <row r="69" spans="1:8" x14ac:dyDescent="0.35">
      <c r="A69" s="190"/>
      <c r="B69" s="190"/>
      <c r="C69" s="190"/>
      <c r="D69" s="190"/>
      <c r="E69" s="190"/>
      <c r="F69" s="190"/>
    </row>
    <row r="70" spans="1:8" x14ac:dyDescent="0.35">
      <c r="A70" s="191" t="s">
        <v>212</v>
      </c>
      <c r="B70" s="191"/>
      <c r="C70" s="191"/>
      <c r="D70" s="191"/>
      <c r="E70" s="191"/>
      <c r="F70" s="191"/>
    </row>
    <row r="72" spans="1:8" x14ac:dyDescent="0.35">
      <c r="A72" s="37" t="s">
        <v>213</v>
      </c>
      <c r="B72" s="193" t="s">
        <v>214</v>
      </c>
      <c r="C72" s="194"/>
      <c r="D72" s="37" t="s">
        <v>215</v>
      </c>
      <c r="E72" s="110" t="s">
        <v>216</v>
      </c>
      <c r="F72" s="37" t="s">
        <v>217</v>
      </c>
    </row>
    <row r="73" spans="1:8" x14ac:dyDescent="0.35">
      <c r="A73" s="101" t="s">
        <v>222</v>
      </c>
      <c r="B73" s="181"/>
      <c r="C73" s="182"/>
      <c r="D73" s="179"/>
      <c r="E73" s="179"/>
      <c r="F73" s="179"/>
    </row>
    <row r="74" spans="1:8" ht="41" customHeight="1" x14ac:dyDescent="0.35">
      <c r="A74" s="149" t="str">
        <f>VLOOKUP(A73,siiiii!$B$16:$C$20,2,0)</f>
        <v xml:space="preserve">                                                           </v>
      </c>
      <c r="B74" s="183"/>
      <c r="C74" s="184"/>
      <c r="D74" s="180"/>
      <c r="E74" s="180"/>
      <c r="F74" s="180"/>
    </row>
    <row r="75" spans="1:8" ht="15" customHeight="1" x14ac:dyDescent="0.35">
      <c r="A75" s="101" t="s">
        <v>222</v>
      </c>
      <c r="B75" s="206"/>
      <c r="C75" s="182"/>
      <c r="D75" s="179"/>
      <c r="E75" s="179"/>
      <c r="F75" s="179"/>
    </row>
    <row r="76" spans="1:8" ht="51.5" customHeight="1" x14ac:dyDescent="0.35">
      <c r="A76" s="100" t="str">
        <f>VLOOKUP(A75,siiiii!$B$16:$C$20,2,0)</f>
        <v xml:space="preserve">                                                           </v>
      </c>
      <c r="B76" s="183"/>
      <c r="C76" s="184"/>
      <c r="D76" s="180"/>
      <c r="E76" s="180"/>
      <c r="F76" s="180"/>
    </row>
    <row r="77" spans="1:8" ht="15" customHeight="1" x14ac:dyDescent="0.35">
      <c r="A77" s="101" t="s">
        <v>222</v>
      </c>
      <c r="B77" s="181"/>
      <c r="C77" s="182"/>
      <c r="D77" s="179"/>
      <c r="E77" s="179"/>
      <c r="F77" s="179"/>
    </row>
    <row r="78" spans="1:8" ht="63" customHeight="1" x14ac:dyDescent="0.35">
      <c r="A78" s="100" t="str">
        <f>VLOOKUP(A77,siiiii!$B$16:$C$20,2,0)</f>
        <v xml:space="preserve">                                                           </v>
      </c>
      <c r="B78" s="183"/>
      <c r="C78" s="184"/>
      <c r="D78" s="180"/>
      <c r="E78" s="180"/>
      <c r="F78" s="180"/>
    </row>
    <row r="79" spans="1:8" x14ac:dyDescent="0.35">
      <c r="A79" s="101" t="s">
        <v>222</v>
      </c>
      <c r="B79" s="181"/>
      <c r="C79" s="182"/>
      <c r="D79" s="179"/>
      <c r="E79" s="179"/>
      <c r="F79" s="179"/>
    </row>
    <row r="80" spans="1:8" ht="45.75" customHeight="1" x14ac:dyDescent="0.35">
      <c r="A80" s="100" t="str">
        <f>VLOOKUP(A79,siiiii!$B$16:$C$20,2,0)</f>
        <v xml:space="preserve">                                                           </v>
      </c>
      <c r="B80" s="183"/>
      <c r="C80" s="184"/>
      <c r="D80" s="180"/>
      <c r="E80" s="180"/>
      <c r="F80" s="180"/>
    </row>
    <row r="81" spans="1:6" x14ac:dyDescent="0.35">
      <c r="A81" s="101" t="s">
        <v>222</v>
      </c>
      <c r="B81" s="181"/>
      <c r="C81" s="182"/>
      <c r="D81" s="207"/>
      <c r="E81" s="179"/>
      <c r="F81" s="179"/>
    </row>
    <row r="82" spans="1:6" ht="46" x14ac:dyDescent="0.35">
      <c r="A82" s="100" t="str">
        <f>VLOOKUP(A81,siiiii!$B$16:$C$20,2,0)</f>
        <v xml:space="preserve">                                                           </v>
      </c>
      <c r="B82" s="183"/>
      <c r="C82" s="184"/>
      <c r="D82" s="208"/>
      <c r="E82" s="180"/>
      <c r="F82" s="180"/>
    </row>
    <row r="83" spans="1:6" x14ac:dyDescent="0.35">
      <c r="A83" s="101" t="s">
        <v>222</v>
      </c>
      <c r="B83" s="181"/>
      <c r="C83" s="182"/>
      <c r="D83" s="179"/>
      <c r="E83" s="179"/>
      <c r="F83" s="179"/>
    </row>
    <row r="84" spans="1:6" ht="46" x14ac:dyDescent="0.35">
      <c r="A84" s="100" t="str">
        <f>VLOOKUP(A83,siiiii!$B$16:$C$20,2,0)</f>
        <v xml:space="preserve">                                                           </v>
      </c>
      <c r="B84" s="183"/>
      <c r="C84" s="184"/>
      <c r="D84" s="180"/>
      <c r="E84" s="180"/>
      <c r="F84" s="180"/>
    </row>
    <row r="85" spans="1:6" x14ac:dyDescent="0.35">
      <c r="A85" s="101" t="s">
        <v>222</v>
      </c>
      <c r="B85" s="181"/>
      <c r="C85" s="182"/>
      <c r="D85" s="179"/>
      <c r="E85" s="179"/>
      <c r="F85" s="179"/>
    </row>
    <row r="86" spans="1:6" ht="66" customHeight="1" x14ac:dyDescent="0.35">
      <c r="A86" s="100" t="str">
        <f>VLOOKUP(A85,siiiii!$B$16:$C$20,2,0)</f>
        <v xml:space="preserve">                                                           </v>
      </c>
      <c r="B86" s="183"/>
      <c r="C86" s="184"/>
      <c r="D86" s="180"/>
      <c r="E86" s="180"/>
      <c r="F86" s="180"/>
    </row>
    <row r="87" spans="1:6" x14ac:dyDescent="0.35">
      <c r="A87" s="101" t="s">
        <v>222</v>
      </c>
      <c r="B87" s="181"/>
      <c r="C87" s="182"/>
      <c r="D87" s="207"/>
      <c r="E87" s="179"/>
      <c r="F87" s="179"/>
    </row>
    <row r="88" spans="1:6" ht="56.25" customHeight="1" x14ac:dyDescent="0.35">
      <c r="A88" s="100" t="str">
        <f>VLOOKUP(A87,siiiii!$B$16:$C$20,2,0)</f>
        <v xml:space="preserve">                                                           </v>
      </c>
      <c r="B88" s="183"/>
      <c r="C88" s="184"/>
      <c r="D88" s="208"/>
      <c r="E88" s="180"/>
      <c r="F88" s="180"/>
    </row>
    <row r="89" spans="1:6" x14ac:dyDescent="0.35">
      <c r="A89" s="101" t="s">
        <v>222</v>
      </c>
      <c r="B89" s="181"/>
      <c r="C89" s="182"/>
      <c r="D89" s="179"/>
      <c r="E89" s="179"/>
      <c r="F89" s="179"/>
    </row>
    <row r="90" spans="1:6" ht="62" customHeight="1" x14ac:dyDescent="0.35">
      <c r="A90" s="100" t="str">
        <f>VLOOKUP(A89,siiiii!$B$16:$C$20,2,0)</f>
        <v xml:space="preserve">                                                           </v>
      </c>
      <c r="B90" s="183"/>
      <c r="C90" s="184"/>
      <c r="D90" s="180"/>
      <c r="E90" s="180"/>
      <c r="F90" s="180"/>
    </row>
    <row r="91" spans="1:6" x14ac:dyDescent="0.35">
      <c r="A91" s="101" t="s">
        <v>222</v>
      </c>
      <c r="B91" s="181"/>
      <c r="C91" s="182"/>
      <c r="D91" s="179"/>
      <c r="E91" s="179"/>
      <c r="F91" s="179"/>
    </row>
    <row r="92" spans="1:6" ht="46" x14ac:dyDescent="0.35">
      <c r="A92" s="100" t="str">
        <f>VLOOKUP(A91,siiiii!$B$16:$C$20,2,0)</f>
        <v xml:space="preserve">                                                           </v>
      </c>
      <c r="B92" s="183"/>
      <c r="C92" s="184"/>
      <c r="D92" s="180"/>
      <c r="E92" s="180"/>
      <c r="F92" s="180"/>
    </row>
    <row r="93" spans="1:6" x14ac:dyDescent="0.35">
      <c r="A93" s="101" t="s">
        <v>222</v>
      </c>
      <c r="B93" s="181"/>
      <c r="C93" s="182"/>
      <c r="D93" s="179"/>
      <c r="E93" s="179"/>
      <c r="F93" s="179"/>
    </row>
    <row r="94" spans="1:6" ht="54.5" customHeight="1" x14ac:dyDescent="0.35">
      <c r="A94" s="100" t="str">
        <f>VLOOKUP(A93,siiiii!$B$16:$C$20,2,0)</f>
        <v xml:space="preserve">                                                           </v>
      </c>
      <c r="B94" s="183"/>
      <c r="C94" s="184"/>
      <c r="D94" s="180"/>
      <c r="E94" s="180"/>
      <c r="F94" s="180"/>
    </row>
    <row r="95" spans="1:6" x14ac:dyDescent="0.35">
      <c r="A95" s="101" t="s">
        <v>222</v>
      </c>
      <c r="B95" s="181"/>
      <c r="C95" s="182"/>
      <c r="D95" s="204"/>
      <c r="E95" s="179"/>
      <c r="F95" s="179"/>
    </row>
    <row r="96" spans="1:6" ht="46" x14ac:dyDescent="0.35">
      <c r="A96" s="100" t="str">
        <f>VLOOKUP(A95,siiiii!$B$16:$C$20,2,0)</f>
        <v xml:space="preserve">                                                           </v>
      </c>
      <c r="B96" s="183"/>
      <c r="C96" s="184"/>
      <c r="D96" s="205"/>
      <c r="E96" s="180"/>
      <c r="F96" s="180"/>
    </row>
    <row r="97" spans="1:8" ht="15" customHeight="1" x14ac:dyDescent="0.35">
      <c r="A97" s="147" t="s">
        <v>222</v>
      </c>
      <c r="B97" s="181"/>
      <c r="C97" s="182"/>
      <c r="D97" s="179"/>
      <c r="E97" s="179"/>
      <c r="F97" s="179"/>
    </row>
    <row r="98" spans="1:8" ht="46.5" customHeight="1" x14ac:dyDescent="0.35">
      <c r="A98" s="148" t="str">
        <f>VLOOKUP(A97,siiiii!$B$16:$C$20,2,0)</f>
        <v xml:space="preserve">                                                           </v>
      </c>
      <c r="B98" s="183"/>
      <c r="C98" s="184"/>
      <c r="D98" s="180"/>
      <c r="E98" s="180"/>
      <c r="F98" s="180"/>
    </row>
    <row r="99" spans="1:8" ht="15" customHeight="1" x14ac:dyDescent="0.35">
      <c r="A99" s="101" t="s">
        <v>222</v>
      </c>
      <c r="B99" s="181"/>
      <c r="C99" s="182"/>
      <c r="D99" s="179"/>
      <c r="E99" s="179"/>
      <c r="F99" s="179"/>
    </row>
    <row r="100" spans="1:8" ht="63" customHeight="1" x14ac:dyDescent="0.35">
      <c r="A100" s="100" t="str">
        <f>VLOOKUP(A99,siiiii!$B$16:$C$20,2,0)</f>
        <v xml:space="preserve">                                                           </v>
      </c>
      <c r="B100" s="183"/>
      <c r="C100" s="184"/>
      <c r="D100" s="180"/>
      <c r="E100" s="180"/>
      <c r="F100" s="180"/>
    </row>
    <row r="101" spans="1:8" x14ac:dyDescent="0.35">
      <c r="A101" s="101" t="s">
        <v>222</v>
      </c>
      <c r="B101" s="181"/>
      <c r="C101" s="182"/>
      <c r="D101" s="179"/>
      <c r="E101" s="179"/>
      <c r="F101" s="179"/>
    </row>
    <row r="102" spans="1:8" ht="46" x14ac:dyDescent="0.35">
      <c r="A102" s="100" t="str">
        <f>VLOOKUP(A101,siiiii!$B$16:$C$20,2,0)</f>
        <v xml:space="preserve">                                                           </v>
      </c>
      <c r="B102" s="183"/>
      <c r="C102" s="184"/>
      <c r="D102" s="180"/>
      <c r="E102" s="180"/>
      <c r="F102" s="180"/>
    </row>
    <row r="104" spans="1:8" ht="15.75" customHeight="1" x14ac:dyDescent="0.35">
      <c r="A104" s="185" t="s">
        <v>210</v>
      </c>
      <c r="B104" s="186"/>
      <c r="C104" s="186"/>
      <c r="D104" s="186"/>
      <c r="E104" s="186"/>
      <c r="F104" s="187"/>
    </row>
    <row r="105" spans="1:8" ht="34.4" customHeight="1" x14ac:dyDescent="0.35">
      <c r="A105" s="35" t="str">
        <f>A21</f>
        <v xml:space="preserve"> </v>
      </c>
      <c r="B105" s="192" t="str">
        <f>B21</f>
        <v xml:space="preserve"> </v>
      </c>
      <c r="C105" s="192"/>
      <c r="D105" s="192"/>
      <c r="E105" s="192"/>
      <c r="F105" s="192"/>
      <c r="H105" s="15"/>
    </row>
    <row r="106" spans="1:8" x14ac:dyDescent="0.35">
      <c r="A106" s="188"/>
      <c r="B106" s="188"/>
      <c r="C106" s="188"/>
      <c r="D106" s="188"/>
      <c r="E106" s="188"/>
      <c r="F106" s="188"/>
    </row>
    <row r="107" spans="1:8" ht="107" customHeight="1" x14ac:dyDescent="0.35">
      <c r="A107" s="41" t="s">
        <v>211</v>
      </c>
      <c r="B107" s="189"/>
      <c r="C107" s="189"/>
      <c r="D107" s="189"/>
      <c r="E107" s="189"/>
      <c r="F107" s="189"/>
    </row>
    <row r="108" spans="1:8" x14ac:dyDescent="0.35">
      <c r="A108" s="190"/>
      <c r="B108" s="190"/>
      <c r="C108" s="190"/>
      <c r="D108" s="190"/>
      <c r="E108" s="190"/>
      <c r="F108" s="190"/>
    </row>
    <row r="109" spans="1:8" x14ac:dyDescent="0.35">
      <c r="A109" s="191" t="s">
        <v>212</v>
      </c>
      <c r="B109" s="191"/>
      <c r="C109" s="191"/>
      <c r="D109" s="191"/>
      <c r="E109" s="191"/>
      <c r="F109" s="191"/>
    </row>
    <row r="111" spans="1:8" x14ac:dyDescent="0.35">
      <c r="A111" s="37" t="s">
        <v>213</v>
      </c>
      <c r="B111" s="193" t="s">
        <v>214</v>
      </c>
      <c r="C111" s="194"/>
      <c r="D111" s="37" t="s">
        <v>215</v>
      </c>
      <c r="E111" s="110" t="s">
        <v>216</v>
      </c>
      <c r="F111" s="37" t="s">
        <v>217</v>
      </c>
    </row>
    <row r="112" spans="1:8" x14ac:dyDescent="0.35">
      <c r="A112" s="101" t="s">
        <v>222</v>
      </c>
      <c r="B112" s="181"/>
      <c r="C112" s="182"/>
      <c r="D112" s="179"/>
      <c r="E112" s="179"/>
      <c r="F112" s="179"/>
    </row>
    <row r="113" spans="1:6" ht="46" x14ac:dyDescent="0.35">
      <c r="A113" s="149" t="str">
        <f>VLOOKUP(A112,siiiii!$B$16:$C$20,2,0)</f>
        <v xml:space="preserve">                                                           </v>
      </c>
      <c r="B113" s="183"/>
      <c r="C113" s="184"/>
      <c r="D113" s="180"/>
      <c r="E113" s="180"/>
      <c r="F113" s="180"/>
    </row>
    <row r="114" spans="1:6" x14ac:dyDescent="0.35">
      <c r="A114" s="101" t="s">
        <v>222</v>
      </c>
      <c r="B114" s="195"/>
      <c r="C114" s="196"/>
      <c r="D114" s="179"/>
      <c r="E114" s="179"/>
      <c r="F114" s="179"/>
    </row>
    <row r="115" spans="1:6" ht="66.75" customHeight="1" x14ac:dyDescent="0.35">
      <c r="A115" s="100" t="str">
        <f>VLOOKUP(A114,siiiii!$B$16:$C$20,2,0)</f>
        <v xml:space="preserve">                                                           </v>
      </c>
      <c r="B115" s="197"/>
      <c r="C115" s="198"/>
      <c r="D115" s="180"/>
      <c r="E115" s="180"/>
      <c r="F115" s="180"/>
    </row>
    <row r="116" spans="1:6" x14ac:dyDescent="0.35">
      <c r="A116" s="101" t="s">
        <v>222</v>
      </c>
      <c r="B116" s="181"/>
      <c r="C116" s="182"/>
      <c r="D116" s="179"/>
      <c r="E116" s="179"/>
      <c r="F116" s="179"/>
    </row>
    <row r="117" spans="1:6" ht="46.5" customHeight="1" x14ac:dyDescent="0.35">
      <c r="A117" s="100" t="str">
        <f>VLOOKUP(A116,siiiii!$B$16:$C$20,2,0)</f>
        <v xml:space="preserve">                                                           </v>
      </c>
      <c r="B117" s="183"/>
      <c r="C117" s="184"/>
      <c r="D117" s="180"/>
      <c r="E117" s="180"/>
      <c r="F117" s="180"/>
    </row>
    <row r="118" spans="1:6" x14ac:dyDescent="0.35">
      <c r="A118" s="101" t="s">
        <v>222</v>
      </c>
      <c r="B118" s="181"/>
      <c r="C118" s="182"/>
      <c r="D118" s="179"/>
      <c r="E118" s="179"/>
      <c r="F118" s="179"/>
    </row>
    <row r="119" spans="1:6" ht="74.25" customHeight="1" x14ac:dyDescent="0.35">
      <c r="A119" s="100" t="str">
        <f>VLOOKUP(A118,siiiii!$B$16:$C$20,2,0)</f>
        <v xml:space="preserve">                                                           </v>
      </c>
      <c r="B119" s="183"/>
      <c r="C119" s="184"/>
      <c r="D119" s="180"/>
      <c r="E119" s="180"/>
      <c r="F119" s="180"/>
    </row>
    <row r="120" spans="1:6" x14ac:dyDescent="0.35">
      <c r="A120" s="101" t="s">
        <v>222</v>
      </c>
      <c r="B120" s="181"/>
      <c r="C120" s="182"/>
      <c r="D120" s="179"/>
      <c r="E120" s="179"/>
      <c r="F120" s="179"/>
    </row>
    <row r="121" spans="1:6" ht="46" x14ac:dyDescent="0.35">
      <c r="A121" s="100" t="str">
        <f>VLOOKUP(A120,siiiii!$B$16:$C$20,2,0)</f>
        <v xml:space="preserve">                                                           </v>
      </c>
      <c r="B121" s="183"/>
      <c r="C121" s="184"/>
      <c r="D121" s="180"/>
      <c r="E121" s="180"/>
      <c r="F121" s="180"/>
    </row>
    <row r="122" spans="1:6" x14ac:dyDescent="0.35">
      <c r="A122" s="101" t="s">
        <v>222</v>
      </c>
      <c r="B122" s="181"/>
      <c r="C122" s="182"/>
      <c r="D122" s="179"/>
      <c r="E122" s="179"/>
      <c r="F122" s="179"/>
    </row>
    <row r="123" spans="1:6" ht="46" x14ac:dyDescent="0.35">
      <c r="A123" s="100" t="str">
        <f>VLOOKUP(A122,siiiii!$B$16:$C$20,2,0)</f>
        <v xml:space="preserve">                                                           </v>
      </c>
      <c r="B123" s="183"/>
      <c r="C123" s="184"/>
      <c r="D123" s="180"/>
      <c r="E123" s="180"/>
      <c r="F123" s="180"/>
    </row>
    <row r="124" spans="1:6" x14ac:dyDescent="0.35">
      <c r="A124" s="101" t="s">
        <v>222</v>
      </c>
      <c r="B124" s="181"/>
      <c r="C124" s="182"/>
      <c r="D124" s="179"/>
      <c r="E124" s="179"/>
      <c r="F124" s="179"/>
    </row>
    <row r="125" spans="1:6" ht="46.5" customHeight="1" x14ac:dyDescent="0.35">
      <c r="A125" s="100" t="str">
        <f>VLOOKUP(A124,siiiii!$B$16:$C$20,2,0)</f>
        <v xml:space="preserve">                                                           </v>
      </c>
      <c r="B125" s="183"/>
      <c r="C125" s="184"/>
      <c r="D125" s="180"/>
      <c r="E125" s="180"/>
      <c r="F125" s="180"/>
    </row>
    <row r="126" spans="1:6" x14ac:dyDescent="0.35">
      <c r="A126" s="101" t="s">
        <v>222</v>
      </c>
      <c r="B126" s="181"/>
      <c r="C126" s="182"/>
      <c r="D126" s="179"/>
      <c r="E126" s="179"/>
      <c r="F126" s="179"/>
    </row>
    <row r="127" spans="1:6" ht="79.5" customHeight="1" x14ac:dyDescent="0.35">
      <c r="A127" s="100" t="str">
        <f>VLOOKUP(A126,siiiii!$B$16:$C$20,2,0)</f>
        <v xml:space="preserve">                                                           </v>
      </c>
      <c r="B127" s="183"/>
      <c r="C127" s="184"/>
      <c r="D127" s="180"/>
      <c r="E127" s="180"/>
      <c r="F127" s="180"/>
    </row>
    <row r="128" spans="1:6" x14ac:dyDescent="0.35">
      <c r="A128" s="101" t="s">
        <v>222</v>
      </c>
      <c r="B128" s="181"/>
      <c r="C128" s="182"/>
      <c r="D128" s="179"/>
      <c r="E128" s="179"/>
      <c r="F128" s="179"/>
    </row>
    <row r="129" spans="1:8" ht="46.5" customHeight="1" x14ac:dyDescent="0.35">
      <c r="A129" s="100" t="str">
        <f>VLOOKUP(A128,siiiii!$B$16:$C$20,2,0)</f>
        <v xml:space="preserve">                                                           </v>
      </c>
      <c r="B129" s="183"/>
      <c r="C129" s="184"/>
      <c r="D129" s="180"/>
      <c r="E129" s="180"/>
      <c r="F129" s="180"/>
    </row>
    <row r="130" spans="1:8" x14ac:dyDescent="0.35">
      <c r="A130" s="101" t="s">
        <v>222</v>
      </c>
      <c r="B130" s="181"/>
      <c r="C130" s="182"/>
      <c r="D130" s="179"/>
      <c r="E130" s="179"/>
      <c r="F130" s="179"/>
    </row>
    <row r="131" spans="1:8" ht="55" customHeight="1" x14ac:dyDescent="0.35">
      <c r="A131" s="100" t="str">
        <f>VLOOKUP(A130,siiiii!$B$16:$C$20,2,0)</f>
        <v xml:space="preserve">                                                           </v>
      </c>
      <c r="B131" s="183"/>
      <c r="C131" s="184"/>
      <c r="D131" s="180"/>
      <c r="E131" s="180"/>
      <c r="F131" s="180"/>
    </row>
    <row r="132" spans="1:8" x14ac:dyDescent="0.35">
      <c r="A132" s="101" t="s">
        <v>222</v>
      </c>
      <c r="B132" s="181"/>
      <c r="C132" s="182"/>
      <c r="D132" s="179"/>
      <c r="E132" s="179"/>
      <c r="F132" s="179"/>
    </row>
    <row r="133" spans="1:8" ht="46" x14ac:dyDescent="0.35">
      <c r="A133" s="100" t="str">
        <f>VLOOKUP(A132,siiiii!$B$16:$C$20,2,0)</f>
        <v xml:space="preserve">                                                           </v>
      </c>
      <c r="B133" s="183"/>
      <c r="C133" s="184"/>
      <c r="D133" s="180"/>
      <c r="E133" s="180"/>
      <c r="F133" s="180"/>
    </row>
    <row r="134" spans="1:8" x14ac:dyDescent="0.35">
      <c r="A134" s="101" t="s">
        <v>222</v>
      </c>
      <c r="B134" s="181"/>
      <c r="C134" s="182"/>
      <c r="D134" s="179"/>
      <c r="E134" s="179"/>
      <c r="F134" s="179"/>
    </row>
    <row r="135" spans="1:8" ht="46.5" customHeight="1" x14ac:dyDescent="0.35">
      <c r="A135" s="100" t="str">
        <f>VLOOKUP(A134,siiiii!$B$16:$C$20,2,0)</f>
        <v xml:space="preserve">                                                           </v>
      </c>
      <c r="B135" s="183"/>
      <c r="C135" s="184"/>
      <c r="D135" s="180"/>
      <c r="E135" s="180"/>
      <c r="F135" s="180"/>
    </row>
    <row r="136" spans="1:8" x14ac:dyDescent="0.35">
      <c r="A136" s="101" t="s">
        <v>222</v>
      </c>
      <c r="B136" s="181"/>
      <c r="C136" s="182"/>
      <c r="D136" s="179"/>
      <c r="E136" s="179"/>
      <c r="F136" s="179"/>
    </row>
    <row r="137" spans="1:8" ht="46" x14ac:dyDescent="0.35">
      <c r="A137" s="100" t="str">
        <f>VLOOKUP(A136,siiiii!$B$16:$C$20,2,0)</f>
        <v xml:space="preserve">                                                           </v>
      </c>
      <c r="B137" s="183"/>
      <c r="C137" s="184"/>
      <c r="D137" s="180"/>
      <c r="E137" s="180"/>
      <c r="F137" s="180"/>
    </row>
    <row r="138" spans="1:8" x14ac:dyDescent="0.35">
      <c r="A138" s="101" t="s">
        <v>222</v>
      </c>
      <c r="B138" s="181"/>
      <c r="C138" s="182"/>
      <c r="D138" s="179"/>
      <c r="E138" s="179"/>
      <c r="F138" s="179"/>
    </row>
    <row r="139" spans="1:8" ht="46" x14ac:dyDescent="0.35">
      <c r="A139" s="100" t="str">
        <f>VLOOKUP(A138,siiiii!$B$16:$C$20,2,0)</f>
        <v xml:space="preserve">                                                           </v>
      </c>
      <c r="B139" s="183"/>
      <c r="C139" s="184"/>
      <c r="D139" s="180"/>
      <c r="E139" s="180"/>
      <c r="F139" s="180"/>
    </row>
    <row r="140" spans="1:8" x14ac:dyDescent="0.35">
      <c r="A140" s="101" t="s">
        <v>222</v>
      </c>
      <c r="B140" s="181"/>
      <c r="C140" s="182"/>
      <c r="D140" s="179"/>
      <c r="E140" s="179"/>
      <c r="F140" s="179"/>
    </row>
    <row r="141" spans="1:8" ht="46" x14ac:dyDescent="0.35">
      <c r="A141" s="100" t="str">
        <f>VLOOKUP(A140,siiiii!$B$16:$C$20,2,0)</f>
        <v xml:space="preserve">                                                           </v>
      </c>
      <c r="B141" s="183"/>
      <c r="C141" s="184"/>
      <c r="D141" s="180"/>
      <c r="E141" s="180"/>
      <c r="F141" s="180"/>
    </row>
    <row r="143" spans="1:8" ht="15.75" customHeight="1" x14ac:dyDescent="0.35">
      <c r="A143" s="185" t="s">
        <v>223</v>
      </c>
      <c r="B143" s="186"/>
      <c r="C143" s="186"/>
      <c r="D143" s="186"/>
      <c r="E143" s="186"/>
      <c r="F143" s="187"/>
    </row>
    <row r="144" spans="1:8" ht="34.4" customHeight="1" x14ac:dyDescent="0.35">
      <c r="A144" s="35" t="str">
        <f>A22</f>
        <v xml:space="preserve"> </v>
      </c>
      <c r="B144" s="192" t="str">
        <f>B22</f>
        <v xml:space="preserve"> </v>
      </c>
      <c r="C144" s="192"/>
      <c r="D144" s="192"/>
      <c r="E144" s="192"/>
      <c r="F144" s="192"/>
      <c r="H144" s="15"/>
    </row>
    <row r="145" spans="1:6" x14ac:dyDescent="0.35">
      <c r="A145" s="188"/>
      <c r="B145" s="188"/>
      <c r="C145" s="188"/>
      <c r="D145" s="188"/>
      <c r="E145" s="188"/>
      <c r="F145" s="188"/>
    </row>
    <row r="146" spans="1:6" ht="110.15" customHeight="1" x14ac:dyDescent="0.35">
      <c r="A146" s="41" t="s">
        <v>211</v>
      </c>
      <c r="B146" s="189"/>
      <c r="C146" s="189"/>
      <c r="D146" s="189"/>
      <c r="E146" s="189"/>
      <c r="F146" s="189"/>
    </row>
    <row r="147" spans="1:6" x14ac:dyDescent="0.35">
      <c r="A147" s="190"/>
      <c r="B147" s="190"/>
      <c r="C147" s="190"/>
      <c r="D147" s="190"/>
      <c r="E147" s="190"/>
      <c r="F147" s="190"/>
    </row>
    <row r="148" spans="1:6" ht="15" customHeight="1" x14ac:dyDescent="0.35">
      <c r="A148" s="191" t="s">
        <v>212</v>
      </c>
      <c r="B148" s="191"/>
      <c r="C148" s="191"/>
      <c r="D148" s="191"/>
      <c r="E148" s="191"/>
      <c r="F148" s="191"/>
    </row>
    <row r="150" spans="1:6" x14ac:dyDescent="0.35">
      <c r="A150" s="37" t="s">
        <v>213</v>
      </c>
      <c r="B150" s="193" t="s">
        <v>214</v>
      </c>
      <c r="C150" s="194"/>
      <c r="D150" s="37" t="s">
        <v>215</v>
      </c>
      <c r="E150" s="110" t="s">
        <v>216</v>
      </c>
      <c r="F150" s="37" t="s">
        <v>217</v>
      </c>
    </row>
    <row r="151" spans="1:6" x14ac:dyDescent="0.35">
      <c r="A151" s="101" t="s">
        <v>222</v>
      </c>
      <c r="B151" s="181"/>
      <c r="C151" s="182"/>
      <c r="D151" s="179"/>
      <c r="E151" s="179"/>
      <c r="F151" s="179"/>
    </row>
    <row r="152" spans="1:6" ht="46" x14ac:dyDescent="0.35">
      <c r="A152" s="100" t="str">
        <f>VLOOKUP(A151,siiiii!$B$16:$C$20,2,0)</f>
        <v xml:space="preserve">                                                           </v>
      </c>
      <c r="B152" s="183"/>
      <c r="C152" s="184"/>
      <c r="D152" s="180"/>
      <c r="E152" s="180"/>
      <c r="F152" s="180"/>
    </row>
    <row r="153" spans="1:6" x14ac:dyDescent="0.35">
      <c r="A153" s="101" t="s">
        <v>222</v>
      </c>
      <c r="B153" s="181"/>
      <c r="C153" s="182"/>
      <c r="D153" s="179"/>
      <c r="E153" s="179"/>
      <c r="F153" s="179"/>
    </row>
    <row r="154" spans="1:6" ht="46" x14ac:dyDescent="0.35">
      <c r="A154" s="100" t="str">
        <f>VLOOKUP(A153,siiiii!$B$16:$C$20,2,0)</f>
        <v xml:space="preserve">                                                           </v>
      </c>
      <c r="B154" s="183"/>
      <c r="C154" s="184"/>
      <c r="D154" s="180"/>
      <c r="E154" s="180"/>
      <c r="F154" s="180"/>
    </row>
    <row r="155" spans="1:6" x14ac:dyDescent="0.35">
      <c r="A155" s="101" t="s">
        <v>222</v>
      </c>
      <c r="B155" s="181"/>
      <c r="C155" s="182"/>
      <c r="D155" s="179"/>
      <c r="E155" s="179"/>
      <c r="F155" s="179"/>
    </row>
    <row r="156" spans="1:6" ht="46" x14ac:dyDescent="0.35">
      <c r="A156" s="100" t="str">
        <f>VLOOKUP(A155,siiiii!$B$16:$C$20,2,0)</f>
        <v xml:space="preserve">                                                           </v>
      </c>
      <c r="B156" s="183"/>
      <c r="C156" s="184"/>
      <c r="D156" s="180"/>
      <c r="E156" s="180"/>
      <c r="F156" s="180"/>
    </row>
    <row r="157" spans="1:6" x14ac:dyDescent="0.35">
      <c r="A157" s="101" t="s">
        <v>222</v>
      </c>
      <c r="B157" s="181"/>
      <c r="C157" s="182"/>
      <c r="D157" s="179"/>
      <c r="E157" s="179"/>
      <c r="F157" s="179"/>
    </row>
    <row r="158" spans="1:6" ht="46" x14ac:dyDescent="0.35">
      <c r="A158" s="100" t="str">
        <f>VLOOKUP(A157,siiiii!$B$16:$C$20,2,0)</f>
        <v xml:space="preserve">                                                           </v>
      </c>
      <c r="B158" s="183"/>
      <c r="C158" s="184"/>
      <c r="D158" s="180"/>
      <c r="E158" s="180"/>
      <c r="F158" s="180"/>
    </row>
    <row r="159" spans="1:6" x14ac:dyDescent="0.35">
      <c r="A159" s="101" t="s">
        <v>222</v>
      </c>
      <c r="B159" s="181"/>
      <c r="C159" s="182"/>
      <c r="D159" s="179"/>
      <c r="E159" s="179"/>
      <c r="F159" s="179"/>
    </row>
    <row r="160" spans="1:6" ht="46" x14ac:dyDescent="0.35">
      <c r="A160" s="100" t="str">
        <f>VLOOKUP(A159,siiiii!$B$16:$C$20,2,0)</f>
        <v xml:space="preserve">                                                           </v>
      </c>
      <c r="B160" s="183"/>
      <c r="C160" s="184"/>
      <c r="D160" s="180"/>
      <c r="E160" s="180"/>
      <c r="F160" s="180"/>
    </row>
    <row r="161" spans="1:6" x14ac:dyDescent="0.35">
      <c r="A161" s="101" t="s">
        <v>222</v>
      </c>
      <c r="B161" s="181"/>
      <c r="C161" s="182"/>
      <c r="D161" s="179"/>
      <c r="E161" s="179"/>
      <c r="F161" s="179"/>
    </row>
    <row r="162" spans="1:6" ht="46" x14ac:dyDescent="0.35">
      <c r="A162" s="100" t="str">
        <f>VLOOKUP(A161,siiiii!$B$16:$C$20,2,0)</f>
        <v xml:space="preserve">                                                           </v>
      </c>
      <c r="B162" s="183"/>
      <c r="C162" s="184"/>
      <c r="D162" s="180"/>
      <c r="E162" s="180"/>
      <c r="F162" s="180"/>
    </row>
    <row r="163" spans="1:6" x14ac:dyDescent="0.35">
      <c r="A163" s="101" t="s">
        <v>222</v>
      </c>
      <c r="B163" s="181"/>
      <c r="C163" s="182"/>
      <c r="D163" s="179"/>
      <c r="E163" s="179"/>
      <c r="F163" s="179"/>
    </row>
    <row r="164" spans="1:6" ht="46" x14ac:dyDescent="0.35">
      <c r="A164" s="100" t="str">
        <f>VLOOKUP(A163,siiiii!$B$16:$C$20,2,0)</f>
        <v xml:space="preserve">                                                           </v>
      </c>
      <c r="B164" s="183"/>
      <c r="C164" s="184"/>
      <c r="D164" s="180"/>
      <c r="E164" s="180"/>
      <c r="F164" s="180"/>
    </row>
    <row r="165" spans="1:6" x14ac:dyDescent="0.35">
      <c r="A165" s="101" t="s">
        <v>222</v>
      </c>
      <c r="B165" s="181"/>
      <c r="C165" s="182"/>
      <c r="D165" s="179"/>
      <c r="E165" s="179"/>
      <c r="F165" s="179"/>
    </row>
    <row r="166" spans="1:6" ht="51.75" customHeight="1" x14ac:dyDescent="0.35">
      <c r="A166" s="100" t="str">
        <f>VLOOKUP(A165,siiiii!$B$16:$C$20,2,0)</f>
        <v xml:space="preserve">                                                           </v>
      </c>
      <c r="B166" s="183"/>
      <c r="C166" s="184"/>
      <c r="D166" s="180"/>
      <c r="E166" s="180"/>
      <c r="F166" s="180"/>
    </row>
    <row r="167" spans="1:6" x14ac:dyDescent="0.35">
      <c r="A167" s="101" t="s">
        <v>222</v>
      </c>
      <c r="B167" s="181"/>
      <c r="C167" s="182"/>
      <c r="D167" s="179"/>
      <c r="E167" s="179"/>
      <c r="F167" s="179"/>
    </row>
    <row r="168" spans="1:6" ht="46" x14ac:dyDescent="0.35">
      <c r="A168" s="100" t="str">
        <f>VLOOKUP(A167,siiiii!$B$16:$C$20,2,0)</f>
        <v xml:space="preserve">                                                           </v>
      </c>
      <c r="B168" s="183"/>
      <c r="C168" s="184"/>
      <c r="D168" s="180"/>
      <c r="E168" s="180"/>
      <c r="F168" s="180"/>
    </row>
    <row r="169" spans="1:6" x14ac:dyDescent="0.35">
      <c r="A169" s="101" t="s">
        <v>222</v>
      </c>
      <c r="B169" s="181"/>
      <c r="C169" s="182"/>
      <c r="D169" s="179"/>
      <c r="E169" s="179"/>
      <c r="F169" s="179"/>
    </row>
    <row r="170" spans="1:6" ht="46" x14ac:dyDescent="0.35">
      <c r="A170" s="100" t="str">
        <f>VLOOKUP(A169,siiiii!$B$16:$C$20,2,0)</f>
        <v xml:space="preserve">                                                           </v>
      </c>
      <c r="B170" s="183"/>
      <c r="C170" s="184"/>
      <c r="D170" s="180"/>
      <c r="E170" s="180"/>
      <c r="F170" s="180"/>
    </row>
    <row r="171" spans="1:6" x14ac:dyDescent="0.35">
      <c r="A171" s="101" t="s">
        <v>222</v>
      </c>
      <c r="B171" s="181"/>
      <c r="C171" s="182"/>
      <c r="D171" s="179"/>
      <c r="E171" s="179"/>
      <c r="F171" s="179"/>
    </row>
    <row r="172" spans="1:6" ht="46" x14ac:dyDescent="0.35">
      <c r="A172" s="100" t="str">
        <f>VLOOKUP(A171,siiiii!$B$16:$C$20,2,0)</f>
        <v xml:space="preserve">                                                           </v>
      </c>
      <c r="B172" s="183"/>
      <c r="C172" s="184"/>
      <c r="D172" s="180"/>
      <c r="E172" s="180"/>
      <c r="F172" s="180"/>
    </row>
    <row r="173" spans="1:6" x14ac:dyDescent="0.35">
      <c r="A173" s="101" t="s">
        <v>222</v>
      </c>
      <c r="B173" s="181"/>
      <c r="C173" s="182"/>
      <c r="D173" s="179"/>
      <c r="E173" s="179"/>
      <c r="F173" s="179"/>
    </row>
    <row r="174" spans="1:6" ht="46" x14ac:dyDescent="0.35">
      <c r="A174" s="100" t="str">
        <f>VLOOKUP(A173,siiiii!$B$16:$C$20,2,0)</f>
        <v xml:space="preserve">                                                           </v>
      </c>
      <c r="B174" s="183"/>
      <c r="C174" s="184"/>
      <c r="D174" s="180"/>
      <c r="E174" s="180"/>
      <c r="F174" s="180"/>
    </row>
    <row r="175" spans="1:6" x14ac:dyDescent="0.35">
      <c r="A175" s="101" t="s">
        <v>222</v>
      </c>
      <c r="B175" s="181"/>
      <c r="C175" s="182"/>
      <c r="D175" s="179"/>
      <c r="E175" s="179"/>
      <c r="F175" s="179"/>
    </row>
    <row r="176" spans="1:6" ht="46" x14ac:dyDescent="0.35">
      <c r="A176" s="100" t="str">
        <f>VLOOKUP(A175,siiiii!$B$16:$C$20,2,0)</f>
        <v xml:space="preserve">                                                           </v>
      </c>
      <c r="B176" s="183"/>
      <c r="C176" s="184"/>
      <c r="D176" s="180"/>
      <c r="E176" s="180"/>
      <c r="F176" s="180"/>
    </row>
    <row r="177" spans="1:8" x14ac:dyDescent="0.35">
      <c r="A177" s="101" t="s">
        <v>222</v>
      </c>
      <c r="B177" s="181"/>
      <c r="C177" s="182"/>
      <c r="D177" s="179"/>
      <c r="E177" s="179"/>
      <c r="F177" s="179"/>
    </row>
    <row r="178" spans="1:8" ht="46" x14ac:dyDescent="0.35">
      <c r="A178" s="100" t="str">
        <f>VLOOKUP(A177,siiiii!$B$16:$C$20,2,0)</f>
        <v xml:space="preserve">                                                           </v>
      </c>
      <c r="B178" s="183"/>
      <c r="C178" s="184"/>
      <c r="D178" s="180"/>
      <c r="E178" s="180"/>
      <c r="F178" s="180"/>
    </row>
    <row r="179" spans="1:8" x14ac:dyDescent="0.35">
      <c r="A179" s="101" t="s">
        <v>222</v>
      </c>
      <c r="B179" s="181"/>
      <c r="C179" s="182"/>
      <c r="D179" s="179"/>
      <c r="E179" s="179"/>
      <c r="F179" s="179"/>
    </row>
    <row r="180" spans="1:8" ht="46" x14ac:dyDescent="0.35">
      <c r="A180" s="100" t="str">
        <f>VLOOKUP(A179,siiiii!$B$16:$C$20,2,0)</f>
        <v xml:space="preserve">                                                           </v>
      </c>
      <c r="B180" s="183"/>
      <c r="C180" s="184"/>
      <c r="D180" s="180"/>
      <c r="E180" s="180"/>
      <c r="F180" s="180"/>
    </row>
    <row r="182" spans="1:8" ht="15.75" customHeight="1" x14ac:dyDescent="0.35">
      <c r="A182" s="185" t="s">
        <v>223</v>
      </c>
      <c r="B182" s="186"/>
      <c r="C182" s="186"/>
      <c r="D182" s="186"/>
      <c r="E182" s="186"/>
      <c r="F182" s="187"/>
    </row>
    <row r="183" spans="1:8" ht="34.4" customHeight="1" x14ac:dyDescent="0.35">
      <c r="A183" s="35" t="str">
        <f>A23</f>
        <v xml:space="preserve"> </v>
      </c>
      <c r="B183" s="192" t="str">
        <f>B23</f>
        <v xml:space="preserve"> </v>
      </c>
      <c r="C183" s="192"/>
      <c r="D183" s="192"/>
      <c r="E183" s="192"/>
      <c r="F183" s="192"/>
      <c r="H183" s="15"/>
    </row>
    <row r="184" spans="1:8" x14ac:dyDescent="0.35">
      <c r="A184" s="188"/>
      <c r="B184" s="188"/>
      <c r="C184" s="188"/>
      <c r="D184" s="188"/>
      <c r="E184" s="188"/>
      <c r="F184" s="188"/>
    </row>
    <row r="185" spans="1:8" ht="110.15" customHeight="1" x14ac:dyDescent="0.35">
      <c r="A185" s="41" t="s">
        <v>211</v>
      </c>
      <c r="B185" s="189"/>
      <c r="C185" s="189"/>
      <c r="D185" s="189"/>
      <c r="E185" s="189"/>
      <c r="F185" s="189"/>
    </row>
    <row r="186" spans="1:8" x14ac:dyDescent="0.35">
      <c r="A186" s="190"/>
      <c r="B186" s="190"/>
      <c r="C186" s="190"/>
      <c r="D186" s="190"/>
      <c r="E186" s="190"/>
      <c r="F186" s="190"/>
    </row>
    <row r="187" spans="1:8" ht="15" customHeight="1" x14ac:dyDescent="0.35">
      <c r="A187" s="191" t="s">
        <v>212</v>
      </c>
      <c r="B187" s="191"/>
      <c r="C187" s="191"/>
      <c r="D187" s="191"/>
      <c r="E187" s="191"/>
      <c r="F187" s="191"/>
    </row>
    <row r="189" spans="1:8" x14ac:dyDescent="0.35">
      <c r="A189" s="37" t="s">
        <v>213</v>
      </c>
      <c r="B189" s="193" t="s">
        <v>214</v>
      </c>
      <c r="C189" s="194"/>
      <c r="D189" s="37" t="s">
        <v>215</v>
      </c>
      <c r="E189" s="110" t="s">
        <v>216</v>
      </c>
      <c r="F189" s="37" t="s">
        <v>217</v>
      </c>
    </row>
    <row r="190" spans="1:8" x14ac:dyDescent="0.35">
      <c r="A190" s="101" t="s">
        <v>222</v>
      </c>
      <c r="B190" s="181"/>
      <c r="C190" s="182"/>
      <c r="D190" s="179"/>
      <c r="E190" s="179"/>
      <c r="F190" s="179"/>
    </row>
    <row r="191" spans="1:8" ht="46" x14ac:dyDescent="0.35">
      <c r="A191" s="100" t="str">
        <f>VLOOKUP(A190,siiiii!$B$16:$C$20,2,0)</f>
        <v xml:space="preserve">                                                           </v>
      </c>
      <c r="B191" s="183"/>
      <c r="C191" s="184"/>
      <c r="D191" s="180"/>
      <c r="E191" s="180"/>
      <c r="F191" s="180"/>
    </row>
    <row r="192" spans="1:8" x14ac:dyDescent="0.35">
      <c r="A192" s="101" t="s">
        <v>222</v>
      </c>
      <c r="B192" s="181"/>
      <c r="C192" s="182"/>
      <c r="D192" s="179"/>
      <c r="E192" s="179"/>
      <c r="F192" s="179"/>
    </row>
    <row r="193" spans="1:6" ht="46" x14ac:dyDescent="0.35">
      <c r="A193" s="100" t="str">
        <f>VLOOKUP(A192,siiiii!$B$16:$C$20,2,0)</f>
        <v xml:space="preserve">                                                           </v>
      </c>
      <c r="B193" s="183"/>
      <c r="C193" s="184"/>
      <c r="D193" s="180"/>
      <c r="E193" s="180"/>
      <c r="F193" s="180"/>
    </row>
    <row r="194" spans="1:6" x14ac:dyDescent="0.35">
      <c r="A194" s="101" t="s">
        <v>222</v>
      </c>
      <c r="B194" s="181"/>
      <c r="C194" s="182"/>
      <c r="D194" s="179"/>
      <c r="E194" s="179"/>
      <c r="F194" s="179"/>
    </row>
    <row r="195" spans="1:6" ht="46" x14ac:dyDescent="0.35">
      <c r="A195" s="100" t="str">
        <f>VLOOKUP(A194,siiiii!$B$16:$C$20,2,0)</f>
        <v xml:space="preserve">                                                           </v>
      </c>
      <c r="B195" s="183"/>
      <c r="C195" s="184"/>
      <c r="D195" s="180"/>
      <c r="E195" s="180"/>
      <c r="F195" s="180"/>
    </row>
    <row r="196" spans="1:6" x14ac:dyDescent="0.35">
      <c r="A196" s="101" t="s">
        <v>222</v>
      </c>
      <c r="B196" s="181"/>
      <c r="C196" s="182"/>
      <c r="D196" s="179"/>
      <c r="E196" s="179"/>
      <c r="F196" s="179"/>
    </row>
    <row r="197" spans="1:6" ht="46" x14ac:dyDescent="0.35">
      <c r="A197" s="100" t="str">
        <f>VLOOKUP(A196,siiiii!$B$16:$C$20,2,0)</f>
        <v xml:space="preserve">                                                           </v>
      </c>
      <c r="B197" s="183"/>
      <c r="C197" s="184"/>
      <c r="D197" s="180"/>
      <c r="E197" s="180"/>
      <c r="F197" s="180"/>
    </row>
    <row r="198" spans="1:6" x14ac:dyDescent="0.35">
      <c r="A198" s="101" t="s">
        <v>222</v>
      </c>
      <c r="B198" s="181"/>
      <c r="C198" s="182"/>
      <c r="D198" s="179"/>
      <c r="E198" s="179"/>
      <c r="F198" s="179"/>
    </row>
    <row r="199" spans="1:6" ht="46" x14ac:dyDescent="0.35">
      <c r="A199" s="100" t="str">
        <f>VLOOKUP(A198,siiiii!$B$16:$C$20,2,0)</f>
        <v xml:space="preserve">                                                           </v>
      </c>
      <c r="B199" s="183"/>
      <c r="C199" s="184"/>
      <c r="D199" s="180"/>
      <c r="E199" s="180"/>
      <c r="F199" s="180"/>
    </row>
    <row r="200" spans="1:6" x14ac:dyDescent="0.35">
      <c r="A200" s="101" t="s">
        <v>222</v>
      </c>
      <c r="B200" s="181"/>
      <c r="C200" s="182"/>
      <c r="D200" s="179"/>
      <c r="E200" s="179"/>
      <c r="F200" s="179"/>
    </row>
    <row r="201" spans="1:6" ht="46" x14ac:dyDescent="0.35">
      <c r="A201" s="100" t="str">
        <f>VLOOKUP(A200,siiiii!$B$16:$C$20,2,0)</f>
        <v xml:space="preserve">                                                           </v>
      </c>
      <c r="B201" s="183"/>
      <c r="C201" s="184"/>
      <c r="D201" s="180"/>
      <c r="E201" s="180"/>
      <c r="F201" s="180"/>
    </row>
    <row r="202" spans="1:6" x14ac:dyDescent="0.35">
      <c r="A202" s="101" t="s">
        <v>222</v>
      </c>
      <c r="B202" s="181"/>
      <c r="C202" s="182"/>
      <c r="D202" s="179"/>
      <c r="E202" s="179"/>
      <c r="F202" s="179"/>
    </row>
    <row r="203" spans="1:6" ht="46" x14ac:dyDescent="0.35">
      <c r="A203" s="100" t="str">
        <f>VLOOKUP(A202,siiiii!$B$16:$C$20,2,0)</f>
        <v xml:space="preserve">                                                           </v>
      </c>
      <c r="B203" s="183"/>
      <c r="C203" s="184"/>
      <c r="D203" s="180"/>
      <c r="E203" s="180"/>
      <c r="F203" s="180"/>
    </row>
    <row r="204" spans="1:6" x14ac:dyDescent="0.35">
      <c r="A204" s="101" t="s">
        <v>222</v>
      </c>
      <c r="B204" s="181"/>
      <c r="C204" s="182"/>
      <c r="D204" s="179"/>
      <c r="E204" s="179"/>
      <c r="F204" s="179"/>
    </row>
    <row r="205" spans="1:6" ht="58.5" customHeight="1" x14ac:dyDescent="0.35">
      <c r="A205" s="100" t="str">
        <f>VLOOKUP(A204,siiiii!$B$16:$C$20,2,0)</f>
        <v xml:space="preserve">                                                           </v>
      </c>
      <c r="B205" s="183"/>
      <c r="C205" s="184"/>
      <c r="D205" s="180"/>
      <c r="E205" s="180"/>
      <c r="F205" s="180"/>
    </row>
    <row r="206" spans="1:6" x14ac:dyDescent="0.35">
      <c r="A206" s="101" t="s">
        <v>222</v>
      </c>
      <c r="B206" s="181"/>
      <c r="C206" s="182"/>
      <c r="D206" s="179"/>
      <c r="E206" s="179"/>
      <c r="F206" s="179"/>
    </row>
    <row r="207" spans="1:6" ht="46" x14ac:dyDescent="0.35">
      <c r="A207" s="100" t="str">
        <f>VLOOKUP(A206,siiiii!$B$16:$C$20,2,0)</f>
        <v xml:space="preserve">                                                           </v>
      </c>
      <c r="B207" s="183"/>
      <c r="C207" s="184"/>
      <c r="D207" s="180"/>
      <c r="E207" s="180"/>
      <c r="F207" s="180"/>
    </row>
    <row r="208" spans="1:6" x14ac:dyDescent="0.35">
      <c r="A208" s="101" t="s">
        <v>222</v>
      </c>
      <c r="B208" s="181"/>
      <c r="C208" s="182"/>
      <c r="D208" s="179"/>
      <c r="E208" s="179"/>
      <c r="F208" s="179"/>
    </row>
    <row r="209" spans="1:8" ht="46" x14ac:dyDescent="0.35">
      <c r="A209" s="100" t="str">
        <f>VLOOKUP(A208,siiiii!$B$16:$C$20,2,0)</f>
        <v xml:space="preserve">                                                           </v>
      </c>
      <c r="B209" s="183"/>
      <c r="C209" s="184"/>
      <c r="D209" s="180"/>
      <c r="E209" s="180"/>
      <c r="F209" s="180"/>
    </row>
    <row r="210" spans="1:8" x14ac:dyDescent="0.35">
      <c r="A210" s="101" t="s">
        <v>222</v>
      </c>
      <c r="B210" s="181"/>
      <c r="C210" s="182"/>
      <c r="D210" s="179"/>
      <c r="E210" s="179"/>
      <c r="F210" s="179"/>
    </row>
    <row r="211" spans="1:8" ht="46" x14ac:dyDescent="0.35">
      <c r="A211" s="100" t="str">
        <f>VLOOKUP(A210,siiiii!$B$16:$C$20,2,0)</f>
        <v xml:space="preserve">                                                           </v>
      </c>
      <c r="B211" s="183"/>
      <c r="C211" s="184"/>
      <c r="D211" s="180"/>
      <c r="E211" s="180"/>
      <c r="F211" s="180"/>
    </row>
    <row r="212" spans="1:8" x14ac:dyDescent="0.35">
      <c r="A212" s="101" t="s">
        <v>222</v>
      </c>
      <c r="B212" s="181"/>
      <c r="C212" s="182"/>
      <c r="D212" s="179"/>
      <c r="E212" s="179"/>
      <c r="F212" s="179"/>
    </row>
    <row r="213" spans="1:8" ht="46" x14ac:dyDescent="0.35">
      <c r="A213" s="100" t="str">
        <f>VLOOKUP(A212,siiiii!$B$16:$C$20,2,0)</f>
        <v xml:space="preserve">                                                           </v>
      </c>
      <c r="B213" s="183"/>
      <c r="C213" s="184"/>
      <c r="D213" s="180"/>
      <c r="E213" s="180"/>
      <c r="F213" s="180"/>
    </row>
    <row r="214" spans="1:8" x14ac:dyDescent="0.35">
      <c r="A214" s="101" t="s">
        <v>222</v>
      </c>
      <c r="B214" s="181"/>
      <c r="C214" s="182"/>
      <c r="D214" s="179"/>
      <c r="E214" s="179"/>
      <c r="F214" s="179"/>
    </row>
    <row r="215" spans="1:8" ht="46" x14ac:dyDescent="0.35">
      <c r="A215" s="100" t="str">
        <f>VLOOKUP(A214,siiiii!$B$16:$C$20,2,0)</f>
        <v xml:space="preserve">                                                           </v>
      </c>
      <c r="B215" s="183"/>
      <c r="C215" s="184"/>
      <c r="D215" s="180"/>
      <c r="E215" s="180"/>
      <c r="F215" s="180"/>
    </row>
    <row r="216" spans="1:8" x14ac:dyDescent="0.35">
      <c r="A216" s="101" t="s">
        <v>222</v>
      </c>
      <c r="B216" s="181"/>
      <c r="C216" s="182"/>
      <c r="D216" s="179"/>
      <c r="E216" s="179"/>
      <c r="F216" s="179"/>
    </row>
    <row r="217" spans="1:8" ht="46" x14ac:dyDescent="0.35">
      <c r="A217" s="100" t="str">
        <f>VLOOKUP(A216,siiiii!$B$16:$C$20,2,0)</f>
        <v xml:space="preserve">                                                           </v>
      </c>
      <c r="B217" s="183"/>
      <c r="C217" s="184"/>
      <c r="D217" s="180"/>
      <c r="E217" s="180"/>
      <c r="F217" s="180"/>
    </row>
    <row r="218" spans="1:8" x14ac:dyDescent="0.35">
      <c r="A218" s="101" t="s">
        <v>222</v>
      </c>
      <c r="B218" s="181"/>
      <c r="C218" s="182"/>
      <c r="D218" s="179"/>
      <c r="E218" s="179"/>
      <c r="F218" s="179"/>
    </row>
    <row r="219" spans="1:8" ht="46" x14ac:dyDescent="0.35">
      <c r="A219" s="100" t="str">
        <f>VLOOKUP(A218,siiiii!$B$16:$C$20,2,0)</f>
        <v xml:space="preserve">                                                           </v>
      </c>
      <c r="B219" s="183"/>
      <c r="C219" s="184"/>
      <c r="D219" s="180"/>
      <c r="E219" s="180"/>
      <c r="F219" s="180"/>
    </row>
    <row r="221" spans="1:8" ht="15.75" customHeight="1" x14ac:dyDescent="0.35">
      <c r="A221" s="185" t="s">
        <v>210</v>
      </c>
      <c r="B221" s="186"/>
      <c r="C221" s="186"/>
      <c r="D221" s="186"/>
      <c r="E221" s="186"/>
      <c r="F221" s="187"/>
    </row>
    <row r="222" spans="1:8" ht="34.4" customHeight="1" x14ac:dyDescent="0.35">
      <c r="A222" s="35" t="str">
        <f>A24</f>
        <v xml:space="preserve"> </v>
      </c>
      <c r="B222" s="192" t="str">
        <f>B24</f>
        <v xml:space="preserve"> </v>
      </c>
      <c r="C222" s="192"/>
      <c r="D222" s="192"/>
      <c r="E222" s="192"/>
      <c r="F222" s="192"/>
      <c r="H222" s="15"/>
    </row>
    <row r="223" spans="1:8" x14ac:dyDescent="0.35">
      <c r="A223" s="188"/>
      <c r="B223" s="188"/>
      <c r="C223" s="188"/>
      <c r="D223" s="188"/>
      <c r="E223" s="188"/>
      <c r="F223" s="188"/>
    </row>
    <row r="224" spans="1:8" ht="110.15" customHeight="1" x14ac:dyDescent="0.35">
      <c r="A224" s="41" t="s">
        <v>211</v>
      </c>
      <c r="B224" s="189"/>
      <c r="C224" s="189"/>
      <c r="D224" s="189"/>
      <c r="E224" s="189"/>
      <c r="F224" s="189"/>
    </row>
    <row r="225" spans="1:6" x14ac:dyDescent="0.35">
      <c r="A225" s="190"/>
      <c r="B225" s="190"/>
      <c r="C225" s="190"/>
      <c r="D225" s="190"/>
      <c r="E225" s="190"/>
      <c r="F225" s="190"/>
    </row>
    <row r="226" spans="1:6" ht="15" customHeight="1" x14ac:dyDescent="0.35">
      <c r="A226" s="191" t="s">
        <v>212</v>
      </c>
      <c r="B226" s="191"/>
      <c r="C226" s="191"/>
      <c r="D226" s="191"/>
      <c r="E226" s="191"/>
      <c r="F226" s="191"/>
    </row>
    <row r="228" spans="1:6" x14ac:dyDescent="0.35">
      <c r="A228" s="37" t="s">
        <v>213</v>
      </c>
      <c r="B228" s="193" t="s">
        <v>214</v>
      </c>
      <c r="C228" s="194"/>
      <c r="D228" s="37" t="s">
        <v>215</v>
      </c>
      <c r="E228" s="110" t="s">
        <v>216</v>
      </c>
      <c r="F228" s="37" t="s">
        <v>217</v>
      </c>
    </row>
    <row r="229" spans="1:6" x14ac:dyDescent="0.35">
      <c r="A229" s="101" t="s">
        <v>222</v>
      </c>
      <c r="B229" s="181"/>
      <c r="C229" s="182"/>
      <c r="D229" s="179"/>
      <c r="E229" s="179"/>
      <c r="F229" s="179"/>
    </row>
    <row r="230" spans="1:6" ht="46" x14ac:dyDescent="0.35">
      <c r="A230" s="100" t="str">
        <f>VLOOKUP(A229,siiiii!$B$16:$C$20,2,0)</f>
        <v xml:space="preserve">                                                           </v>
      </c>
      <c r="B230" s="183"/>
      <c r="C230" s="184"/>
      <c r="D230" s="180"/>
      <c r="E230" s="180"/>
      <c r="F230" s="180"/>
    </row>
    <row r="231" spans="1:6" x14ac:dyDescent="0.35">
      <c r="A231" s="101" t="s">
        <v>222</v>
      </c>
      <c r="B231" s="181"/>
      <c r="C231" s="182"/>
      <c r="D231" s="179"/>
      <c r="E231" s="179"/>
      <c r="F231" s="179"/>
    </row>
    <row r="232" spans="1:6" ht="46" x14ac:dyDescent="0.35">
      <c r="A232" s="100" t="str">
        <f>VLOOKUP(A231,siiiii!$B$16:$C$20,2,0)</f>
        <v xml:space="preserve">                                                           </v>
      </c>
      <c r="B232" s="183"/>
      <c r="C232" s="184"/>
      <c r="D232" s="180"/>
      <c r="E232" s="180"/>
      <c r="F232" s="180"/>
    </row>
    <row r="233" spans="1:6" x14ac:dyDescent="0.35">
      <c r="A233" s="101" t="s">
        <v>222</v>
      </c>
      <c r="B233" s="181"/>
      <c r="C233" s="182"/>
      <c r="D233" s="179"/>
      <c r="E233" s="179"/>
      <c r="F233" s="179"/>
    </row>
    <row r="234" spans="1:6" ht="46" x14ac:dyDescent="0.35">
      <c r="A234" s="100" t="str">
        <f>VLOOKUP(A233,siiiii!$B$16:$C$20,2,0)</f>
        <v xml:space="preserve">                                                           </v>
      </c>
      <c r="B234" s="183"/>
      <c r="C234" s="184"/>
      <c r="D234" s="180"/>
      <c r="E234" s="180"/>
      <c r="F234" s="180"/>
    </row>
    <row r="235" spans="1:6" x14ac:dyDescent="0.35">
      <c r="A235" s="101" t="s">
        <v>222</v>
      </c>
      <c r="B235" s="181"/>
      <c r="C235" s="182"/>
      <c r="D235" s="179"/>
      <c r="E235" s="179"/>
      <c r="F235" s="179"/>
    </row>
    <row r="236" spans="1:6" ht="46" x14ac:dyDescent="0.35">
      <c r="A236" s="100" t="str">
        <f>VLOOKUP(A235,siiiii!$B$16:$C$20,2,0)</f>
        <v xml:space="preserve">                                                           </v>
      </c>
      <c r="B236" s="183"/>
      <c r="C236" s="184"/>
      <c r="D236" s="180"/>
      <c r="E236" s="180"/>
      <c r="F236" s="180"/>
    </row>
    <row r="237" spans="1:6" x14ac:dyDescent="0.35">
      <c r="A237" s="101" t="s">
        <v>222</v>
      </c>
      <c r="B237" s="181"/>
      <c r="C237" s="182"/>
      <c r="D237" s="179"/>
      <c r="E237" s="179"/>
      <c r="F237" s="179"/>
    </row>
    <row r="238" spans="1:6" ht="46" x14ac:dyDescent="0.35">
      <c r="A238" s="100" t="str">
        <f>VLOOKUP(A237,siiiii!$B$16:$C$20,2,0)</f>
        <v xml:space="preserve">                                                           </v>
      </c>
      <c r="B238" s="183"/>
      <c r="C238" s="184"/>
      <c r="D238" s="180"/>
      <c r="E238" s="180"/>
      <c r="F238" s="180"/>
    </row>
    <row r="239" spans="1:6" x14ac:dyDescent="0.35">
      <c r="A239" s="101" t="s">
        <v>222</v>
      </c>
      <c r="B239" s="181"/>
      <c r="C239" s="182"/>
      <c r="D239" s="179"/>
      <c r="E239" s="179"/>
      <c r="F239" s="179"/>
    </row>
    <row r="240" spans="1:6" ht="46" x14ac:dyDescent="0.35">
      <c r="A240" s="100" t="str">
        <f>VLOOKUP(A239,siiiii!$B$16:$C$20,2,0)</f>
        <v xml:space="preserve">                                                           </v>
      </c>
      <c r="B240" s="183"/>
      <c r="C240" s="184"/>
      <c r="D240" s="180"/>
      <c r="E240" s="180"/>
      <c r="F240" s="180"/>
    </row>
    <row r="241" spans="1:6" x14ac:dyDescent="0.35">
      <c r="A241" s="101" t="s">
        <v>222</v>
      </c>
      <c r="B241" s="181"/>
      <c r="C241" s="182"/>
      <c r="D241" s="179"/>
      <c r="E241" s="179"/>
      <c r="F241" s="179"/>
    </row>
    <row r="242" spans="1:6" ht="46" x14ac:dyDescent="0.35">
      <c r="A242" s="100" t="str">
        <f>VLOOKUP(A241,siiiii!$B$16:$C$20,2,0)</f>
        <v xml:space="preserve">                                                           </v>
      </c>
      <c r="B242" s="183"/>
      <c r="C242" s="184"/>
      <c r="D242" s="180"/>
      <c r="E242" s="180"/>
      <c r="F242" s="180"/>
    </row>
    <row r="243" spans="1:6" x14ac:dyDescent="0.35">
      <c r="A243" s="101" t="s">
        <v>222</v>
      </c>
      <c r="B243" s="181"/>
      <c r="C243" s="182"/>
      <c r="D243" s="179"/>
      <c r="E243" s="179"/>
      <c r="F243" s="179"/>
    </row>
    <row r="244" spans="1:6" ht="60" customHeight="1" x14ac:dyDescent="0.35">
      <c r="A244" s="100" t="str">
        <f>VLOOKUP(A243,siiiii!$B$16:$C$20,2,0)</f>
        <v xml:space="preserve">                                                           </v>
      </c>
      <c r="B244" s="183"/>
      <c r="C244" s="184"/>
      <c r="D244" s="180"/>
      <c r="E244" s="180"/>
      <c r="F244" s="180"/>
    </row>
    <row r="245" spans="1:6" x14ac:dyDescent="0.35">
      <c r="A245" s="101" t="s">
        <v>222</v>
      </c>
      <c r="B245" s="181"/>
      <c r="C245" s="182"/>
      <c r="D245" s="179"/>
      <c r="E245" s="179"/>
      <c r="F245" s="179"/>
    </row>
    <row r="246" spans="1:6" ht="46" x14ac:dyDescent="0.35">
      <c r="A246" s="100" t="str">
        <f>VLOOKUP(A245,siiiii!$B$16:$C$20,2,0)</f>
        <v xml:space="preserve">                                                           </v>
      </c>
      <c r="B246" s="183"/>
      <c r="C246" s="184"/>
      <c r="D246" s="180"/>
      <c r="E246" s="180"/>
      <c r="F246" s="180"/>
    </row>
    <row r="247" spans="1:6" x14ac:dyDescent="0.35">
      <c r="A247" s="101" t="s">
        <v>222</v>
      </c>
      <c r="B247" s="181"/>
      <c r="C247" s="182"/>
      <c r="D247" s="179"/>
      <c r="E247" s="179"/>
      <c r="F247" s="179"/>
    </row>
    <row r="248" spans="1:6" ht="46" x14ac:dyDescent="0.35">
      <c r="A248" s="100" t="str">
        <f>VLOOKUP(A247,siiiii!$B$16:$C$20,2,0)</f>
        <v xml:space="preserve">                                                           </v>
      </c>
      <c r="B248" s="183"/>
      <c r="C248" s="184"/>
      <c r="D248" s="180"/>
      <c r="E248" s="180"/>
      <c r="F248" s="180"/>
    </row>
    <row r="249" spans="1:6" x14ac:dyDescent="0.35">
      <c r="A249" s="101" t="s">
        <v>222</v>
      </c>
      <c r="B249" s="181"/>
      <c r="C249" s="182"/>
      <c r="D249" s="179"/>
      <c r="E249" s="179"/>
      <c r="F249" s="179"/>
    </row>
    <row r="250" spans="1:6" ht="46" x14ac:dyDescent="0.35">
      <c r="A250" s="100" t="str">
        <f>VLOOKUP(A249,siiiii!$B$16:$C$20,2,0)</f>
        <v xml:space="preserve">                                                           </v>
      </c>
      <c r="B250" s="183"/>
      <c r="C250" s="184"/>
      <c r="D250" s="180"/>
      <c r="E250" s="180"/>
      <c r="F250" s="180"/>
    </row>
    <row r="251" spans="1:6" x14ac:dyDescent="0.35">
      <c r="A251" s="101" t="s">
        <v>222</v>
      </c>
      <c r="B251" s="181"/>
      <c r="C251" s="182"/>
      <c r="D251" s="179"/>
      <c r="E251" s="179"/>
      <c r="F251" s="179"/>
    </row>
    <row r="252" spans="1:6" ht="46" x14ac:dyDescent="0.35">
      <c r="A252" s="100" t="str">
        <f>VLOOKUP(A251,siiiii!$B$16:$C$20,2,0)</f>
        <v xml:space="preserve">                                                           </v>
      </c>
      <c r="B252" s="183"/>
      <c r="C252" s="184"/>
      <c r="D252" s="180"/>
      <c r="E252" s="180"/>
      <c r="F252" s="180"/>
    </row>
    <row r="253" spans="1:6" x14ac:dyDescent="0.35">
      <c r="A253" s="101" t="s">
        <v>222</v>
      </c>
      <c r="B253" s="181"/>
      <c r="C253" s="182"/>
      <c r="D253" s="179"/>
      <c r="E253" s="179"/>
      <c r="F253" s="179"/>
    </row>
    <row r="254" spans="1:6" ht="46" x14ac:dyDescent="0.35">
      <c r="A254" s="100" t="str">
        <f>VLOOKUP(A253,siiiii!$B$16:$C$20,2,0)</f>
        <v xml:space="preserve">                                                           </v>
      </c>
      <c r="B254" s="183"/>
      <c r="C254" s="184"/>
      <c r="D254" s="180"/>
      <c r="E254" s="180"/>
      <c r="F254" s="180"/>
    </row>
    <row r="255" spans="1:6" x14ac:dyDescent="0.35">
      <c r="A255" s="101" t="s">
        <v>222</v>
      </c>
      <c r="B255" s="181"/>
      <c r="C255" s="182"/>
      <c r="D255" s="179"/>
      <c r="E255" s="179"/>
      <c r="F255" s="179"/>
    </row>
    <row r="256" spans="1:6" ht="46" x14ac:dyDescent="0.35">
      <c r="A256" s="100" t="str">
        <f>VLOOKUP(A255,siiiii!$B$16:$C$20,2,0)</f>
        <v xml:space="preserve">                                                           </v>
      </c>
      <c r="B256" s="183"/>
      <c r="C256" s="184"/>
      <c r="D256" s="180"/>
      <c r="E256" s="180"/>
      <c r="F256" s="180"/>
    </row>
    <row r="257" spans="1:6" x14ac:dyDescent="0.35">
      <c r="A257" s="101" t="s">
        <v>222</v>
      </c>
      <c r="B257" s="181"/>
      <c r="C257" s="182"/>
      <c r="D257" s="179"/>
      <c r="E257" s="179"/>
      <c r="F257" s="179"/>
    </row>
    <row r="258" spans="1:6" ht="46" x14ac:dyDescent="0.35">
      <c r="A258" s="100" t="str">
        <f>VLOOKUP(A257,siiiii!$B$16:$C$20,2,0)</f>
        <v xml:space="preserve">                                                           </v>
      </c>
      <c r="B258" s="183"/>
      <c r="C258" s="184"/>
      <c r="D258" s="180"/>
      <c r="E258" s="180"/>
      <c r="F258" s="180"/>
    </row>
  </sheetData>
  <sheetProtection formatCells="0" formatRows="0"/>
  <mergeCells count="431">
    <mergeCell ref="A182:F182"/>
    <mergeCell ref="B183:F183"/>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255:C256"/>
    <mergeCell ref="D255:D256"/>
    <mergeCell ref="F255:F256"/>
    <mergeCell ref="B257:C258"/>
    <mergeCell ref="D257:D258"/>
    <mergeCell ref="F257:F258"/>
    <mergeCell ref="E255:E256"/>
    <mergeCell ref="E257:E258"/>
    <mergeCell ref="B251:C252"/>
    <mergeCell ref="D251:D252"/>
    <mergeCell ref="F251:F252"/>
    <mergeCell ref="B253:C254"/>
    <mergeCell ref="D253:D254"/>
    <mergeCell ref="F253:F254"/>
    <mergeCell ref="E253:E254"/>
    <mergeCell ref="B247:C248"/>
    <mergeCell ref="D247:D248"/>
    <mergeCell ref="F247:F248"/>
    <mergeCell ref="B249:C250"/>
    <mergeCell ref="D249:D250"/>
    <mergeCell ref="F249:F250"/>
    <mergeCell ref="E247:E248"/>
    <mergeCell ref="E249:E250"/>
    <mergeCell ref="E251:E252"/>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35:C236"/>
    <mergeCell ref="D235:D236"/>
    <mergeCell ref="F235:F236"/>
    <mergeCell ref="B237:C238"/>
    <mergeCell ref="D237:D238"/>
    <mergeCell ref="F237:F238"/>
    <mergeCell ref="B231:C232"/>
    <mergeCell ref="D231:D232"/>
    <mergeCell ref="F231:F232"/>
    <mergeCell ref="B233:C234"/>
    <mergeCell ref="D233:D234"/>
    <mergeCell ref="F233:F234"/>
    <mergeCell ref="E231:E232"/>
    <mergeCell ref="E233:E234"/>
    <mergeCell ref="E235:E236"/>
    <mergeCell ref="E237:E238"/>
    <mergeCell ref="B229:C230"/>
    <mergeCell ref="D229:D230"/>
    <mergeCell ref="E229:E230"/>
    <mergeCell ref="F229:F230"/>
    <mergeCell ref="A223:F223"/>
    <mergeCell ref="B224:F224"/>
    <mergeCell ref="A225:F225"/>
    <mergeCell ref="B218:C219"/>
    <mergeCell ref="D218:D219"/>
    <mergeCell ref="F218:F219"/>
    <mergeCell ref="E218:E219"/>
    <mergeCell ref="A221:F221"/>
    <mergeCell ref="B222:F222"/>
    <mergeCell ref="A226:F226"/>
    <mergeCell ref="B228:C228"/>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192:C193"/>
    <mergeCell ref="D192:D193"/>
    <mergeCell ref="F192:F193"/>
    <mergeCell ref="A184:F184"/>
    <mergeCell ref="B185:F185"/>
    <mergeCell ref="A186:F186"/>
    <mergeCell ref="E192:E193"/>
    <mergeCell ref="A187:F187"/>
    <mergeCell ref="B189:C189"/>
    <mergeCell ref="B190:C191"/>
    <mergeCell ref="D190:D191"/>
    <mergeCell ref="E190:E191"/>
    <mergeCell ref="F190:F191"/>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E140:E141"/>
    <mergeCell ref="B153:C154"/>
    <mergeCell ref="D153:D154"/>
    <mergeCell ref="F153:F154"/>
    <mergeCell ref="B155:C156"/>
    <mergeCell ref="D155:D156"/>
    <mergeCell ref="F155:F156"/>
    <mergeCell ref="A145:F145"/>
    <mergeCell ref="B146:F146"/>
    <mergeCell ref="A147:F147"/>
    <mergeCell ref="E153:E154"/>
    <mergeCell ref="E155:E156"/>
    <mergeCell ref="B144:F144"/>
    <mergeCell ref="A148:F148"/>
    <mergeCell ref="B150:C150"/>
    <mergeCell ref="B151:C152"/>
    <mergeCell ref="D151:D152"/>
    <mergeCell ref="E151:E152"/>
    <mergeCell ref="F151:F152"/>
    <mergeCell ref="A143:F143"/>
    <mergeCell ref="D130:D131"/>
    <mergeCell ref="F130:F131"/>
    <mergeCell ref="E128:E129"/>
    <mergeCell ref="E130:E131"/>
    <mergeCell ref="E132:E133"/>
    <mergeCell ref="E134:E135"/>
    <mergeCell ref="D138:D139"/>
    <mergeCell ref="F138:F139"/>
    <mergeCell ref="E136:E137"/>
    <mergeCell ref="E138:E139"/>
    <mergeCell ref="B140:C141"/>
    <mergeCell ref="D140:D141"/>
    <mergeCell ref="F140:F141"/>
    <mergeCell ref="B136:C137"/>
    <mergeCell ref="D136:D137"/>
    <mergeCell ref="F136:F137"/>
    <mergeCell ref="B138:C139"/>
    <mergeCell ref="B124:C125"/>
    <mergeCell ref="D124:D125"/>
    <mergeCell ref="F124:F125"/>
    <mergeCell ref="B126:C127"/>
    <mergeCell ref="D126:D127"/>
    <mergeCell ref="F126:F127"/>
    <mergeCell ref="E126:E127"/>
    <mergeCell ref="B132:C133"/>
    <mergeCell ref="D132:D133"/>
    <mergeCell ref="F132:F133"/>
    <mergeCell ref="B134:C135"/>
    <mergeCell ref="D134:D135"/>
    <mergeCell ref="F134:F135"/>
    <mergeCell ref="B128:C129"/>
    <mergeCell ref="D128:D129"/>
    <mergeCell ref="F128:F129"/>
    <mergeCell ref="B130:C131"/>
    <mergeCell ref="B120:C121"/>
    <mergeCell ref="D120:D121"/>
    <mergeCell ref="F120:F121"/>
    <mergeCell ref="B122:C123"/>
    <mergeCell ref="D122:D123"/>
    <mergeCell ref="F122:F123"/>
    <mergeCell ref="E120:E121"/>
    <mergeCell ref="E122:E123"/>
    <mergeCell ref="E124:E125"/>
    <mergeCell ref="B116:C117"/>
    <mergeCell ref="D116:D117"/>
    <mergeCell ref="F116:F117"/>
    <mergeCell ref="B118:C119"/>
    <mergeCell ref="D118:D119"/>
    <mergeCell ref="F118:F119"/>
    <mergeCell ref="B114:C115"/>
    <mergeCell ref="D114:D115"/>
    <mergeCell ref="F114:F115"/>
    <mergeCell ref="E114:E115"/>
    <mergeCell ref="E116:E117"/>
    <mergeCell ref="E118:E119"/>
    <mergeCell ref="B111:C111"/>
    <mergeCell ref="B112:C113"/>
    <mergeCell ref="D112:D113"/>
    <mergeCell ref="E112:E113"/>
    <mergeCell ref="F112:F113"/>
    <mergeCell ref="A106:F106"/>
    <mergeCell ref="B107:F107"/>
    <mergeCell ref="A108:F108"/>
    <mergeCell ref="B105:F105"/>
    <mergeCell ref="D93:D94"/>
    <mergeCell ref="F93:F94"/>
    <mergeCell ref="E91:E92"/>
    <mergeCell ref="E93:E94"/>
    <mergeCell ref="E95:E96"/>
    <mergeCell ref="E97:E98"/>
    <mergeCell ref="E101:E102"/>
    <mergeCell ref="A104:F104"/>
    <mergeCell ref="A109:F109"/>
    <mergeCell ref="B99:C100"/>
    <mergeCell ref="D99:D100"/>
    <mergeCell ref="F99:F100"/>
    <mergeCell ref="B101:C102"/>
    <mergeCell ref="D101:D102"/>
    <mergeCell ref="F101:F102"/>
    <mergeCell ref="E99:E100"/>
    <mergeCell ref="B87:C88"/>
    <mergeCell ref="D87:D88"/>
    <mergeCell ref="F87:F88"/>
    <mergeCell ref="B89:C90"/>
    <mergeCell ref="D89:D90"/>
    <mergeCell ref="F89:F90"/>
    <mergeCell ref="E89:E90"/>
    <mergeCell ref="B95:C96"/>
    <mergeCell ref="D95:D96"/>
    <mergeCell ref="F95:F96"/>
    <mergeCell ref="B97:C98"/>
    <mergeCell ref="D97:D98"/>
    <mergeCell ref="F97:F98"/>
    <mergeCell ref="B91:C92"/>
    <mergeCell ref="D91:D92"/>
    <mergeCell ref="F91:F92"/>
    <mergeCell ref="B93:C94"/>
    <mergeCell ref="B83:C84"/>
    <mergeCell ref="D83:D84"/>
    <mergeCell ref="F83:F84"/>
    <mergeCell ref="B85:C86"/>
    <mergeCell ref="D85:D86"/>
    <mergeCell ref="F85:F86"/>
    <mergeCell ref="E83:E84"/>
    <mergeCell ref="E85:E86"/>
    <mergeCell ref="E87:E88"/>
    <mergeCell ref="B79:C80"/>
    <mergeCell ref="D79:D80"/>
    <mergeCell ref="F79:F80"/>
    <mergeCell ref="B81:C82"/>
    <mergeCell ref="D81:D82"/>
    <mergeCell ref="F81:F82"/>
    <mergeCell ref="B75:C76"/>
    <mergeCell ref="D75:D76"/>
    <mergeCell ref="F75:F76"/>
    <mergeCell ref="B77:C78"/>
    <mergeCell ref="D77:D78"/>
    <mergeCell ref="F77:F78"/>
    <mergeCell ref="E75:E76"/>
    <mergeCell ref="E77:E78"/>
    <mergeCell ref="E79:E80"/>
    <mergeCell ref="E81:E82"/>
    <mergeCell ref="B72:C72"/>
    <mergeCell ref="B73:C74"/>
    <mergeCell ref="D73:D74"/>
    <mergeCell ref="E73:E74"/>
    <mergeCell ref="F73:F74"/>
    <mergeCell ref="A67:F67"/>
    <mergeCell ref="B68:F68"/>
    <mergeCell ref="A69:F69"/>
    <mergeCell ref="B62:C63"/>
    <mergeCell ref="D62:D63"/>
    <mergeCell ref="F62:F63"/>
    <mergeCell ref="E62:E63"/>
    <mergeCell ref="A64:F64"/>
    <mergeCell ref="A65:F65"/>
    <mergeCell ref="B66:F66"/>
    <mergeCell ref="A70:F70"/>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1:F21"/>
    <mergeCell ref="B22:F22"/>
    <mergeCell ref="B23:F23"/>
    <mergeCell ref="A12:F12"/>
    <mergeCell ref="A13:F13"/>
    <mergeCell ref="B14:F14"/>
    <mergeCell ref="B15:F15"/>
    <mergeCell ref="B16:F16"/>
    <mergeCell ref="A17:F17"/>
    <mergeCell ref="A7:F7"/>
    <mergeCell ref="B8:F8"/>
    <mergeCell ref="A9:A11"/>
    <mergeCell ref="B9:F9"/>
    <mergeCell ref="B10:F10"/>
    <mergeCell ref="B11:F11"/>
    <mergeCell ref="B18:F18"/>
    <mergeCell ref="B19:F19"/>
    <mergeCell ref="B20:F20"/>
    <mergeCell ref="A1:F1"/>
    <mergeCell ref="A2:B2"/>
    <mergeCell ref="C2:F2"/>
    <mergeCell ref="A3:B3"/>
    <mergeCell ref="C3:F3"/>
    <mergeCell ref="A4:B4"/>
    <mergeCell ref="C4:F4"/>
    <mergeCell ref="A5:F5"/>
    <mergeCell ref="A6:B6"/>
    <mergeCell ref="C6:F6"/>
  </mergeCells>
  <conditionalFormatting sqref="A112">
    <cfRule type="containsText" dxfId="5367" priority="267" operator="containsText" text="Контрола">
      <formula>NOT(ISERROR(SEARCH("Контрола",A112)))</formula>
    </cfRule>
  </conditionalFormatting>
  <conditionalFormatting sqref="A113">
    <cfRule type="containsText" dxfId="5366" priority="266" operator="containsText" text="Контрола">
      <formula>NOT(ISERROR(SEARCH("Контрола",A113)))</formula>
    </cfRule>
  </conditionalFormatting>
  <conditionalFormatting sqref="A113">
    <cfRule type="containsText" dxfId="5365" priority="265" operator="containsText" text="△">
      <formula>NOT(ISERROR(SEARCH("△",A113)))</formula>
    </cfRule>
  </conditionalFormatting>
  <conditionalFormatting sqref="A114">
    <cfRule type="containsText" dxfId="5364" priority="264" operator="containsText" text="Контрола">
      <formula>NOT(ISERROR(SEARCH("Контрола",A114)))</formula>
    </cfRule>
  </conditionalFormatting>
  <conditionalFormatting sqref="A115">
    <cfRule type="containsText" dxfId="5363" priority="263" operator="containsText" text="Контрола">
      <formula>NOT(ISERROR(SEARCH("Контрола",A115)))</formula>
    </cfRule>
  </conditionalFormatting>
  <conditionalFormatting sqref="A115">
    <cfRule type="containsText" dxfId="5362" priority="262" operator="containsText" text="△">
      <formula>NOT(ISERROR(SEARCH("△",A115)))</formula>
    </cfRule>
  </conditionalFormatting>
  <conditionalFormatting sqref="A116">
    <cfRule type="containsText" dxfId="5361" priority="261" operator="containsText" text="Контрола">
      <formula>NOT(ISERROR(SEARCH("Контрола",A116)))</formula>
    </cfRule>
  </conditionalFormatting>
  <conditionalFormatting sqref="A117">
    <cfRule type="containsText" dxfId="5360" priority="260" operator="containsText" text="Контрола">
      <formula>NOT(ISERROR(SEARCH("Контрола",A117)))</formula>
    </cfRule>
  </conditionalFormatting>
  <conditionalFormatting sqref="A117">
    <cfRule type="containsText" dxfId="5359" priority="259" operator="containsText" text="△">
      <formula>NOT(ISERROR(SEARCH("△",A117)))</formula>
    </cfRule>
  </conditionalFormatting>
  <conditionalFormatting sqref="A118">
    <cfRule type="containsText" dxfId="5358" priority="258" operator="containsText" text="Контрола">
      <formula>NOT(ISERROR(SEARCH("Контрола",A118)))</formula>
    </cfRule>
  </conditionalFormatting>
  <conditionalFormatting sqref="A119">
    <cfRule type="containsText" dxfId="5357" priority="257" operator="containsText" text="Контрола">
      <formula>NOT(ISERROR(SEARCH("Контрола",A119)))</formula>
    </cfRule>
  </conditionalFormatting>
  <conditionalFormatting sqref="A119">
    <cfRule type="containsText" dxfId="5356" priority="256" operator="containsText" text="△">
      <formula>NOT(ISERROR(SEARCH("△",A119)))</formula>
    </cfRule>
  </conditionalFormatting>
  <conditionalFormatting sqref="A120">
    <cfRule type="containsText" dxfId="5355" priority="255" operator="containsText" text="Контрола">
      <formula>NOT(ISERROR(SEARCH("Контрола",A120)))</formula>
    </cfRule>
  </conditionalFormatting>
  <conditionalFormatting sqref="A121">
    <cfRule type="containsText" dxfId="5354" priority="254" operator="containsText" text="Контрола">
      <formula>NOT(ISERROR(SEARCH("Контрола",A121)))</formula>
    </cfRule>
  </conditionalFormatting>
  <conditionalFormatting sqref="A121">
    <cfRule type="containsText" dxfId="5353" priority="253" operator="containsText" text="△">
      <formula>NOT(ISERROR(SEARCH("△",A121)))</formula>
    </cfRule>
  </conditionalFormatting>
  <conditionalFormatting sqref="A122">
    <cfRule type="containsText" dxfId="5352" priority="252" operator="containsText" text="Контрола">
      <formula>NOT(ISERROR(SEARCH("Контрола",A122)))</formula>
    </cfRule>
  </conditionalFormatting>
  <conditionalFormatting sqref="A123">
    <cfRule type="containsText" dxfId="5351" priority="251" operator="containsText" text="Контрола">
      <formula>NOT(ISERROR(SEARCH("Контрола",A123)))</formula>
    </cfRule>
  </conditionalFormatting>
  <conditionalFormatting sqref="A123">
    <cfRule type="containsText" dxfId="5350" priority="250" operator="containsText" text="△">
      <formula>NOT(ISERROR(SEARCH("△",A123)))</formula>
    </cfRule>
  </conditionalFormatting>
  <conditionalFormatting sqref="A124">
    <cfRule type="containsText" dxfId="5349" priority="249" operator="containsText" text="Контрола">
      <formula>NOT(ISERROR(SEARCH("Контрола",A124)))</formula>
    </cfRule>
  </conditionalFormatting>
  <conditionalFormatting sqref="A125">
    <cfRule type="containsText" dxfId="5348" priority="248" operator="containsText" text="Контрола">
      <formula>NOT(ISERROR(SEARCH("Контрола",A125)))</formula>
    </cfRule>
  </conditionalFormatting>
  <conditionalFormatting sqref="A125">
    <cfRule type="containsText" dxfId="5347" priority="247" operator="containsText" text="△">
      <formula>NOT(ISERROR(SEARCH("△",A125)))</formula>
    </cfRule>
  </conditionalFormatting>
  <conditionalFormatting sqref="A126">
    <cfRule type="containsText" dxfId="5346" priority="246" operator="containsText" text="Контрола">
      <formula>NOT(ISERROR(SEARCH("Контрола",A126)))</formula>
    </cfRule>
  </conditionalFormatting>
  <conditionalFormatting sqref="A127">
    <cfRule type="containsText" dxfId="5345" priority="245" operator="containsText" text="Контрола">
      <formula>NOT(ISERROR(SEARCH("Контрола",A127)))</formula>
    </cfRule>
  </conditionalFormatting>
  <conditionalFormatting sqref="A127">
    <cfRule type="containsText" dxfId="5344" priority="244" operator="containsText" text="△">
      <formula>NOT(ISERROR(SEARCH("△",A127)))</formula>
    </cfRule>
  </conditionalFormatting>
  <conditionalFormatting sqref="A128">
    <cfRule type="containsText" dxfId="5343" priority="243" operator="containsText" text="Контрола">
      <formula>NOT(ISERROR(SEARCH("Контрола",A128)))</formula>
    </cfRule>
  </conditionalFormatting>
  <conditionalFormatting sqref="A129">
    <cfRule type="containsText" dxfId="5342" priority="242" operator="containsText" text="Контрола">
      <formula>NOT(ISERROR(SEARCH("Контрола",A129)))</formula>
    </cfRule>
  </conditionalFormatting>
  <conditionalFormatting sqref="A129">
    <cfRule type="containsText" dxfId="5341" priority="241" operator="containsText" text="△">
      <formula>NOT(ISERROR(SEARCH("△",A129)))</formula>
    </cfRule>
  </conditionalFormatting>
  <conditionalFormatting sqref="A130">
    <cfRule type="containsText" dxfId="5340" priority="240" operator="containsText" text="Контрола">
      <formula>NOT(ISERROR(SEARCH("Контрола",A130)))</formula>
    </cfRule>
  </conditionalFormatting>
  <conditionalFormatting sqref="A131">
    <cfRule type="containsText" dxfId="5339" priority="239" operator="containsText" text="Контрола">
      <formula>NOT(ISERROR(SEARCH("Контрола",A131)))</formula>
    </cfRule>
  </conditionalFormatting>
  <conditionalFormatting sqref="A131">
    <cfRule type="containsText" dxfId="5338" priority="238" operator="containsText" text="△">
      <formula>NOT(ISERROR(SEARCH("△",A131)))</formula>
    </cfRule>
  </conditionalFormatting>
  <conditionalFormatting sqref="A132">
    <cfRule type="containsText" dxfId="5337" priority="237" operator="containsText" text="Контрола">
      <formula>NOT(ISERROR(SEARCH("Контрола",A132)))</formula>
    </cfRule>
  </conditionalFormatting>
  <conditionalFormatting sqref="A133">
    <cfRule type="containsText" dxfId="5336" priority="236" operator="containsText" text="Контрола">
      <formula>NOT(ISERROR(SEARCH("Контрола",A133)))</formula>
    </cfRule>
  </conditionalFormatting>
  <conditionalFormatting sqref="A133">
    <cfRule type="containsText" dxfId="5335" priority="235" operator="containsText" text="△">
      <formula>NOT(ISERROR(SEARCH("△",A133)))</formula>
    </cfRule>
  </conditionalFormatting>
  <conditionalFormatting sqref="A134">
    <cfRule type="containsText" dxfId="5334" priority="234" operator="containsText" text="Контрола">
      <formula>NOT(ISERROR(SEARCH("Контрола",A134)))</formula>
    </cfRule>
  </conditionalFormatting>
  <conditionalFormatting sqref="A135">
    <cfRule type="containsText" dxfId="5333" priority="233" operator="containsText" text="Контрола">
      <formula>NOT(ISERROR(SEARCH("Контрола",A135)))</formula>
    </cfRule>
  </conditionalFormatting>
  <conditionalFormatting sqref="A135">
    <cfRule type="containsText" dxfId="5332" priority="232" operator="containsText" text="△">
      <formula>NOT(ISERROR(SEARCH("△",A135)))</formula>
    </cfRule>
  </conditionalFormatting>
  <conditionalFormatting sqref="A136">
    <cfRule type="containsText" dxfId="5331" priority="231" operator="containsText" text="Контрола">
      <formula>NOT(ISERROR(SEARCH("Контрола",A136)))</formula>
    </cfRule>
  </conditionalFormatting>
  <conditionalFormatting sqref="A137">
    <cfRule type="containsText" dxfId="5330" priority="230" operator="containsText" text="Контрола">
      <formula>NOT(ISERROR(SEARCH("Контрола",A137)))</formula>
    </cfRule>
  </conditionalFormatting>
  <conditionalFormatting sqref="A137">
    <cfRule type="containsText" dxfId="5329" priority="229" operator="containsText" text="△">
      <formula>NOT(ISERROR(SEARCH("△",A137)))</formula>
    </cfRule>
  </conditionalFormatting>
  <conditionalFormatting sqref="A138">
    <cfRule type="containsText" dxfId="5328" priority="228" operator="containsText" text="Контрола">
      <formula>NOT(ISERROR(SEARCH("Контрола",A138)))</formula>
    </cfRule>
  </conditionalFormatting>
  <conditionalFormatting sqref="A139">
    <cfRule type="containsText" dxfId="5327" priority="227" operator="containsText" text="Контрола">
      <formula>NOT(ISERROR(SEARCH("Контрола",A139)))</formula>
    </cfRule>
  </conditionalFormatting>
  <conditionalFormatting sqref="A139">
    <cfRule type="containsText" dxfId="5326" priority="226" operator="containsText" text="△">
      <formula>NOT(ISERROR(SEARCH("△",A139)))</formula>
    </cfRule>
  </conditionalFormatting>
  <conditionalFormatting sqref="A140">
    <cfRule type="containsText" dxfId="5325" priority="225" operator="containsText" text="Контрола">
      <formula>NOT(ISERROR(SEARCH("Контрола",A140)))</formula>
    </cfRule>
  </conditionalFormatting>
  <conditionalFormatting sqref="A141">
    <cfRule type="containsText" dxfId="5324" priority="224" operator="containsText" text="Контрола">
      <formula>NOT(ISERROR(SEARCH("Контрола",A141)))</formula>
    </cfRule>
  </conditionalFormatting>
  <conditionalFormatting sqref="A141">
    <cfRule type="containsText" dxfId="5323" priority="223" operator="containsText" text="△">
      <formula>NOT(ISERROR(SEARCH("△",A141)))</formula>
    </cfRule>
  </conditionalFormatting>
  <conditionalFormatting sqref="A73">
    <cfRule type="containsText" dxfId="5322" priority="222" operator="containsText" text="Контрола">
      <formula>NOT(ISERROR(SEARCH("Контрола",A73)))</formula>
    </cfRule>
  </conditionalFormatting>
  <conditionalFormatting sqref="A74">
    <cfRule type="containsText" dxfId="5321" priority="221" operator="containsText" text="Контрола">
      <formula>NOT(ISERROR(SEARCH("Контрола",A74)))</formula>
    </cfRule>
  </conditionalFormatting>
  <conditionalFormatting sqref="A74">
    <cfRule type="containsText" dxfId="5320" priority="220" operator="containsText" text="△">
      <formula>NOT(ISERROR(SEARCH("△",A74)))</formula>
    </cfRule>
  </conditionalFormatting>
  <conditionalFormatting sqref="A75">
    <cfRule type="containsText" dxfId="5319" priority="219" operator="containsText" text="Контрола">
      <formula>NOT(ISERROR(SEARCH("Контрола",A75)))</formula>
    </cfRule>
  </conditionalFormatting>
  <conditionalFormatting sqref="A76">
    <cfRule type="containsText" dxfId="5318" priority="218" operator="containsText" text="Контрола">
      <formula>NOT(ISERROR(SEARCH("Контрола",A76)))</formula>
    </cfRule>
  </conditionalFormatting>
  <conditionalFormatting sqref="A76">
    <cfRule type="containsText" dxfId="5317" priority="217" operator="containsText" text="△">
      <formula>NOT(ISERROR(SEARCH("△",A76)))</formula>
    </cfRule>
  </conditionalFormatting>
  <conditionalFormatting sqref="A77">
    <cfRule type="containsText" dxfId="5316" priority="216" operator="containsText" text="Контрола">
      <formula>NOT(ISERROR(SEARCH("Контрола",A77)))</formula>
    </cfRule>
  </conditionalFormatting>
  <conditionalFormatting sqref="A78">
    <cfRule type="containsText" dxfId="5315" priority="215" operator="containsText" text="Контрола">
      <formula>NOT(ISERROR(SEARCH("Контрола",A78)))</formula>
    </cfRule>
  </conditionalFormatting>
  <conditionalFormatting sqref="A78">
    <cfRule type="containsText" dxfId="5314" priority="214" operator="containsText" text="△">
      <formula>NOT(ISERROR(SEARCH("△",A78)))</formula>
    </cfRule>
  </conditionalFormatting>
  <conditionalFormatting sqref="A79">
    <cfRule type="containsText" dxfId="5313" priority="213" operator="containsText" text="Контрола">
      <formula>NOT(ISERROR(SEARCH("Контрола",A79)))</formula>
    </cfRule>
  </conditionalFormatting>
  <conditionalFormatting sqref="A80">
    <cfRule type="containsText" dxfId="5312" priority="212" operator="containsText" text="Контрола">
      <formula>NOT(ISERROR(SEARCH("Контрола",A80)))</formula>
    </cfRule>
  </conditionalFormatting>
  <conditionalFormatting sqref="A80">
    <cfRule type="containsText" dxfId="5311" priority="211" operator="containsText" text="△">
      <formula>NOT(ISERROR(SEARCH("△",A80)))</formula>
    </cfRule>
  </conditionalFormatting>
  <conditionalFormatting sqref="A81">
    <cfRule type="containsText" dxfId="5310" priority="210" operator="containsText" text="Контрола">
      <formula>NOT(ISERROR(SEARCH("Контрола",A81)))</formula>
    </cfRule>
  </conditionalFormatting>
  <conditionalFormatting sqref="A82">
    <cfRule type="containsText" dxfId="5309" priority="209" operator="containsText" text="Контрола">
      <formula>NOT(ISERROR(SEARCH("Контрола",A82)))</formula>
    </cfRule>
  </conditionalFormatting>
  <conditionalFormatting sqref="A82">
    <cfRule type="containsText" dxfId="5308" priority="208" operator="containsText" text="△">
      <formula>NOT(ISERROR(SEARCH("△",A82)))</formula>
    </cfRule>
  </conditionalFormatting>
  <conditionalFormatting sqref="A83">
    <cfRule type="containsText" dxfId="5307" priority="207" operator="containsText" text="Контрола">
      <formula>NOT(ISERROR(SEARCH("Контрола",A83)))</formula>
    </cfRule>
  </conditionalFormatting>
  <conditionalFormatting sqref="A84">
    <cfRule type="containsText" dxfId="5306" priority="206" operator="containsText" text="Контрола">
      <formula>NOT(ISERROR(SEARCH("Контрола",A84)))</formula>
    </cfRule>
  </conditionalFormatting>
  <conditionalFormatting sqref="A84">
    <cfRule type="containsText" dxfId="5305" priority="205" operator="containsText" text="△">
      <formula>NOT(ISERROR(SEARCH("△",A84)))</formula>
    </cfRule>
  </conditionalFormatting>
  <conditionalFormatting sqref="A85">
    <cfRule type="containsText" dxfId="5304" priority="204" operator="containsText" text="Контрола">
      <formula>NOT(ISERROR(SEARCH("Контрола",A85)))</formula>
    </cfRule>
  </conditionalFormatting>
  <conditionalFormatting sqref="A86">
    <cfRule type="containsText" dxfId="5303" priority="203" operator="containsText" text="Контрола">
      <formula>NOT(ISERROR(SEARCH("Контрола",A86)))</formula>
    </cfRule>
  </conditionalFormatting>
  <conditionalFormatting sqref="A86">
    <cfRule type="containsText" dxfId="5302" priority="202" operator="containsText" text="△">
      <formula>NOT(ISERROR(SEARCH("△",A86)))</formula>
    </cfRule>
  </conditionalFormatting>
  <conditionalFormatting sqref="A87">
    <cfRule type="containsText" dxfId="5301" priority="201" operator="containsText" text="Контрола">
      <formula>NOT(ISERROR(SEARCH("Контрола",A87)))</formula>
    </cfRule>
  </conditionalFormatting>
  <conditionalFormatting sqref="A88">
    <cfRule type="containsText" dxfId="5300" priority="200" operator="containsText" text="Контрола">
      <formula>NOT(ISERROR(SEARCH("Контрола",A88)))</formula>
    </cfRule>
  </conditionalFormatting>
  <conditionalFormatting sqref="A88">
    <cfRule type="containsText" dxfId="5299" priority="199" operator="containsText" text="△">
      <formula>NOT(ISERROR(SEARCH("△",A88)))</formula>
    </cfRule>
  </conditionalFormatting>
  <conditionalFormatting sqref="A89">
    <cfRule type="containsText" dxfId="5298" priority="198" operator="containsText" text="Контрола">
      <formula>NOT(ISERROR(SEARCH("Контрола",A89)))</formula>
    </cfRule>
  </conditionalFormatting>
  <conditionalFormatting sqref="A90">
    <cfRule type="containsText" dxfId="5297" priority="197" operator="containsText" text="Контрола">
      <formula>NOT(ISERROR(SEARCH("Контрола",A90)))</formula>
    </cfRule>
  </conditionalFormatting>
  <conditionalFormatting sqref="A90">
    <cfRule type="containsText" dxfId="5296" priority="196" operator="containsText" text="△">
      <formula>NOT(ISERROR(SEARCH("△",A90)))</formula>
    </cfRule>
  </conditionalFormatting>
  <conditionalFormatting sqref="A91">
    <cfRule type="containsText" dxfId="5295" priority="195" operator="containsText" text="Контрола">
      <formula>NOT(ISERROR(SEARCH("Контрола",A91)))</formula>
    </cfRule>
  </conditionalFormatting>
  <conditionalFormatting sqref="A92">
    <cfRule type="containsText" dxfId="5294" priority="194" operator="containsText" text="Контрола">
      <formula>NOT(ISERROR(SEARCH("Контрола",A92)))</formula>
    </cfRule>
  </conditionalFormatting>
  <conditionalFormatting sqref="A92">
    <cfRule type="containsText" dxfId="5293" priority="193" operator="containsText" text="△">
      <formula>NOT(ISERROR(SEARCH("△",A92)))</formula>
    </cfRule>
  </conditionalFormatting>
  <conditionalFormatting sqref="A93">
    <cfRule type="containsText" dxfId="5292" priority="192" operator="containsText" text="Контрола">
      <formula>NOT(ISERROR(SEARCH("Контрола",A93)))</formula>
    </cfRule>
  </conditionalFormatting>
  <conditionalFormatting sqref="A94">
    <cfRule type="containsText" dxfId="5291" priority="191" operator="containsText" text="Контрола">
      <formula>NOT(ISERROR(SEARCH("Контрола",A94)))</formula>
    </cfRule>
  </conditionalFormatting>
  <conditionalFormatting sqref="A94">
    <cfRule type="containsText" dxfId="5290" priority="190" operator="containsText" text="△">
      <formula>NOT(ISERROR(SEARCH("△",A94)))</formula>
    </cfRule>
  </conditionalFormatting>
  <conditionalFormatting sqref="A95">
    <cfRule type="containsText" dxfId="5289" priority="189" operator="containsText" text="Контрола">
      <formula>NOT(ISERROR(SEARCH("Контрола",A95)))</formula>
    </cfRule>
  </conditionalFormatting>
  <conditionalFormatting sqref="A96">
    <cfRule type="containsText" dxfId="5288" priority="188" operator="containsText" text="Контрола">
      <formula>NOT(ISERROR(SEARCH("Контрола",A96)))</formula>
    </cfRule>
  </conditionalFormatting>
  <conditionalFormatting sqref="A96">
    <cfRule type="containsText" dxfId="5287" priority="187" operator="containsText" text="△">
      <formula>NOT(ISERROR(SEARCH("△",A96)))</formula>
    </cfRule>
  </conditionalFormatting>
  <conditionalFormatting sqref="A97">
    <cfRule type="containsText" dxfId="5286" priority="186" operator="containsText" text="Контрола">
      <formula>NOT(ISERROR(SEARCH("Контрола",A97)))</formula>
    </cfRule>
  </conditionalFormatting>
  <conditionalFormatting sqref="A98">
    <cfRule type="containsText" dxfId="5285" priority="185" operator="containsText" text="Контрола">
      <formula>NOT(ISERROR(SEARCH("Контрола",A98)))</formula>
    </cfRule>
  </conditionalFormatting>
  <conditionalFormatting sqref="A98">
    <cfRule type="containsText" dxfId="5284" priority="184" operator="containsText" text="△">
      <formula>NOT(ISERROR(SEARCH("△",A98)))</formula>
    </cfRule>
  </conditionalFormatting>
  <conditionalFormatting sqref="A99">
    <cfRule type="containsText" dxfId="5283" priority="183" operator="containsText" text="Контрола">
      <formula>NOT(ISERROR(SEARCH("Контрола",A99)))</formula>
    </cfRule>
  </conditionalFormatting>
  <conditionalFormatting sqref="A100">
    <cfRule type="containsText" dxfId="5282" priority="182" operator="containsText" text="Контрола">
      <formula>NOT(ISERROR(SEARCH("Контрола",A100)))</formula>
    </cfRule>
  </conditionalFormatting>
  <conditionalFormatting sqref="A100">
    <cfRule type="containsText" dxfId="5281" priority="181" operator="containsText" text="△">
      <formula>NOT(ISERROR(SEARCH("△",A100)))</formula>
    </cfRule>
  </conditionalFormatting>
  <conditionalFormatting sqref="A101">
    <cfRule type="containsText" dxfId="5280" priority="180" operator="containsText" text="Контрола">
      <formula>NOT(ISERROR(SEARCH("Контрола",A101)))</formula>
    </cfRule>
  </conditionalFormatting>
  <conditionalFormatting sqref="A102">
    <cfRule type="containsText" dxfId="5279" priority="179" operator="containsText" text="Контрола">
      <formula>NOT(ISERROR(SEARCH("Контрола",A102)))</formula>
    </cfRule>
  </conditionalFormatting>
  <conditionalFormatting sqref="A102">
    <cfRule type="containsText" dxfId="5278" priority="178" operator="containsText" text="△">
      <formula>NOT(ISERROR(SEARCH("△",A102)))</formula>
    </cfRule>
  </conditionalFormatting>
  <conditionalFormatting sqref="A36">
    <cfRule type="containsText" dxfId="5277" priority="177" operator="containsText" text="Контрола">
      <formula>NOT(ISERROR(SEARCH("Контрола",A36)))</formula>
    </cfRule>
  </conditionalFormatting>
  <conditionalFormatting sqref="A37">
    <cfRule type="containsText" dxfId="5276" priority="176" operator="containsText" text="Контрола">
      <formula>NOT(ISERROR(SEARCH("Контрола",A37)))</formula>
    </cfRule>
  </conditionalFormatting>
  <conditionalFormatting sqref="A37">
    <cfRule type="containsText" dxfId="5275" priority="175" operator="containsText" text="△">
      <formula>NOT(ISERROR(SEARCH("△",A37)))</formula>
    </cfRule>
  </conditionalFormatting>
  <conditionalFormatting sqref="A38">
    <cfRule type="containsText" dxfId="5274" priority="174" operator="containsText" text="Контрола">
      <formula>NOT(ISERROR(SEARCH("Контрола",A38)))</formula>
    </cfRule>
  </conditionalFormatting>
  <conditionalFormatting sqref="A39">
    <cfRule type="containsText" dxfId="5273" priority="173" operator="containsText" text="Контрола">
      <formula>NOT(ISERROR(SEARCH("Контрола",A39)))</formula>
    </cfRule>
  </conditionalFormatting>
  <conditionalFormatting sqref="A39">
    <cfRule type="containsText" dxfId="5272" priority="172" operator="containsText" text="△">
      <formula>NOT(ISERROR(SEARCH("△",A39)))</formula>
    </cfRule>
  </conditionalFormatting>
  <conditionalFormatting sqref="A40">
    <cfRule type="containsText" dxfId="5271" priority="171" operator="containsText" text="Контрола">
      <formula>NOT(ISERROR(SEARCH("Контрола",A40)))</formula>
    </cfRule>
  </conditionalFormatting>
  <conditionalFormatting sqref="A41">
    <cfRule type="containsText" dxfId="5270" priority="170" operator="containsText" text="Контрола">
      <formula>NOT(ISERROR(SEARCH("Контрола",A41)))</formula>
    </cfRule>
  </conditionalFormatting>
  <conditionalFormatting sqref="A41">
    <cfRule type="containsText" dxfId="5269" priority="169" operator="containsText" text="△">
      <formula>NOT(ISERROR(SEARCH("△",A41)))</formula>
    </cfRule>
  </conditionalFormatting>
  <conditionalFormatting sqref="A42">
    <cfRule type="containsText" dxfId="5268" priority="168" operator="containsText" text="Контрола">
      <formula>NOT(ISERROR(SEARCH("Контрола",A42)))</formula>
    </cfRule>
  </conditionalFormatting>
  <conditionalFormatting sqref="A43">
    <cfRule type="containsText" dxfId="5267" priority="167" operator="containsText" text="Контрола">
      <formula>NOT(ISERROR(SEARCH("Контрола",A43)))</formula>
    </cfRule>
  </conditionalFormatting>
  <conditionalFormatting sqref="A43">
    <cfRule type="containsText" dxfId="5266" priority="166" operator="containsText" text="△">
      <formula>NOT(ISERROR(SEARCH("△",A43)))</formula>
    </cfRule>
  </conditionalFormatting>
  <conditionalFormatting sqref="A44">
    <cfRule type="containsText" dxfId="5265" priority="165" operator="containsText" text="Контрола">
      <formula>NOT(ISERROR(SEARCH("Контрола",A44)))</formula>
    </cfRule>
  </conditionalFormatting>
  <conditionalFormatting sqref="A45">
    <cfRule type="containsText" dxfId="5264" priority="164" operator="containsText" text="Контрола">
      <formula>NOT(ISERROR(SEARCH("Контрола",A45)))</formula>
    </cfRule>
  </conditionalFormatting>
  <conditionalFormatting sqref="A45">
    <cfRule type="containsText" dxfId="5263" priority="163" operator="containsText" text="△">
      <formula>NOT(ISERROR(SEARCH("△",A45)))</formula>
    </cfRule>
  </conditionalFormatting>
  <conditionalFormatting sqref="A46">
    <cfRule type="containsText" dxfId="5262" priority="162" operator="containsText" text="Контрола">
      <formula>NOT(ISERROR(SEARCH("Контрола",A46)))</formula>
    </cfRule>
  </conditionalFormatting>
  <conditionalFormatting sqref="A47">
    <cfRule type="containsText" dxfId="5261" priority="161" operator="containsText" text="Контрола">
      <formula>NOT(ISERROR(SEARCH("Контрола",A47)))</formula>
    </cfRule>
  </conditionalFormatting>
  <conditionalFormatting sqref="A47">
    <cfRule type="containsText" dxfId="5260" priority="160" operator="containsText" text="△">
      <formula>NOT(ISERROR(SEARCH("△",A47)))</formula>
    </cfRule>
  </conditionalFormatting>
  <conditionalFormatting sqref="A48">
    <cfRule type="containsText" dxfId="5259" priority="159" operator="containsText" text="Контрола">
      <formula>NOT(ISERROR(SEARCH("Контрола",A48)))</formula>
    </cfRule>
  </conditionalFormatting>
  <conditionalFormatting sqref="A49">
    <cfRule type="containsText" dxfId="5258" priority="158" operator="containsText" text="Контрола">
      <formula>NOT(ISERROR(SEARCH("Контрола",A49)))</formula>
    </cfRule>
  </conditionalFormatting>
  <conditionalFormatting sqref="A49">
    <cfRule type="containsText" dxfId="5257" priority="157" operator="containsText" text="△">
      <formula>NOT(ISERROR(SEARCH("△",A49)))</formula>
    </cfRule>
  </conditionalFormatting>
  <conditionalFormatting sqref="A50">
    <cfRule type="containsText" dxfId="5256" priority="156" operator="containsText" text="Контрола">
      <formula>NOT(ISERROR(SEARCH("Контрола",A50)))</formula>
    </cfRule>
  </conditionalFormatting>
  <conditionalFormatting sqref="A51">
    <cfRule type="containsText" dxfId="5255" priority="155" operator="containsText" text="Контрола">
      <formula>NOT(ISERROR(SEARCH("Контрола",A51)))</formula>
    </cfRule>
  </conditionalFormatting>
  <conditionalFormatting sqref="A51">
    <cfRule type="containsText" dxfId="5254" priority="154" operator="containsText" text="△">
      <formula>NOT(ISERROR(SEARCH("△",A51)))</formula>
    </cfRule>
  </conditionalFormatting>
  <conditionalFormatting sqref="A52">
    <cfRule type="containsText" dxfId="5253" priority="153" operator="containsText" text="Контрола">
      <formula>NOT(ISERROR(SEARCH("Контрола",A52)))</formula>
    </cfRule>
  </conditionalFormatting>
  <conditionalFormatting sqref="A53">
    <cfRule type="containsText" dxfId="5252" priority="152" operator="containsText" text="Контрола">
      <formula>NOT(ISERROR(SEARCH("Контрола",A53)))</formula>
    </cfRule>
  </conditionalFormatting>
  <conditionalFormatting sqref="A53">
    <cfRule type="containsText" dxfId="5251" priority="151" operator="containsText" text="△">
      <formula>NOT(ISERROR(SEARCH("△",A53)))</formula>
    </cfRule>
  </conditionalFormatting>
  <conditionalFormatting sqref="A54">
    <cfRule type="containsText" dxfId="5250" priority="150" operator="containsText" text="Контрола">
      <formula>NOT(ISERROR(SEARCH("Контрола",A54)))</formula>
    </cfRule>
  </conditionalFormatting>
  <conditionalFormatting sqref="A55">
    <cfRule type="containsText" dxfId="5249" priority="149" operator="containsText" text="Контрола">
      <formula>NOT(ISERROR(SEARCH("Контрола",A55)))</formula>
    </cfRule>
  </conditionalFormatting>
  <conditionalFormatting sqref="A55">
    <cfRule type="containsText" dxfId="5248" priority="148" operator="containsText" text="△">
      <formula>NOT(ISERROR(SEARCH("△",A55)))</formula>
    </cfRule>
  </conditionalFormatting>
  <conditionalFormatting sqref="A56">
    <cfRule type="containsText" dxfId="5247" priority="147" operator="containsText" text="Контрола">
      <formula>NOT(ISERROR(SEARCH("Контрола",A56)))</formula>
    </cfRule>
  </conditionalFormatting>
  <conditionalFormatting sqref="A57">
    <cfRule type="containsText" dxfId="5246" priority="146" operator="containsText" text="Контрола">
      <formula>NOT(ISERROR(SEARCH("Контрола",A57)))</formula>
    </cfRule>
  </conditionalFormatting>
  <conditionalFormatting sqref="A57">
    <cfRule type="containsText" dxfId="5245" priority="145" operator="containsText" text="△">
      <formula>NOT(ISERROR(SEARCH("△",A57)))</formula>
    </cfRule>
  </conditionalFormatting>
  <conditionalFormatting sqref="A58">
    <cfRule type="containsText" dxfId="5244" priority="144" operator="containsText" text="Контрола">
      <formula>NOT(ISERROR(SEARCH("Контрола",A58)))</formula>
    </cfRule>
  </conditionalFormatting>
  <conditionalFormatting sqref="A59">
    <cfRule type="containsText" dxfId="5243" priority="143" operator="containsText" text="Контрола">
      <formula>NOT(ISERROR(SEARCH("Контрола",A59)))</formula>
    </cfRule>
  </conditionalFormatting>
  <conditionalFormatting sqref="A59">
    <cfRule type="containsText" dxfId="5242" priority="142" operator="containsText" text="△">
      <formula>NOT(ISERROR(SEARCH("△",A59)))</formula>
    </cfRule>
  </conditionalFormatting>
  <conditionalFormatting sqref="A60">
    <cfRule type="containsText" dxfId="5241" priority="141" operator="containsText" text="Контрола">
      <formula>NOT(ISERROR(SEARCH("Контрола",A60)))</formula>
    </cfRule>
  </conditionalFormatting>
  <conditionalFormatting sqref="A61">
    <cfRule type="containsText" dxfId="5240" priority="140" operator="containsText" text="Контрола">
      <formula>NOT(ISERROR(SEARCH("Контрола",A61)))</formula>
    </cfRule>
  </conditionalFormatting>
  <conditionalFormatting sqref="A61">
    <cfRule type="containsText" dxfId="5239" priority="139" operator="containsText" text="△">
      <formula>NOT(ISERROR(SEARCH("△",A61)))</formula>
    </cfRule>
  </conditionalFormatting>
  <conditionalFormatting sqref="A62">
    <cfRule type="containsText" dxfId="5238" priority="138" operator="containsText" text="Контрола">
      <formula>NOT(ISERROR(SEARCH("Контрола",A62)))</formula>
    </cfRule>
  </conditionalFormatting>
  <conditionalFormatting sqref="A63">
    <cfRule type="containsText" dxfId="5237" priority="137" operator="containsText" text="Контрола">
      <formula>NOT(ISERROR(SEARCH("Контрола",A63)))</formula>
    </cfRule>
  </conditionalFormatting>
  <conditionalFormatting sqref="A63">
    <cfRule type="containsText" dxfId="5236" priority="136" operator="containsText" text="△">
      <formula>NOT(ISERROR(SEARCH("△",A63)))</formula>
    </cfRule>
  </conditionalFormatting>
  <conditionalFormatting sqref="A151">
    <cfRule type="containsText" dxfId="5235" priority="135" operator="containsText" text="Контрола">
      <formula>NOT(ISERROR(SEARCH("Контрола",A151)))</formula>
    </cfRule>
  </conditionalFormatting>
  <conditionalFormatting sqref="A152">
    <cfRule type="containsText" dxfId="5234" priority="134" operator="containsText" text="Контрола">
      <formula>NOT(ISERROR(SEARCH("Контрола",A152)))</formula>
    </cfRule>
  </conditionalFormatting>
  <conditionalFormatting sqref="A152">
    <cfRule type="containsText" dxfId="5233" priority="133" operator="containsText" text="△">
      <formula>NOT(ISERROR(SEARCH("△",A152)))</formula>
    </cfRule>
  </conditionalFormatting>
  <conditionalFormatting sqref="A153">
    <cfRule type="containsText" dxfId="5232" priority="132" operator="containsText" text="Контрола">
      <formula>NOT(ISERROR(SEARCH("Контрола",A153)))</formula>
    </cfRule>
  </conditionalFormatting>
  <conditionalFormatting sqref="A154">
    <cfRule type="containsText" dxfId="5231" priority="131" operator="containsText" text="Контрола">
      <formula>NOT(ISERROR(SEARCH("Контрола",A154)))</formula>
    </cfRule>
  </conditionalFormatting>
  <conditionalFormatting sqref="A154">
    <cfRule type="containsText" dxfId="5230" priority="130" operator="containsText" text="△">
      <formula>NOT(ISERROR(SEARCH("△",A154)))</formula>
    </cfRule>
  </conditionalFormatting>
  <conditionalFormatting sqref="A155">
    <cfRule type="containsText" dxfId="5229" priority="129" operator="containsText" text="Контрола">
      <formula>NOT(ISERROR(SEARCH("Контрола",A155)))</formula>
    </cfRule>
  </conditionalFormatting>
  <conditionalFormatting sqref="A156">
    <cfRule type="containsText" dxfId="5228" priority="128" operator="containsText" text="Контрола">
      <formula>NOT(ISERROR(SEARCH("Контрола",A156)))</formula>
    </cfRule>
  </conditionalFormatting>
  <conditionalFormatting sqref="A156">
    <cfRule type="containsText" dxfId="5227" priority="127" operator="containsText" text="△">
      <formula>NOT(ISERROR(SEARCH("△",A156)))</formula>
    </cfRule>
  </conditionalFormatting>
  <conditionalFormatting sqref="A157">
    <cfRule type="containsText" dxfId="5226" priority="126" operator="containsText" text="Контрола">
      <formula>NOT(ISERROR(SEARCH("Контрола",A157)))</formula>
    </cfRule>
  </conditionalFormatting>
  <conditionalFormatting sqref="A158">
    <cfRule type="containsText" dxfId="5225" priority="125" operator="containsText" text="Контрола">
      <formula>NOT(ISERROR(SEARCH("Контрола",A158)))</formula>
    </cfRule>
  </conditionalFormatting>
  <conditionalFormatting sqref="A158">
    <cfRule type="containsText" dxfId="5224" priority="124" operator="containsText" text="△">
      <formula>NOT(ISERROR(SEARCH("△",A158)))</formula>
    </cfRule>
  </conditionalFormatting>
  <conditionalFormatting sqref="A159">
    <cfRule type="containsText" dxfId="5223" priority="123" operator="containsText" text="Контрола">
      <formula>NOT(ISERROR(SEARCH("Контрола",A159)))</formula>
    </cfRule>
  </conditionalFormatting>
  <conditionalFormatting sqref="A160">
    <cfRule type="containsText" dxfId="5222" priority="122" operator="containsText" text="Контрола">
      <formula>NOT(ISERROR(SEARCH("Контрола",A160)))</formula>
    </cfRule>
  </conditionalFormatting>
  <conditionalFormatting sqref="A160">
    <cfRule type="containsText" dxfId="5221" priority="121" operator="containsText" text="△">
      <formula>NOT(ISERROR(SEARCH("△",A160)))</formula>
    </cfRule>
  </conditionalFormatting>
  <conditionalFormatting sqref="A161">
    <cfRule type="containsText" dxfId="5220" priority="120" operator="containsText" text="Контрола">
      <formula>NOT(ISERROR(SEARCH("Контрола",A161)))</formula>
    </cfRule>
  </conditionalFormatting>
  <conditionalFormatting sqref="A162">
    <cfRule type="containsText" dxfId="5219" priority="119" operator="containsText" text="Контрола">
      <formula>NOT(ISERROR(SEARCH("Контрола",A162)))</formula>
    </cfRule>
  </conditionalFormatting>
  <conditionalFormatting sqref="A162">
    <cfRule type="containsText" dxfId="5218" priority="118" operator="containsText" text="△">
      <formula>NOT(ISERROR(SEARCH("△",A162)))</formula>
    </cfRule>
  </conditionalFormatting>
  <conditionalFormatting sqref="A163">
    <cfRule type="containsText" dxfId="5217" priority="117" operator="containsText" text="Контрола">
      <formula>NOT(ISERROR(SEARCH("Контрола",A163)))</formula>
    </cfRule>
  </conditionalFormatting>
  <conditionalFormatting sqref="A164">
    <cfRule type="containsText" dxfId="5216" priority="116" operator="containsText" text="Контрола">
      <formula>NOT(ISERROR(SEARCH("Контрола",A164)))</formula>
    </cfRule>
  </conditionalFormatting>
  <conditionalFormatting sqref="A164">
    <cfRule type="containsText" dxfId="5215" priority="115" operator="containsText" text="△">
      <formula>NOT(ISERROR(SEARCH("△",A164)))</formula>
    </cfRule>
  </conditionalFormatting>
  <conditionalFormatting sqref="A165">
    <cfRule type="containsText" dxfId="5214" priority="114" operator="containsText" text="Контрола">
      <formula>NOT(ISERROR(SEARCH("Контрола",A165)))</formula>
    </cfRule>
  </conditionalFormatting>
  <conditionalFormatting sqref="A166">
    <cfRule type="containsText" dxfId="5213" priority="113" operator="containsText" text="Контрола">
      <formula>NOT(ISERROR(SEARCH("Контрола",A166)))</formula>
    </cfRule>
  </conditionalFormatting>
  <conditionalFormatting sqref="A166">
    <cfRule type="containsText" dxfId="5212" priority="112" operator="containsText" text="△">
      <formula>NOT(ISERROR(SEARCH("△",A166)))</formula>
    </cfRule>
  </conditionalFormatting>
  <conditionalFormatting sqref="A167">
    <cfRule type="containsText" dxfId="5211" priority="111" operator="containsText" text="Контрола">
      <formula>NOT(ISERROR(SEARCH("Контрола",A167)))</formula>
    </cfRule>
  </conditionalFormatting>
  <conditionalFormatting sqref="A168">
    <cfRule type="containsText" dxfId="5210" priority="110" operator="containsText" text="Контрола">
      <formula>NOT(ISERROR(SEARCH("Контрола",A168)))</formula>
    </cfRule>
  </conditionalFormatting>
  <conditionalFormatting sqref="A168">
    <cfRule type="containsText" dxfId="5209" priority="109" operator="containsText" text="△">
      <formula>NOT(ISERROR(SEARCH("△",A168)))</formula>
    </cfRule>
  </conditionalFormatting>
  <conditionalFormatting sqref="A169">
    <cfRule type="containsText" dxfId="5208" priority="108" operator="containsText" text="Контрола">
      <formula>NOT(ISERROR(SEARCH("Контрола",A169)))</formula>
    </cfRule>
  </conditionalFormatting>
  <conditionalFormatting sqref="A170">
    <cfRule type="containsText" dxfId="5207" priority="107" operator="containsText" text="Контрола">
      <formula>NOT(ISERROR(SEARCH("Контрола",A170)))</formula>
    </cfRule>
  </conditionalFormatting>
  <conditionalFormatting sqref="A170">
    <cfRule type="containsText" dxfId="5206" priority="106" operator="containsText" text="△">
      <formula>NOT(ISERROR(SEARCH("△",A170)))</formula>
    </cfRule>
  </conditionalFormatting>
  <conditionalFormatting sqref="A171">
    <cfRule type="containsText" dxfId="5205" priority="105" operator="containsText" text="Контрола">
      <formula>NOT(ISERROR(SEARCH("Контрола",A171)))</formula>
    </cfRule>
  </conditionalFormatting>
  <conditionalFormatting sqref="A172">
    <cfRule type="containsText" dxfId="5204" priority="104" operator="containsText" text="Контрола">
      <formula>NOT(ISERROR(SEARCH("Контрола",A172)))</formula>
    </cfRule>
  </conditionalFormatting>
  <conditionalFormatting sqref="A172">
    <cfRule type="containsText" dxfId="5203" priority="103" operator="containsText" text="△">
      <formula>NOT(ISERROR(SEARCH("△",A172)))</formula>
    </cfRule>
  </conditionalFormatting>
  <conditionalFormatting sqref="A173">
    <cfRule type="containsText" dxfId="5202" priority="102" operator="containsText" text="Контрола">
      <formula>NOT(ISERROR(SEARCH("Контрола",A173)))</formula>
    </cfRule>
  </conditionalFormatting>
  <conditionalFormatting sqref="A174">
    <cfRule type="containsText" dxfId="5201" priority="101" operator="containsText" text="Контрола">
      <formula>NOT(ISERROR(SEARCH("Контрола",A174)))</formula>
    </cfRule>
  </conditionalFormatting>
  <conditionalFormatting sqref="A174">
    <cfRule type="containsText" dxfId="5200" priority="100" operator="containsText" text="△">
      <formula>NOT(ISERROR(SEARCH("△",A174)))</formula>
    </cfRule>
  </conditionalFormatting>
  <conditionalFormatting sqref="A175">
    <cfRule type="containsText" dxfId="5199" priority="99" operator="containsText" text="Контрола">
      <formula>NOT(ISERROR(SEARCH("Контрола",A175)))</formula>
    </cfRule>
  </conditionalFormatting>
  <conditionalFormatting sqref="A176">
    <cfRule type="containsText" dxfId="5198" priority="98" operator="containsText" text="Контрола">
      <formula>NOT(ISERROR(SEARCH("Контрола",A176)))</formula>
    </cfRule>
  </conditionalFormatting>
  <conditionalFormatting sqref="A176">
    <cfRule type="containsText" dxfId="5197" priority="97" operator="containsText" text="△">
      <formula>NOT(ISERROR(SEARCH("△",A176)))</formula>
    </cfRule>
  </conditionalFormatting>
  <conditionalFormatting sqref="A177">
    <cfRule type="containsText" dxfId="5196" priority="96" operator="containsText" text="Контрола">
      <formula>NOT(ISERROR(SEARCH("Контрола",A177)))</formula>
    </cfRule>
  </conditionalFormatting>
  <conditionalFormatting sqref="A178">
    <cfRule type="containsText" dxfId="5195" priority="95" operator="containsText" text="Контрола">
      <formula>NOT(ISERROR(SEARCH("Контрола",A178)))</formula>
    </cfRule>
  </conditionalFormatting>
  <conditionalFormatting sqref="A178">
    <cfRule type="containsText" dxfId="5194" priority="94" operator="containsText" text="△">
      <formula>NOT(ISERROR(SEARCH("△",A178)))</formula>
    </cfRule>
  </conditionalFormatting>
  <conditionalFormatting sqref="A179">
    <cfRule type="containsText" dxfId="5193" priority="93" operator="containsText" text="Контрола">
      <formula>NOT(ISERROR(SEARCH("Контрола",A179)))</formula>
    </cfRule>
  </conditionalFormatting>
  <conditionalFormatting sqref="A180">
    <cfRule type="containsText" dxfId="5192" priority="92" operator="containsText" text="Контрола">
      <formula>NOT(ISERROR(SEARCH("Контрола",A180)))</formula>
    </cfRule>
  </conditionalFormatting>
  <conditionalFormatting sqref="A180">
    <cfRule type="containsText" dxfId="5191" priority="91" operator="containsText" text="△">
      <formula>NOT(ISERROR(SEARCH("△",A180)))</formula>
    </cfRule>
  </conditionalFormatting>
  <conditionalFormatting sqref="A190">
    <cfRule type="containsText" dxfId="5190" priority="90" operator="containsText" text="Контрола">
      <formula>NOT(ISERROR(SEARCH("Контрола",A190)))</formula>
    </cfRule>
  </conditionalFormatting>
  <conditionalFormatting sqref="A191">
    <cfRule type="containsText" dxfId="5189" priority="89" operator="containsText" text="Контрола">
      <formula>NOT(ISERROR(SEARCH("Контрола",A191)))</formula>
    </cfRule>
  </conditionalFormatting>
  <conditionalFormatting sqref="A191">
    <cfRule type="containsText" dxfId="5188" priority="88" operator="containsText" text="△">
      <formula>NOT(ISERROR(SEARCH("△",A191)))</formula>
    </cfRule>
  </conditionalFormatting>
  <conditionalFormatting sqref="A192">
    <cfRule type="containsText" dxfId="5187" priority="87" operator="containsText" text="Контрола">
      <formula>NOT(ISERROR(SEARCH("Контрола",A192)))</formula>
    </cfRule>
  </conditionalFormatting>
  <conditionalFormatting sqref="A193">
    <cfRule type="containsText" dxfId="5186" priority="86" operator="containsText" text="Контрола">
      <formula>NOT(ISERROR(SEARCH("Контрола",A193)))</formula>
    </cfRule>
  </conditionalFormatting>
  <conditionalFormatting sqref="A193">
    <cfRule type="containsText" dxfId="5185" priority="85" operator="containsText" text="△">
      <formula>NOT(ISERROR(SEARCH("△",A193)))</formula>
    </cfRule>
  </conditionalFormatting>
  <conditionalFormatting sqref="A194">
    <cfRule type="containsText" dxfId="5184" priority="84" operator="containsText" text="Контрола">
      <formula>NOT(ISERROR(SEARCH("Контрола",A194)))</formula>
    </cfRule>
  </conditionalFormatting>
  <conditionalFormatting sqref="A195">
    <cfRule type="containsText" dxfId="5183" priority="83" operator="containsText" text="Контрола">
      <formula>NOT(ISERROR(SEARCH("Контрола",A195)))</formula>
    </cfRule>
  </conditionalFormatting>
  <conditionalFormatting sqref="A195">
    <cfRule type="containsText" dxfId="5182" priority="82" operator="containsText" text="△">
      <formula>NOT(ISERROR(SEARCH("△",A195)))</formula>
    </cfRule>
  </conditionalFormatting>
  <conditionalFormatting sqref="A196">
    <cfRule type="containsText" dxfId="5181" priority="81" operator="containsText" text="Контрола">
      <formula>NOT(ISERROR(SEARCH("Контрола",A196)))</formula>
    </cfRule>
  </conditionalFormatting>
  <conditionalFormatting sqref="A197">
    <cfRule type="containsText" dxfId="5180" priority="80" operator="containsText" text="Контрола">
      <formula>NOT(ISERROR(SEARCH("Контрола",A197)))</formula>
    </cfRule>
  </conditionalFormatting>
  <conditionalFormatting sqref="A197">
    <cfRule type="containsText" dxfId="5179" priority="79" operator="containsText" text="△">
      <formula>NOT(ISERROR(SEARCH("△",A197)))</formula>
    </cfRule>
  </conditionalFormatting>
  <conditionalFormatting sqref="A198">
    <cfRule type="containsText" dxfId="5178" priority="78" operator="containsText" text="Контрола">
      <formula>NOT(ISERROR(SEARCH("Контрола",A198)))</formula>
    </cfRule>
  </conditionalFormatting>
  <conditionalFormatting sqref="A199">
    <cfRule type="containsText" dxfId="5177" priority="77" operator="containsText" text="Контрола">
      <formula>NOT(ISERROR(SEARCH("Контрола",A199)))</formula>
    </cfRule>
  </conditionalFormatting>
  <conditionalFormatting sqref="A199">
    <cfRule type="containsText" dxfId="5176" priority="76" operator="containsText" text="△">
      <formula>NOT(ISERROR(SEARCH("△",A199)))</formula>
    </cfRule>
  </conditionalFormatting>
  <conditionalFormatting sqref="A200">
    <cfRule type="containsText" dxfId="5175" priority="75" operator="containsText" text="Контрола">
      <formula>NOT(ISERROR(SEARCH("Контрола",A200)))</formula>
    </cfRule>
  </conditionalFormatting>
  <conditionalFormatting sqref="A201">
    <cfRule type="containsText" dxfId="5174" priority="74" operator="containsText" text="Контрола">
      <formula>NOT(ISERROR(SEARCH("Контрола",A201)))</formula>
    </cfRule>
  </conditionalFormatting>
  <conditionalFormatting sqref="A201">
    <cfRule type="containsText" dxfId="5173" priority="73" operator="containsText" text="△">
      <formula>NOT(ISERROR(SEARCH("△",A201)))</formula>
    </cfRule>
  </conditionalFormatting>
  <conditionalFormatting sqref="A202">
    <cfRule type="containsText" dxfId="5172" priority="72" operator="containsText" text="Контрола">
      <formula>NOT(ISERROR(SEARCH("Контрола",A202)))</formula>
    </cfRule>
  </conditionalFormatting>
  <conditionalFormatting sqref="A203">
    <cfRule type="containsText" dxfId="5171" priority="71" operator="containsText" text="Контрола">
      <formula>NOT(ISERROR(SEARCH("Контрола",A203)))</formula>
    </cfRule>
  </conditionalFormatting>
  <conditionalFormatting sqref="A203">
    <cfRule type="containsText" dxfId="5170" priority="70" operator="containsText" text="△">
      <formula>NOT(ISERROR(SEARCH("△",A203)))</formula>
    </cfRule>
  </conditionalFormatting>
  <conditionalFormatting sqref="A204">
    <cfRule type="containsText" dxfId="5169" priority="69" operator="containsText" text="Контрола">
      <formula>NOT(ISERROR(SEARCH("Контрола",A204)))</formula>
    </cfRule>
  </conditionalFormatting>
  <conditionalFormatting sqref="A205">
    <cfRule type="containsText" dxfId="5168" priority="68" operator="containsText" text="Контрола">
      <formula>NOT(ISERROR(SEARCH("Контрола",A205)))</formula>
    </cfRule>
  </conditionalFormatting>
  <conditionalFormatting sqref="A205">
    <cfRule type="containsText" dxfId="5167" priority="67" operator="containsText" text="△">
      <formula>NOT(ISERROR(SEARCH("△",A205)))</formula>
    </cfRule>
  </conditionalFormatting>
  <conditionalFormatting sqref="A206">
    <cfRule type="containsText" dxfId="5166" priority="66" operator="containsText" text="Контрола">
      <formula>NOT(ISERROR(SEARCH("Контрола",A206)))</formula>
    </cfRule>
  </conditionalFormatting>
  <conditionalFormatting sqref="A207">
    <cfRule type="containsText" dxfId="5165" priority="65" operator="containsText" text="Контрола">
      <formula>NOT(ISERROR(SEARCH("Контрола",A207)))</formula>
    </cfRule>
  </conditionalFormatting>
  <conditionalFormatting sqref="A207">
    <cfRule type="containsText" dxfId="5164" priority="64" operator="containsText" text="△">
      <formula>NOT(ISERROR(SEARCH("△",A207)))</formula>
    </cfRule>
  </conditionalFormatting>
  <conditionalFormatting sqref="A208">
    <cfRule type="containsText" dxfId="5163" priority="63" operator="containsText" text="Контрола">
      <formula>NOT(ISERROR(SEARCH("Контрола",A208)))</formula>
    </cfRule>
  </conditionalFormatting>
  <conditionalFormatting sqref="A209">
    <cfRule type="containsText" dxfId="5162" priority="62" operator="containsText" text="Контрола">
      <formula>NOT(ISERROR(SEARCH("Контрола",A209)))</formula>
    </cfRule>
  </conditionalFormatting>
  <conditionalFormatting sqref="A209">
    <cfRule type="containsText" dxfId="5161" priority="61" operator="containsText" text="△">
      <formula>NOT(ISERROR(SEARCH("△",A209)))</formula>
    </cfRule>
  </conditionalFormatting>
  <conditionalFormatting sqref="A210">
    <cfRule type="containsText" dxfId="5160" priority="60" operator="containsText" text="Контрола">
      <formula>NOT(ISERROR(SEARCH("Контрола",A210)))</formula>
    </cfRule>
  </conditionalFormatting>
  <conditionalFormatting sqref="A211">
    <cfRule type="containsText" dxfId="5159" priority="59" operator="containsText" text="Контрола">
      <formula>NOT(ISERROR(SEARCH("Контрола",A211)))</formula>
    </cfRule>
  </conditionalFormatting>
  <conditionalFormatting sqref="A211">
    <cfRule type="containsText" dxfId="5158" priority="58" operator="containsText" text="△">
      <formula>NOT(ISERROR(SEARCH("△",A211)))</formula>
    </cfRule>
  </conditionalFormatting>
  <conditionalFormatting sqref="A212">
    <cfRule type="containsText" dxfId="5157" priority="57" operator="containsText" text="Контрола">
      <formula>NOT(ISERROR(SEARCH("Контрола",A212)))</formula>
    </cfRule>
  </conditionalFormatting>
  <conditionalFormatting sqref="A213">
    <cfRule type="containsText" dxfId="5156" priority="56" operator="containsText" text="Контрола">
      <formula>NOT(ISERROR(SEARCH("Контрола",A213)))</formula>
    </cfRule>
  </conditionalFormatting>
  <conditionalFormatting sqref="A213">
    <cfRule type="containsText" dxfId="5155" priority="55" operator="containsText" text="△">
      <formula>NOT(ISERROR(SEARCH("△",A213)))</formula>
    </cfRule>
  </conditionalFormatting>
  <conditionalFormatting sqref="A214">
    <cfRule type="containsText" dxfId="5154" priority="54" operator="containsText" text="Контрола">
      <formula>NOT(ISERROR(SEARCH("Контрола",A214)))</formula>
    </cfRule>
  </conditionalFormatting>
  <conditionalFormatting sqref="A215">
    <cfRule type="containsText" dxfId="5153" priority="53" operator="containsText" text="Контрола">
      <formula>NOT(ISERROR(SEARCH("Контрола",A215)))</formula>
    </cfRule>
  </conditionalFormatting>
  <conditionalFormatting sqref="A215">
    <cfRule type="containsText" dxfId="5152" priority="52" operator="containsText" text="△">
      <formula>NOT(ISERROR(SEARCH("△",A215)))</formula>
    </cfRule>
  </conditionalFormatting>
  <conditionalFormatting sqref="A216">
    <cfRule type="containsText" dxfId="5151" priority="51" operator="containsText" text="Контрола">
      <formula>NOT(ISERROR(SEARCH("Контрола",A216)))</formula>
    </cfRule>
  </conditionalFormatting>
  <conditionalFormatting sqref="A217">
    <cfRule type="containsText" dxfId="5150" priority="50" operator="containsText" text="Контрола">
      <formula>NOT(ISERROR(SEARCH("Контрола",A217)))</formula>
    </cfRule>
  </conditionalFormatting>
  <conditionalFormatting sqref="A217">
    <cfRule type="containsText" dxfId="5149" priority="49" operator="containsText" text="△">
      <formula>NOT(ISERROR(SEARCH("△",A217)))</formula>
    </cfRule>
  </conditionalFormatting>
  <conditionalFormatting sqref="A218">
    <cfRule type="containsText" dxfId="5148" priority="48" operator="containsText" text="Контрола">
      <formula>NOT(ISERROR(SEARCH("Контрола",A218)))</formula>
    </cfRule>
  </conditionalFormatting>
  <conditionalFormatting sqref="A219">
    <cfRule type="containsText" dxfId="5147" priority="47" operator="containsText" text="Контрола">
      <formula>NOT(ISERROR(SEARCH("Контрола",A219)))</formula>
    </cfRule>
  </conditionalFormatting>
  <conditionalFormatting sqref="A219">
    <cfRule type="containsText" dxfId="5146" priority="46" operator="containsText" text="△">
      <formula>NOT(ISERROR(SEARCH("△",A219)))</formula>
    </cfRule>
  </conditionalFormatting>
  <conditionalFormatting sqref="A229">
    <cfRule type="containsText" dxfId="5145" priority="45" operator="containsText" text="Контрола">
      <formula>NOT(ISERROR(SEARCH("Контрола",A229)))</formula>
    </cfRule>
  </conditionalFormatting>
  <conditionalFormatting sqref="A230">
    <cfRule type="containsText" dxfId="5144" priority="44" operator="containsText" text="Контрола">
      <formula>NOT(ISERROR(SEARCH("Контрола",A230)))</formula>
    </cfRule>
  </conditionalFormatting>
  <conditionalFormatting sqref="A230">
    <cfRule type="containsText" dxfId="5143" priority="43" operator="containsText" text="△">
      <formula>NOT(ISERROR(SEARCH("△",A230)))</formula>
    </cfRule>
  </conditionalFormatting>
  <conditionalFormatting sqref="A231">
    <cfRule type="containsText" dxfId="5142" priority="42" operator="containsText" text="Контрола">
      <formula>NOT(ISERROR(SEARCH("Контрола",A231)))</formula>
    </cfRule>
  </conditionalFormatting>
  <conditionalFormatting sqref="A232">
    <cfRule type="containsText" dxfId="5141" priority="41" operator="containsText" text="Контрола">
      <formula>NOT(ISERROR(SEARCH("Контрола",A232)))</formula>
    </cfRule>
  </conditionalFormatting>
  <conditionalFormatting sqref="A232">
    <cfRule type="containsText" dxfId="5140" priority="40" operator="containsText" text="△">
      <formula>NOT(ISERROR(SEARCH("△",A232)))</formula>
    </cfRule>
  </conditionalFormatting>
  <conditionalFormatting sqref="A233">
    <cfRule type="containsText" dxfId="5139" priority="39" operator="containsText" text="Контрола">
      <formula>NOT(ISERROR(SEARCH("Контрола",A233)))</formula>
    </cfRule>
  </conditionalFormatting>
  <conditionalFormatting sqref="A234">
    <cfRule type="containsText" dxfId="5138" priority="38" operator="containsText" text="Контрола">
      <formula>NOT(ISERROR(SEARCH("Контрола",A234)))</formula>
    </cfRule>
  </conditionalFormatting>
  <conditionalFormatting sqref="A234">
    <cfRule type="containsText" dxfId="5137" priority="37" operator="containsText" text="△">
      <formula>NOT(ISERROR(SEARCH("△",A234)))</formula>
    </cfRule>
  </conditionalFormatting>
  <conditionalFormatting sqref="A235">
    <cfRule type="containsText" dxfId="5136" priority="36" operator="containsText" text="Контрола">
      <formula>NOT(ISERROR(SEARCH("Контрола",A235)))</formula>
    </cfRule>
  </conditionalFormatting>
  <conditionalFormatting sqref="A236">
    <cfRule type="containsText" dxfId="5135" priority="35" operator="containsText" text="Контрола">
      <formula>NOT(ISERROR(SEARCH("Контрола",A236)))</formula>
    </cfRule>
  </conditionalFormatting>
  <conditionalFormatting sqref="A236">
    <cfRule type="containsText" dxfId="5134" priority="34" operator="containsText" text="△">
      <formula>NOT(ISERROR(SEARCH("△",A236)))</formula>
    </cfRule>
  </conditionalFormatting>
  <conditionalFormatting sqref="A237">
    <cfRule type="containsText" dxfId="5133" priority="33" operator="containsText" text="Контрола">
      <formula>NOT(ISERROR(SEARCH("Контрола",A237)))</formula>
    </cfRule>
  </conditionalFormatting>
  <conditionalFormatting sqref="A238">
    <cfRule type="containsText" dxfId="5132" priority="32" operator="containsText" text="Контрола">
      <formula>NOT(ISERROR(SEARCH("Контрола",A238)))</formula>
    </cfRule>
  </conditionalFormatting>
  <conditionalFormatting sqref="A238">
    <cfRule type="containsText" dxfId="5131" priority="31" operator="containsText" text="△">
      <formula>NOT(ISERROR(SEARCH("△",A238)))</formula>
    </cfRule>
  </conditionalFormatting>
  <conditionalFormatting sqref="A239">
    <cfRule type="containsText" dxfId="5130" priority="30" operator="containsText" text="Контрола">
      <formula>NOT(ISERROR(SEARCH("Контрола",A239)))</formula>
    </cfRule>
  </conditionalFormatting>
  <conditionalFormatting sqref="A240">
    <cfRule type="containsText" dxfId="5129" priority="29" operator="containsText" text="Контрола">
      <formula>NOT(ISERROR(SEARCH("Контрола",A240)))</formula>
    </cfRule>
  </conditionalFormatting>
  <conditionalFormatting sqref="A240">
    <cfRule type="containsText" dxfId="5128" priority="28" operator="containsText" text="△">
      <formula>NOT(ISERROR(SEARCH("△",A240)))</formula>
    </cfRule>
  </conditionalFormatting>
  <conditionalFormatting sqref="A241">
    <cfRule type="containsText" dxfId="5127" priority="27" operator="containsText" text="Контрола">
      <formula>NOT(ISERROR(SEARCH("Контрола",A241)))</formula>
    </cfRule>
  </conditionalFormatting>
  <conditionalFormatting sqref="A242">
    <cfRule type="containsText" dxfId="5126" priority="26" operator="containsText" text="Контрола">
      <formula>NOT(ISERROR(SEARCH("Контрола",A242)))</formula>
    </cfRule>
  </conditionalFormatting>
  <conditionalFormatting sqref="A242">
    <cfRule type="containsText" dxfId="5125" priority="25" operator="containsText" text="△">
      <formula>NOT(ISERROR(SEARCH("△",A242)))</formula>
    </cfRule>
  </conditionalFormatting>
  <conditionalFormatting sqref="A243">
    <cfRule type="containsText" dxfId="5124" priority="24" operator="containsText" text="Контрола">
      <formula>NOT(ISERROR(SEARCH("Контрола",A243)))</formula>
    </cfRule>
  </conditionalFormatting>
  <conditionalFormatting sqref="A244">
    <cfRule type="containsText" dxfId="5123" priority="23" operator="containsText" text="Контрола">
      <formula>NOT(ISERROR(SEARCH("Контрола",A244)))</formula>
    </cfRule>
  </conditionalFormatting>
  <conditionalFormatting sqref="A244">
    <cfRule type="containsText" dxfId="5122" priority="22" operator="containsText" text="△">
      <formula>NOT(ISERROR(SEARCH("△",A244)))</formula>
    </cfRule>
  </conditionalFormatting>
  <conditionalFormatting sqref="A245">
    <cfRule type="containsText" dxfId="5121" priority="21" operator="containsText" text="Контрола">
      <formula>NOT(ISERROR(SEARCH("Контрола",A245)))</formula>
    </cfRule>
  </conditionalFormatting>
  <conditionalFormatting sqref="A246">
    <cfRule type="containsText" dxfId="5120" priority="20" operator="containsText" text="Контрола">
      <formula>NOT(ISERROR(SEARCH("Контрола",A246)))</formula>
    </cfRule>
  </conditionalFormatting>
  <conditionalFormatting sqref="A246">
    <cfRule type="containsText" dxfId="5119" priority="19" operator="containsText" text="△">
      <formula>NOT(ISERROR(SEARCH("△",A246)))</formula>
    </cfRule>
  </conditionalFormatting>
  <conditionalFormatting sqref="A247">
    <cfRule type="containsText" dxfId="5118" priority="18" operator="containsText" text="Контрола">
      <formula>NOT(ISERROR(SEARCH("Контрола",A247)))</formula>
    </cfRule>
  </conditionalFormatting>
  <conditionalFormatting sqref="A248">
    <cfRule type="containsText" dxfId="5117" priority="17" operator="containsText" text="Контрола">
      <formula>NOT(ISERROR(SEARCH("Контрола",A248)))</formula>
    </cfRule>
  </conditionalFormatting>
  <conditionalFormatting sqref="A248">
    <cfRule type="containsText" dxfId="5116" priority="16" operator="containsText" text="△">
      <formula>NOT(ISERROR(SEARCH("△",A248)))</formula>
    </cfRule>
  </conditionalFormatting>
  <conditionalFormatting sqref="A249">
    <cfRule type="containsText" dxfId="5115" priority="15" operator="containsText" text="Контрола">
      <formula>NOT(ISERROR(SEARCH("Контрола",A249)))</formula>
    </cfRule>
  </conditionalFormatting>
  <conditionalFormatting sqref="A250">
    <cfRule type="containsText" dxfId="5114" priority="14" operator="containsText" text="Контрола">
      <formula>NOT(ISERROR(SEARCH("Контрола",A250)))</formula>
    </cfRule>
  </conditionalFormatting>
  <conditionalFormatting sqref="A250">
    <cfRule type="containsText" dxfId="5113" priority="13" operator="containsText" text="△">
      <formula>NOT(ISERROR(SEARCH("△",A250)))</formula>
    </cfRule>
  </conditionalFormatting>
  <conditionalFormatting sqref="A251">
    <cfRule type="containsText" dxfId="5112" priority="12" operator="containsText" text="Контрола">
      <formula>NOT(ISERROR(SEARCH("Контрола",A251)))</formula>
    </cfRule>
  </conditionalFormatting>
  <conditionalFormatting sqref="A252">
    <cfRule type="containsText" dxfId="5111" priority="11" operator="containsText" text="Контрола">
      <formula>NOT(ISERROR(SEARCH("Контрола",A252)))</formula>
    </cfRule>
  </conditionalFormatting>
  <conditionalFormatting sqref="A252">
    <cfRule type="containsText" dxfId="5110" priority="10" operator="containsText" text="△">
      <formula>NOT(ISERROR(SEARCH("△",A252)))</formula>
    </cfRule>
  </conditionalFormatting>
  <conditionalFormatting sqref="A253">
    <cfRule type="containsText" dxfId="5109" priority="9" operator="containsText" text="Контрола">
      <formula>NOT(ISERROR(SEARCH("Контрола",A253)))</formula>
    </cfRule>
  </conditionalFormatting>
  <conditionalFormatting sqref="A254">
    <cfRule type="containsText" dxfId="5108" priority="8" operator="containsText" text="Контрола">
      <formula>NOT(ISERROR(SEARCH("Контрола",A254)))</formula>
    </cfRule>
  </conditionalFormatting>
  <conditionalFormatting sqref="A254">
    <cfRule type="containsText" dxfId="5107" priority="7" operator="containsText" text="△">
      <formula>NOT(ISERROR(SEARCH("△",A254)))</formula>
    </cfRule>
  </conditionalFormatting>
  <conditionalFormatting sqref="A255">
    <cfRule type="containsText" dxfId="5106" priority="6" operator="containsText" text="Контрола">
      <formula>NOT(ISERROR(SEARCH("Контрола",A255)))</formula>
    </cfRule>
  </conditionalFormatting>
  <conditionalFormatting sqref="A256">
    <cfRule type="containsText" dxfId="5105" priority="5" operator="containsText" text="Контрола">
      <formula>NOT(ISERROR(SEARCH("Контрола",A256)))</formula>
    </cfRule>
  </conditionalFormatting>
  <conditionalFormatting sqref="A256">
    <cfRule type="containsText" dxfId="5104" priority="4" operator="containsText" text="△">
      <formula>NOT(ISERROR(SEARCH("△",A256)))</formula>
    </cfRule>
  </conditionalFormatting>
  <conditionalFormatting sqref="A257">
    <cfRule type="containsText" dxfId="5103" priority="3" operator="containsText" text="Контрола">
      <formula>NOT(ISERROR(SEARCH("Контрола",A257)))</formula>
    </cfRule>
  </conditionalFormatting>
  <conditionalFormatting sqref="A258">
    <cfRule type="containsText" dxfId="5102" priority="2" operator="containsText" text="Контрола">
      <formula>NOT(ISERROR(SEARCH("Контрола",A258)))</formula>
    </cfRule>
  </conditionalFormatting>
  <conditionalFormatting sqref="A258">
    <cfRule type="containsText" dxfId="5101" priority="1" operator="containsText" text="△">
      <formula>NOT(ISERROR(SEARCH("△",A258)))</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41C3DBF5-0BC0-4CC8-B1CC-9A556DB53F45}">
          <x14:formula1>
            <xm:f>siiiii!$B$16:$B$20</xm:f>
          </x14:formula1>
          <xm:sqref>A190 A73 A77 A75 A79 A151 A155 A153 A157 A91 A112 A116 A114 A118 A130 A36 A40 A38 A42 A54 A169 A171 A175 A173 A177 A194 A192 A196 A208 A210 A93 A97 A95 A99 A101 A81 A83 A87 A85 A89 A132 A136 A134 A138 A140 A120 A122 A126 A124 A128 A56 A58 A60 A62 A44 A46 A50 A48 A52 A214 A212 A216 A218 A198 A200 A204 A202 A206 A179 A159 A161 A165 A163 A167 A229 A233 A231 A235 A247 A249 A253 A251 A255 A257 A237 A239 A243 A241 A245</xm:sqref>
        </x14:dataValidation>
        <x14:dataValidation type="list" allowBlank="1" showInputMessage="1" showErrorMessage="1" xr:uid="{CF2D7320-15EC-41CA-B57A-599354A80BD3}">
          <x14:formula1>
            <xm:f>'Организационе јединице'!$B$3:$B$20</xm:f>
          </x14:formula1>
          <xm:sqref>C4:F4</xm:sqref>
        </x14:dataValidation>
        <x14:dataValidation type="list" allowBlank="1" showInputMessage="1" showErrorMessage="1" xr:uid="{2CE3148C-C9BC-4A6F-90C1-B812FDD0C260}">
          <x14:formula1>
            <xm:f>'Листа пословних процеса'!$C$7:$C$94</xm:f>
          </x14:formula1>
          <xm:sqref>C3:F3</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H258"/>
  <sheetViews>
    <sheetView view="pageBreakPreview" zoomScale="99" zoomScaleNormal="96" zoomScaleSheetLayoutView="99" workbookViewId="0">
      <selection sqref="A1:XFD1048576"/>
    </sheetView>
  </sheetViews>
  <sheetFormatPr defaultColWidth="9.1796875" defaultRowHeight="14.5" x14ac:dyDescent="0.35"/>
  <cols>
    <col min="1" max="1" width="15.17968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4"/>
  </cols>
  <sheetData>
    <row r="1" spans="1:6" ht="33.75" customHeight="1" x14ac:dyDescent="0.35">
      <c r="A1" s="211" t="s">
        <v>199</v>
      </c>
      <c r="B1" s="221"/>
      <c r="C1" s="221"/>
      <c r="D1" s="221"/>
      <c r="E1" s="221"/>
      <c r="F1" s="212"/>
    </row>
    <row r="2" spans="1:6" ht="33.75" customHeight="1" x14ac:dyDescent="0.35">
      <c r="A2" s="211" t="s">
        <v>12</v>
      </c>
      <c r="B2" s="212"/>
      <c r="C2" s="225" t="s">
        <v>197</v>
      </c>
      <c r="D2" s="225"/>
      <c r="E2" s="225"/>
      <c r="F2" s="225"/>
    </row>
    <row r="3" spans="1:6" ht="45" customHeight="1" x14ac:dyDescent="0.35">
      <c r="A3" s="201" t="str">
        <f>IF(ISNA(VLOOKUP(C3,'Сви процеси'!$B$5:$Q$74,2,0))=TRUE," ",VLOOKUP(C3,'Сви процеси'!$B$5:$Q$74,2,0))</f>
        <v xml:space="preserve"> </v>
      </c>
      <c r="B3" s="203"/>
      <c r="C3" s="226"/>
      <c r="D3" s="226"/>
      <c r="E3" s="226"/>
      <c r="F3" s="226"/>
    </row>
    <row r="4" spans="1:6" ht="37.4" customHeight="1" x14ac:dyDescent="0.35">
      <c r="A4" s="211" t="s">
        <v>200</v>
      </c>
      <c r="B4" s="212"/>
      <c r="C4" s="222"/>
      <c r="D4" s="223"/>
      <c r="E4" s="223"/>
      <c r="F4" s="224"/>
    </row>
    <row r="5" spans="1:6" x14ac:dyDescent="0.35">
      <c r="A5" s="193"/>
      <c r="B5" s="200"/>
      <c r="C5" s="200"/>
      <c r="D5" s="200"/>
      <c r="E5" s="200"/>
      <c r="F5" s="194"/>
    </row>
    <row r="6" spans="1:6" ht="32.15" customHeight="1" x14ac:dyDescent="0.35">
      <c r="A6" s="211" t="s">
        <v>201</v>
      </c>
      <c r="B6" s="212"/>
      <c r="C6" s="201" t="str">
        <f>IF(ISNA(VLOOKUP(C4,'Организационе јединице'!$B$3:$C$36,2,0))=TRUE,"     ", VLOOKUP(C4,'Организационе јединице'!$B$3:$C36,2,0))</f>
        <v xml:space="preserve">     </v>
      </c>
      <c r="D6" s="202"/>
      <c r="E6" s="202"/>
      <c r="F6" s="203"/>
    </row>
    <row r="7" spans="1:6" x14ac:dyDescent="0.35">
      <c r="A7" s="213"/>
      <c r="B7" s="199"/>
      <c r="C7" s="199"/>
      <c r="D7" s="199"/>
      <c r="E7" s="199"/>
      <c r="F7" s="214"/>
    </row>
    <row r="8" spans="1:6" ht="67.5" customHeight="1" x14ac:dyDescent="0.35">
      <c r="A8" s="38" t="s">
        <v>14</v>
      </c>
      <c r="B8" s="215" t="str">
        <f>IF(ISNA(VLOOKUP(C3,'Сви процеси'!$B$5:$Q$103,4,0))=TRUE," ",VLOOKUP(C3,'Сви процеси'!$B$5:$Q$103,4,0))</f>
        <v xml:space="preserve"> </v>
      </c>
      <c r="C8" s="216"/>
      <c r="D8" s="216"/>
      <c r="E8" s="216"/>
      <c r="F8" s="217"/>
    </row>
    <row r="9" spans="1:6" ht="26.5" customHeight="1" x14ac:dyDescent="0.35">
      <c r="A9" s="227" t="s">
        <v>202</v>
      </c>
      <c r="B9" s="218" t="str">
        <f>IF(ISNA(VLOOKUP(C3,'Сви процеси'!$B$5:$T$103,17,0))=TRUE," ",VLOOKUP(C3,'Сви процеси'!$B$5:$T$103,17,0))</f>
        <v xml:space="preserve"> </v>
      </c>
      <c r="C9" s="219"/>
      <c r="D9" s="219"/>
      <c r="E9" s="219"/>
      <c r="F9" s="220"/>
    </row>
    <row r="10" spans="1:6" ht="25.75" customHeight="1" x14ac:dyDescent="0.35">
      <c r="A10" s="228"/>
      <c r="B10" s="219" t="str">
        <f>IF(ISNA(VLOOKUP(C3,'Сви процеси'!$B$5:$T$103,18,0))=TRUE," ",VLOOKUP(C3,'Сви процеси'!$B$5:$T$103,18,0))</f>
        <v xml:space="preserve"> </v>
      </c>
      <c r="C10" s="219"/>
      <c r="D10" s="219"/>
      <c r="E10" s="219"/>
      <c r="F10" s="219"/>
    </row>
    <row r="11" spans="1:6" ht="24.65" customHeight="1" x14ac:dyDescent="0.35">
      <c r="A11" s="229"/>
      <c r="B11" s="219" t="str">
        <f>IF(ISNA(VLOOKUP(C3,'Сви процеси'!$B$5:$T$103,19,0))=TRUE," ",VLOOKUP(C3,'Сви процеси'!$B$5:$T$103,19,0))</f>
        <v xml:space="preserve"> </v>
      </c>
      <c r="C11" s="219"/>
      <c r="D11" s="219"/>
      <c r="E11" s="219"/>
      <c r="F11" s="219"/>
    </row>
    <row r="12" spans="1:6" x14ac:dyDescent="0.35">
      <c r="A12" s="199"/>
      <c r="B12" s="199"/>
      <c r="C12" s="199"/>
      <c r="D12" s="199"/>
      <c r="E12" s="199"/>
      <c r="F12" s="199"/>
    </row>
    <row r="13" spans="1:6" x14ac:dyDescent="0.35">
      <c r="A13" s="225" t="s">
        <v>203</v>
      </c>
      <c r="B13" s="225"/>
      <c r="C13" s="225"/>
      <c r="D13" s="225"/>
      <c r="E13" s="225"/>
      <c r="F13" s="225"/>
    </row>
    <row r="14" spans="1:6" ht="36" customHeight="1" x14ac:dyDescent="0.35">
      <c r="A14" s="40" t="s">
        <v>204</v>
      </c>
      <c r="B14" s="226"/>
      <c r="C14" s="226"/>
      <c r="D14" s="226"/>
      <c r="E14" s="226"/>
      <c r="F14" s="226"/>
    </row>
    <row r="15" spans="1:6" ht="117" customHeight="1" x14ac:dyDescent="0.35">
      <c r="A15" s="40" t="s">
        <v>205</v>
      </c>
      <c r="B15" s="192" t="str">
        <f>IF(ISNA(VLOOKUP(C3,'Сви процеси'!$B$5:$Q$103,3,0))=TRUE," ",VLOOKUP(C3,'Сви процеси'!$B$5:$Q$103,3,0))</f>
        <v xml:space="preserve"> </v>
      </c>
      <c r="C15" s="192"/>
      <c r="D15" s="192"/>
      <c r="E15" s="192"/>
      <c r="F15" s="192"/>
    </row>
    <row r="16" spans="1:6" ht="37.75" customHeight="1" x14ac:dyDescent="0.35">
      <c r="A16" s="40" t="s">
        <v>206</v>
      </c>
      <c r="B16" s="189"/>
      <c r="C16" s="189"/>
      <c r="D16" s="189"/>
      <c r="E16" s="189"/>
      <c r="F16" s="189"/>
    </row>
    <row r="17" spans="1:8" x14ac:dyDescent="0.35">
      <c r="A17" s="199"/>
      <c r="B17" s="199"/>
      <c r="C17" s="199"/>
      <c r="D17" s="199"/>
      <c r="E17" s="199"/>
      <c r="F17" s="199"/>
    </row>
    <row r="18" spans="1:8" ht="29" x14ac:dyDescent="0.35">
      <c r="A18" s="39" t="s">
        <v>207</v>
      </c>
      <c r="B18" s="211" t="s">
        <v>208</v>
      </c>
      <c r="C18" s="221"/>
      <c r="D18" s="221"/>
      <c r="E18" s="221"/>
      <c r="F18" s="212"/>
    </row>
    <row r="19" spans="1:8" ht="26.5" customHeight="1" x14ac:dyDescent="0.35">
      <c r="A19" s="35" t="str">
        <f>IF(ISNA(VLOOKUP(C3,'Сви процеси'!$B$5:$Q$103,5,0))=TRUE," ",VLOOKUP(C3,'Сви процеси'!$B$5:$Q$103,5,0))</f>
        <v xml:space="preserve"> </v>
      </c>
      <c r="B19" s="192" t="str">
        <f>IF(ISNA(VLOOKUP(C3,'Сви процеси'!$B$5:$Q$103,6,0))=TRUE," ",VLOOKUP(C3,'Сви процеси'!$B$5:$Q$103,6,0))</f>
        <v xml:space="preserve"> </v>
      </c>
      <c r="C19" s="192"/>
      <c r="D19" s="192"/>
      <c r="E19" s="192"/>
      <c r="F19" s="192"/>
    </row>
    <row r="20" spans="1:8" ht="27" customHeight="1" x14ac:dyDescent="0.35">
      <c r="A20" s="35" t="str">
        <f>IF(ISNA(VLOOKUP(C3,'Сви процеси'!$B$5:$Q$103,7,0))=TRUE," ",VLOOKUP(C3,'Сви процеси'!$B$5:$Q$103,7,0))</f>
        <v xml:space="preserve"> </v>
      </c>
      <c r="B20" s="192" t="str">
        <f>IF(ISNA(VLOOKUP(C3,'Сви процеси'!$B$5:$Q$103,8,0))=TRUE,"  ",VLOOKUP(C3,'Сви процеси'!$B$5:$Q$103,8,0))</f>
        <v xml:space="preserve">  </v>
      </c>
      <c r="C20" s="192"/>
      <c r="D20" s="192"/>
      <c r="E20" s="192"/>
      <c r="F20" s="192"/>
    </row>
    <row r="21" spans="1:8" ht="31.4" customHeight="1" x14ac:dyDescent="0.35">
      <c r="A21" s="35" t="str">
        <f>IF(ISNA(VLOOKUP(C3,'Сви процеси'!$B$5:$Q$103,9,0))=TRUE," ",VLOOKUP(C3,'Сви процеси'!$B$5:$Q$103,9,0))</f>
        <v xml:space="preserve"> </v>
      </c>
      <c r="B21" s="192" t="str">
        <f>IF(ISNA(VLOOKUP(C3,'Сви процеси'!$B$5:$Q$103,10,0))=TRUE," ",VLOOKUP(C3,'Сви процеси'!$B$5:$Q$103,10,0))</f>
        <v xml:space="preserve"> </v>
      </c>
      <c r="C21" s="192"/>
      <c r="D21" s="192"/>
      <c r="E21" s="192"/>
      <c r="F21" s="192"/>
    </row>
    <row r="22" spans="1:8" ht="26.5" customHeight="1" x14ac:dyDescent="0.35">
      <c r="A22" s="35" t="str">
        <f>IF(ISNA(VLOOKUP(C3,'Сви процеси'!$B$5:$Q$103,11,0))=TRUE," ",VLOOKUP(C3,'Сви процеси'!$B$5:$Q$103,11,0))</f>
        <v xml:space="preserve"> </v>
      </c>
      <c r="B22" s="192" t="str">
        <f>IF(ISNA(VLOOKUP(C3,'Сви процеси'!$B$5:$Q$103,12,0))=TRUE," ",VLOOKUP(C3,'Сви процеси'!$B$5:$Q$103,12,0))</f>
        <v xml:space="preserve"> </v>
      </c>
      <c r="C22" s="192"/>
      <c r="D22" s="192"/>
      <c r="E22" s="192"/>
      <c r="F22" s="192"/>
    </row>
    <row r="23" spans="1:8" ht="26.15" customHeight="1" x14ac:dyDescent="0.35">
      <c r="A23" s="35" t="str">
        <f>IF(ISNA(VLOOKUP(C3,'Сви процеси'!$B$5:$Q$103,13,0))=TRUE," ",VLOOKUP(C3,'Сви процеси'!$B$5:$Q$103,13,0))</f>
        <v xml:space="preserve"> </v>
      </c>
      <c r="B23" s="192" t="str">
        <f>IF(ISNA(VLOOKUP(C3,'Сви процеси'!$B$5:$Q$103,14,0))=TRUE," ",VLOOKUP(C3,'Сви процеси'!$B$5:$Q$103,14,0))</f>
        <v xml:space="preserve"> </v>
      </c>
      <c r="C23" s="192"/>
      <c r="D23" s="192"/>
      <c r="E23" s="192"/>
      <c r="F23" s="192"/>
    </row>
    <row r="24" spans="1:8" ht="26.15" customHeight="1" x14ac:dyDescent="0.35">
      <c r="A24" s="35" t="str">
        <f>IF(ISNA(VLOOKUP(C3,'Сви процеси'!$B$5:$Q$103,15,0))=TRUE," ",VLOOKUP(C3,'Сви процеси'!$B$5:$Q$103,15,0))</f>
        <v xml:space="preserve"> </v>
      </c>
      <c r="B24" s="192" t="str">
        <f>IF(ISNA(VLOOKUP(C3,'Сви процеси'!$B$5:$Q$103,16,0))=TRUE," ",VLOOKUP(C3,'Сви процеси'!$B$5:$Q$103,16,0))</f>
        <v xml:space="preserve"> </v>
      </c>
      <c r="C24" s="192"/>
      <c r="D24" s="192"/>
      <c r="E24" s="192"/>
      <c r="F24" s="192"/>
    </row>
    <row r="25" spans="1:8" ht="14.5" customHeight="1" x14ac:dyDescent="0.35">
      <c r="A25" s="202"/>
      <c r="B25" s="202"/>
      <c r="C25" s="202"/>
      <c r="D25" s="202"/>
      <c r="E25" s="202"/>
      <c r="F25" s="202"/>
    </row>
    <row r="26" spans="1:8" ht="29.5" customHeight="1" x14ac:dyDescent="0.35">
      <c r="A26" s="230" t="s">
        <v>209</v>
      </c>
      <c r="B26" s="231"/>
      <c r="C26" s="231"/>
      <c r="D26" s="231"/>
      <c r="E26" s="231"/>
      <c r="F26" s="232"/>
    </row>
    <row r="27" spans="1:8" x14ac:dyDescent="0.35">
      <c r="A27" s="199"/>
      <c r="B27" s="199"/>
      <c r="C27" s="199"/>
      <c r="D27" s="199"/>
      <c r="E27" s="199"/>
      <c r="F27" s="199"/>
    </row>
    <row r="28" spans="1:8" ht="14.5" customHeight="1" x14ac:dyDescent="0.35">
      <c r="A28" s="185" t="s">
        <v>210</v>
      </c>
      <c r="B28" s="186"/>
      <c r="C28" s="186"/>
      <c r="D28" s="186"/>
      <c r="E28" s="186"/>
      <c r="F28" s="187"/>
    </row>
    <row r="29" spans="1:8" ht="22.4" customHeight="1" x14ac:dyDescent="0.35">
      <c r="A29" s="35" t="str">
        <f>A19</f>
        <v xml:space="preserve"> </v>
      </c>
      <c r="B29" s="192" t="str">
        <f>B19</f>
        <v xml:space="preserve"> </v>
      </c>
      <c r="C29" s="192"/>
      <c r="D29" s="192"/>
      <c r="E29" s="192"/>
      <c r="F29" s="192"/>
      <c r="H29" s="15"/>
    </row>
    <row r="30" spans="1:8" x14ac:dyDescent="0.35">
      <c r="A30" s="188"/>
      <c r="B30" s="188"/>
      <c r="C30" s="188"/>
      <c r="D30" s="188"/>
      <c r="E30" s="188"/>
      <c r="F30" s="188"/>
    </row>
    <row r="31" spans="1:8" ht="110.15" customHeight="1" x14ac:dyDescent="0.35">
      <c r="A31" s="41" t="s">
        <v>211</v>
      </c>
      <c r="B31" s="189"/>
      <c r="C31" s="189"/>
      <c r="D31" s="189"/>
      <c r="E31" s="189"/>
      <c r="F31" s="189"/>
    </row>
    <row r="32" spans="1:8" x14ac:dyDescent="0.35">
      <c r="A32" s="190"/>
      <c r="B32" s="190"/>
      <c r="C32" s="190"/>
      <c r="D32" s="190"/>
      <c r="E32" s="190"/>
      <c r="F32" s="190"/>
    </row>
    <row r="33" spans="1:6" x14ac:dyDescent="0.35">
      <c r="A33" s="191" t="s">
        <v>212</v>
      </c>
      <c r="B33" s="191"/>
      <c r="C33" s="191"/>
      <c r="D33" s="191"/>
      <c r="E33" s="191"/>
      <c r="F33" s="191"/>
    </row>
    <row r="35" spans="1:6" x14ac:dyDescent="0.35">
      <c r="A35" s="36" t="s">
        <v>213</v>
      </c>
      <c r="B35" s="193" t="s">
        <v>214</v>
      </c>
      <c r="C35" s="194"/>
      <c r="D35" s="37" t="s">
        <v>215</v>
      </c>
      <c r="E35" s="110" t="s">
        <v>216</v>
      </c>
      <c r="F35" s="37" t="s">
        <v>217</v>
      </c>
    </row>
    <row r="36" spans="1:6" ht="15.65" customHeight="1" x14ac:dyDescent="0.35">
      <c r="A36" s="101" t="s">
        <v>222</v>
      </c>
      <c r="B36" s="181"/>
      <c r="C36" s="182"/>
      <c r="D36" s="179"/>
      <c r="E36" s="179"/>
      <c r="F36" s="179"/>
    </row>
    <row r="37" spans="1:6" ht="35.5" customHeight="1" x14ac:dyDescent="0.35">
      <c r="A37" s="100" t="str">
        <f>VLOOKUP(A36,siiiii!$B$16:$C$20,2,0)</f>
        <v xml:space="preserve">                                                           </v>
      </c>
      <c r="B37" s="183"/>
      <c r="C37" s="184"/>
      <c r="D37" s="180"/>
      <c r="E37" s="180"/>
      <c r="F37" s="180"/>
    </row>
    <row r="38" spans="1:6" x14ac:dyDescent="0.35">
      <c r="A38" s="101" t="s">
        <v>222</v>
      </c>
      <c r="B38" s="181"/>
      <c r="C38" s="182"/>
      <c r="D38" s="179"/>
      <c r="E38" s="179"/>
      <c r="F38" s="179"/>
    </row>
    <row r="39" spans="1:6" ht="35" customHeight="1" x14ac:dyDescent="0.35">
      <c r="A39" s="100" t="str">
        <f>VLOOKUP(A38,siiiii!$B$16:$C$20,2,0)</f>
        <v xml:space="preserve">                                                           </v>
      </c>
      <c r="B39" s="183"/>
      <c r="C39" s="184"/>
      <c r="D39" s="180"/>
      <c r="E39" s="180"/>
      <c r="F39" s="180"/>
    </row>
    <row r="40" spans="1:6" x14ac:dyDescent="0.35">
      <c r="A40" s="101" t="s">
        <v>222</v>
      </c>
      <c r="B40" s="206"/>
      <c r="C40" s="182"/>
      <c r="D40" s="179"/>
      <c r="E40" s="179"/>
      <c r="F40" s="179"/>
    </row>
    <row r="41" spans="1:6" ht="41" customHeight="1" x14ac:dyDescent="0.35">
      <c r="A41" s="100" t="str">
        <f>VLOOKUP(A40,siiiii!$B$16:$C$20,2,0)</f>
        <v xml:space="preserve">                                                           </v>
      </c>
      <c r="B41" s="183"/>
      <c r="C41" s="184"/>
      <c r="D41" s="180"/>
      <c r="E41" s="180"/>
      <c r="F41" s="180"/>
    </row>
    <row r="42" spans="1:6" x14ac:dyDescent="0.35">
      <c r="A42" s="101" t="s">
        <v>222</v>
      </c>
      <c r="B42" s="181"/>
      <c r="C42" s="182"/>
      <c r="D42" s="179"/>
      <c r="E42" s="179"/>
      <c r="F42" s="179"/>
    </row>
    <row r="43" spans="1:6" ht="39.5" customHeight="1" x14ac:dyDescent="0.35">
      <c r="A43" s="100" t="str">
        <f>VLOOKUP(A42,siiiii!$B$16:$C$20,2,0)</f>
        <v xml:space="preserve">                                                           </v>
      </c>
      <c r="B43" s="183"/>
      <c r="C43" s="184"/>
      <c r="D43" s="180"/>
      <c r="E43" s="180"/>
      <c r="F43" s="180"/>
    </row>
    <row r="44" spans="1:6" x14ac:dyDescent="0.35">
      <c r="A44" s="101" t="s">
        <v>222</v>
      </c>
      <c r="B44" s="181"/>
      <c r="C44" s="182"/>
      <c r="D44" s="179"/>
      <c r="E44" s="179"/>
      <c r="F44" s="179"/>
    </row>
    <row r="45" spans="1:6" ht="44" customHeight="1" x14ac:dyDescent="0.35">
      <c r="A45" s="100" t="str">
        <f>VLOOKUP(A44,siiiii!$B$16:$C$20,2,0)</f>
        <v xml:space="preserve">                                                           </v>
      </c>
      <c r="B45" s="183"/>
      <c r="C45" s="184"/>
      <c r="D45" s="180"/>
      <c r="E45" s="180"/>
      <c r="F45" s="180"/>
    </row>
    <row r="46" spans="1:6" ht="15.65" customHeight="1" x14ac:dyDescent="0.35">
      <c r="A46" s="101" t="s">
        <v>222</v>
      </c>
      <c r="B46" s="181"/>
      <c r="C46" s="182"/>
      <c r="D46" s="179"/>
      <c r="E46" s="179"/>
      <c r="F46" s="179"/>
    </row>
    <row r="47" spans="1:6" ht="38.5" customHeight="1" x14ac:dyDescent="0.35">
      <c r="A47" s="100" t="str">
        <f>VLOOKUP(A46,siiiii!$B$16:$C$20,2,0)</f>
        <v xml:space="preserve">                                                           </v>
      </c>
      <c r="B47" s="183"/>
      <c r="C47" s="184"/>
      <c r="D47" s="180"/>
      <c r="E47" s="180"/>
      <c r="F47" s="180"/>
    </row>
    <row r="48" spans="1:6" x14ac:dyDescent="0.35">
      <c r="A48" s="101" t="s">
        <v>222</v>
      </c>
      <c r="B48" s="181"/>
      <c r="C48" s="182"/>
      <c r="D48" s="179"/>
      <c r="E48" s="179"/>
      <c r="F48" s="179"/>
    </row>
    <row r="49" spans="1:6" ht="42" customHeight="1" x14ac:dyDescent="0.35">
      <c r="A49" s="100" t="str">
        <f>VLOOKUP(A48,siiiii!$B$16:$C$20,2,0)</f>
        <v xml:space="preserve">                                                           </v>
      </c>
      <c r="B49" s="183"/>
      <c r="C49" s="184"/>
      <c r="D49" s="180"/>
      <c r="E49" s="180"/>
      <c r="F49" s="180"/>
    </row>
    <row r="50" spans="1:6" x14ac:dyDescent="0.35">
      <c r="A50" s="101" t="s">
        <v>222</v>
      </c>
      <c r="B50" s="181"/>
      <c r="C50" s="182"/>
      <c r="D50" s="179"/>
      <c r="E50" s="179"/>
      <c r="F50" s="179"/>
    </row>
    <row r="51" spans="1:6" ht="51" customHeight="1" x14ac:dyDescent="0.35">
      <c r="A51" s="100" t="str">
        <f>VLOOKUP(A50,siiiii!$B$16:$C$20,2,0)</f>
        <v xml:space="preserve">                                                           </v>
      </c>
      <c r="B51" s="183"/>
      <c r="C51" s="184"/>
      <c r="D51" s="180"/>
      <c r="E51" s="180"/>
      <c r="F51" s="180"/>
    </row>
    <row r="52" spans="1:6" x14ac:dyDescent="0.35">
      <c r="A52" s="101" t="s">
        <v>222</v>
      </c>
      <c r="B52" s="181"/>
      <c r="C52" s="182"/>
      <c r="D52" s="179"/>
      <c r="E52" s="179"/>
      <c r="F52" s="179"/>
    </row>
    <row r="53" spans="1:6" ht="46" x14ac:dyDescent="0.35">
      <c r="A53" s="100" t="str">
        <f>VLOOKUP(A52,siiiii!$B$16:$C$20,2,0)</f>
        <v xml:space="preserve">                                                           </v>
      </c>
      <c r="B53" s="183"/>
      <c r="C53" s="184"/>
      <c r="D53" s="180"/>
      <c r="E53" s="180"/>
      <c r="F53" s="180"/>
    </row>
    <row r="54" spans="1:6" x14ac:dyDescent="0.35">
      <c r="A54" s="101" t="s">
        <v>222</v>
      </c>
      <c r="B54" s="181"/>
      <c r="C54" s="182"/>
      <c r="D54" s="209"/>
      <c r="E54" s="179"/>
      <c r="F54" s="179"/>
    </row>
    <row r="55" spans="1:6" ht="52" customHeight="1" x14ac:dyDescent="0.35">
      <c r="A55" s="100" t="str">
        <f>VLOOKUP(A54,siiiii!$B$16:$C$20,2,0)</f>
        <v xml:space="preserve">                                                           </v>
      </c>
      <c r="B55" s="183"/>
      <c r="C55" s="184"/>
      <c r="D55" s="210"/>
      <c r="E55" s="180"/>
      <c r="F55" s="180"/>
    </row>
    <row r="56" spans="1:6" ht="15.65" customHeight="1" x14ac:dyDescent="0.35">
      <c r="A56" s="101" t="s">
        <v>222</v>
      </c>
      <c r="B56" s="181"/>
      <c r="C56" s="182"/>
      <c r="D56" s="179"/>
      <c r="E56" s="179"/>
      <c r="F56" s="179"/>
    </row>
    <row r="57" spans="1:6" ht="46.5" customHeight="1" x14ac:dyDescent="0.35">
      <c r="A57" s="100" t="str">
        <f>VLOOKUP(A56,siiiii!$B$16:$C$20,2,0)</f>
        <v xml:space="preserve">                                                           </v>
      </c>
      <c r="B57" s="183"/>
      <c r="C57" s="184"/>
      <c r="D57" s="180"/>
      <c r="E57" s="180"/>
      <c r="F57" s="180"/>
    </row>
    <row r="58" spans="1:6" x14ac:dyDescent="0.35">
      <c r="A58" s="101" t="s">
        <v>222</v>
      </c>
      <c r="B58" s="181"/>
      <c r="C58" s="182"/>
      <c r="D58" s="179"/>
      <c r="E58" s="179"/>
      <c r="F58" s="179"/>
    </row>
    <row r="59" spans="1:6" ht="46" customHeight="1" x14ac:dyDescent="0.35">
      <c r="A59" s="100" t="str">
        <f>VLOOKUP(A58,siiiii!$B$16:$C$20,2,0)</f>
        <v xml:space="preserve">                                                           </v>
      </c>
      <c r="B59" s="183"/>
      <c r="C59" s="184"/>
      <c r="D59" s="180"/>
      <c r="E59" s="180"/>
      <c r="F59" s="180"/>
    </row>
    <row r="60" spans="1:6" x14ac:dyDescent="0.35">
      <c r="A60" s="101" t="s">
        <v>222</v>
      </c>
      <c r="B60" s="181"/>
      <c r="C60" s="182"/>
      <c r="D60" s="179"/>
      <c r="E60" s="179"/>
      <c r="F60" s="179"/>
    </row>
    <row r="61" spans="1:6" ht="46" x14ac:dyDescent="0.35">
      <c r="A61" s="100" t="str">
        <f>VLOOKUP(A60,siiiii!$B$16:$C$20,2,0)</f>
        <v xml:space="preserve">                                                           </v>
      </c>
      <c r="B61" s="183"/>
      <c r="C61" s="184"/>
      <c r="D61" s="180"/>
      <c r="E61" s="180"/>
      <c r="F61" s="180"/>
    </row>
    <row r="62" spans="1:6" x14ac:dyDescent="0.35">
      <c r="A62" s="101" t="s">
        <v>222</v>
      </c>
      <c r="B62" s="181"/>
      <c r="C62" s="182"/>
      <c r="D62" s="179"/>
      <c r="E62" s="179"/>
      <c r="F62" s="179"/>
    </row>
    <row r="63" spans="1:6" ht="46" x14ac:dyDescent="0.35">
      <c r="A63" s="100" t="str">
        <f>VLOOKUP(A62,siiiii!$B$16:$C$20,2,0)</f>
        <v xml:space="preserve">                                                           </v>
      </c>
      <c r="B63" s="183"/>
      <c r="C63" s="184"/>
      <c r="D63" s="180"/>
      <c r="E63" s="180"/>
      <c r="F63" s="180"/>
    </row>
    <row r="64" spans="1:6" x14ac:dyDescent="0.35">
      <c r="A64" s="199"/>
      <c r="B64" s="199"/>
      <c r="C64" s="199"/>
      <c r="D64" s="199"/>
      <c r="E64" s="199"/>
      <c r="F64" s="199"/>
    </row>
    <row r="65" spans="1:8" ht="15.75" customHeight="1" x14ac:dyDescent="0.35">
      <c r="A65" s="185" t="s">
        <v>210</v>
      </c>
      <c r="B65" s="186"/>
      <c r="C65" s="186"/>
      <c r="D65" s="186"/>
      <c r="E65" s="186"/>
      <c r="F65" s="187"/>
    </row>
    <row r="66" spans="1:8" ht="34.4" customHeight="1" x14ac:dyDescent="0.35">
      <c r="A66" s="35" t="str">
        <f>A20</f>
        <v xml:space="preserve"> </v>
      </c>
      <c r="B66" s="201" t="str">
        <f>B20</f>
        <v xml:space="preserve">  </v>
      </c>
      <c r="C66" s="202"/>
      <c r="D66" s="202"/>
      <c r="E66" s="202"/>
      <c r="F66" s="203"/>
      <c r="H66" s="15"/>
    </row>
    <row r="67" spans="1:8" x14ac:dyDescent="0.35">
      <c r="A67" s="193"/>
      <c r="B67" s="200"/>
      <c r="C67" s="200"/>
      <c r="D67" s="200"/>
      <c r="E67" s="200"/>
      <c r="F67" s="194"/>
    </row>
    <row r="68" spans="1:8" ht="110.15" customHeight="1" x14ac:dyDescent="0.35">
      <c r="A68" s="41" t="s">
        <v>211</v>
      </c>
      <c r="B68" s="189"/>
      <c r="C68" s="189"/>
      <c r="D68" s="189"/>
      <c r="E68" s="189"/>
      <c r="F68" s="189"/>
    </row>
    <row r="69" spans="1:8" x14ac:dyDescent="0.35">
      <c r="A69" s="190"/>
      <c r="B69" s="190"/>
      <c r="C69" s="190"/>
      <c r="D69" s="190"/>
      <c r="E69" s="190"/>
      <c r="F69" s="190"/>
    </row>
    <row r="70" spans="1:8" x14ac:dyDescent="0.35">
      <c r="A70" s="191" t="s">
        <v>212</v>
      </c>
      <c r="B70" s="191"/>
      <c r="C70" s="191"/>
      <c r="D70" s="191"/>
      <c r="E70" s="191"/>
      <c r="F70" s="191"/>
    </row>
    <row r="72" spans="1:8" x14ac:dyDescent="0.35">
      <c r="A72" s="37" t="s">
        <v>213</v>
      </c>
      <c r="B72" s="193" t="s">
        <v>214</v>
      </c>
      <c r="C72" s="194"/>
      <c r="D72" s="37" t="s">
        <v>215</v>
      </c>
      <c r="E72" s="110" t="s">
        <v>216</v>
      </c>
      <c r="F72" s="37" t="s">
        <v>217</v>
      </c>
    </row>
    <row r="73" spans="1:8" x14ac:dyDescent="0.35">
      <c r="A73" s="101" t="s">
        <v>222</v>
      </c>
      <c r="B73" s="181"/>
      <c r="C73" s="182"/>
      <c r="D73" s="179"/>
      <c r="E73" s="179"/>
      <c r="F73" s="179"/>
    </row>
    <row r="74" spans="1:8" ht="41" customHeight="1" x14ac:dyDescent="0.35">
      <c r="A74" s="149" t="str">
        <f>VLOOKUP(A73,siiiii!$B$16:$C$20,2,0)</f>
        <v xml:space="preserve">                                                           </v>
      </c>
      <c r="B74" s="183"/>
      <c r="C74" s="184"/>
      <c r="D74" s="180"/>
      <c r="E74" s="180"/>
      <c r="F74" s="180"/>
    </row>
    <row r="75" spans="1:8" ht="15" customHeight="1" x14ac:dyDescent="0.35">
      <c r="A75" s="101" t="s">
        <v>222</v>
      </c>
      <c r="B75" s="206"/>
      <c r="C75" s="182"/>
      <c r="D75" s="179"/>
      <c r="E75" s="179"/>
      <c r="F75" s="179"/>
    </row>
    <row r="76" spans="1:8" ht="51.5" customHeight="1" x14ac:dyDescent="0.35">
      <c r="A76" s="100" t="str">
        <f>VLOOKUP(A75,siiiii!$B$16:$C$20,2,0)</f>
        <v xml:space="preserve">                                                           </v>
      </c>
      <c r="B76" s="183"/>
      <c r="C76" s="184"/>
      <c r="D76" s="180"/>
      <c r="E76" s="180"/>
      <c r="F76" s="180"/>
    </row>
    <row r="77" spans="1:8" ht="15" customHeight="1" x14ac:dyDescent="0.35">
      <c r="A77" s="101" t="s">
        <v>222</v>
      </c>
      <c r="B77" s="181"/>
      <c r="C77" s="182"/>
      <c r="D77" s="179"/>
      <c r="E77" s="179"/>
      <c r="F77" s="179"/>
    </row>
    <row r="78" spans="1:8" ht="63" customHeight="1" x14ac:dyDescent="0.35">
      <c r="A78" s="100" t="str">
        <f>VLOOKUP(A77,siiiii!$B$16:$C$20,2,0)</f>
        <v xml:space="preserve">                                                           </v>
      </c>
      <c r="B78" s="183"/>
      <c r="C78" s="184"/>
      <c r="D78" s="180"/>
      <c r="E78" s="180"/>
      <c r="F78" s="180"/>
    </row>
    <row r="79" spans="1:8" x14ac:dyDescent="0.35">
      <c r="A79" s="101" t="s">
        <v>222</v>
      </c>
      <c r="B79" s="181"/>
      <c r="C79" s="182"/>
      <c r="D79" s="179"/>
      <c r="E79" s="179"/>
      <c r="F79" s="179"/>
    </row>
    <row r="80" spans="1:8" ht="45.75" customHeight="1" x14ac:dyDescent="0.35">
      <c r="A80" s="100" t="str">
        <f>VLOOKUP(A79,siiiii!$B$16:$C$20,2,0)</f>
        <v xml:space="preserve">                                                           </v>
      </c>
      <c r="B80" s="183"/>
      <c r="C80" s="184"/>
      <c r="D80" s="180"/>
      <c r="E80" s="180"/>
      <c r="F80" s="180"/>
    </row>
    <row r="81" spans="1:6" x14ac:dyDescent="0.35">
      <c r="A81" s="101" t="s">
        <v>222</v>
      </c>
      <c r="B81" s="181"/>
      <c r="C81" s="182"/>
      <c r="D81" s="207"/>
      <c r="E81" s="179"/>
      <c r="F81" s="179"/>
    </row>
    <row r="82" spans="1:6" ht="46" x14ac:dyDescent="0.35">
      <c r="A82" s="100" t="str">
        <f>VLOOKUP(A81,siiiii!$B$16:$C$20,2,0)</f>
        <v xml:space="preserve">                                                           </v>
      </c>
      <c r="B82" s="183"/>
      <c r="C82" s="184"/>
      <c r="D82" s="208"/>
      <c r="E82" s="180"/>
      <c r="F82" s="180"/>
    </row>
    <row r="83" spans="1:6" x14ac:dyDescent="0.35">
      <c r="A83" s="101" t="s">
        <v>222</v>
      </c>
      <c r="B83" s="181"/>
      <c r="C83" s="182"/>
      <c r="D83" s="179"/>
      <c r="E83" s="179"/>
      <c r="F83" s="179"/>
    </row>
    <row r="84" spans="1:6" ht="46" x14ac:dyDescent="0.35">
      <c r="A84" s="100" t="str">
        <f>VLOOKUP(A83,siiiii!$B$16:$C$20,2,0)</f>
        <v xml:space="preserve">                                                           </v>
      </c>
      <c r="B84" s="183"/>
      <c r="C84" s="184"/>
      <c r="D84" s="180"/>
      <c r="E84" s="180"/>
      <c r="F84" s="180"/>
    </row>
    <row r="85" spans="1:6" x14ac:dyDescent="0.35">
      <c r="A85" s="101" t="s">
        <v>222</v>
      </c>
      <c r="B85" s="181"/>
      <c r="C85" s="182"/>
      <c r="D85" s="179"/>
      <c r="E85" s="179"/>
      <c r="F85" s="179"/>
    </row>
    <row r="86" spans="1:6" ht="66" customHeight="1" x14ac:dyDescent="0.35">
      <c r="A86" s="100" t="str">
        <f>VLOOKUP(A85,siiiii!$B$16:$C$20,2,0)</f>
        <v xml:space="preserve">                                                           </v>
      </c>
      <c r="B86" s="183"/>
      <c r="C86" s="184"/>
      <c r="D86" s="180"/>
      <c r="E86" s="180"/>
      <c r="F86" s="180"/>
    </row>
    <row r="87" spans="1:6" x14ac:dyDescent="0.35">
      <c r="A87" s="101" t="s">
        <v>222</v>
      </c>
      <c r="B87" s="181"/>
      <c r="C87" s="182"/>
      <c r="D87" s="207"/>
      <c r="E87" s="179"/>
      <c r="F87" s="179"/>
    </row>
    <row r="88" spans="1:6" ht="56.25" customHeight="1" x14ac:dyDescent="0.35">
      <c r="A88" s="100" t="str">
        <f>VLOOKUP(A87,siiiii!$B$16:$C$20,2,0)</f>
        <v xml:space="preserve">                                                           </v>
      </c>
      <c r="B88" s="183"/>
      <c r="C88" s="184"/>
      <c r="D88" s="208"/>
      <c r="E88" s="180"/>
      <c r="F88" s="180"/>
    </row>
    <row r="89" spans="1:6" x14ac:dyDescent="0.35">
      <c r="A89" s="101" t="s">
        <v>222</v>
      </c>
      <c r="B89" s="181"/>
      <c r="C89" s="182"/>
      <c r="D89" s="179"/>
      <c r="E89" s="179"/>
      <c r="F89" s="179"/>
    </row>
    <row r="90" spans="1:6" ht="62" customHeight="1" x14ac:dyDescent="0.35">
      <c r="A90" s="100" t="str">
        <f>VLOOKUP(A89,siiiii!$B$16:$C$20,2,0)</f>
        <v xml:space="preserve">                                                           </v>
      </c>
      <c r="B90" s="183"/>
      <c r="C90" s="184"/>
      <c r="D90" s="180"/>
      <c r="E90" s="180"/>
      <c r="F90" s="180"/>
    </row>
    <row r="91" spans="1:6" x14ac:dyDescent="0.35">
      <c r="A91" s="101" t="s">
        <v>222</v>
      </c>
      <c r="B91" s="181"/>
      <c r="C91" s="182"/>
      <c r="D91" s="179"/>
      <c r="E91" s="179"/>
      <c r="F91" s="179"/>
    </row>
    <row r="92" spans="1:6" ht="46" x14ac:dyDescent="0.35">
      <c r="A92" s="100" t="str">
        <f>VLOOKUP(A91,siiiii!$B$16:$C$20,2,0)</f>
        <v xml:space="preserve">                                                           </v>
      </c>
      <c r="B92" s="183"/>
      <c r="C92" s="184"/>
      <c r="D92" s="180"/>
      <c r="E92" s="180"/>
      <c r="F92" s="180"/>
    </row>
    <row r="93" spans="1:6" x14ac:dyDescent="0.35">
      <c r="A93" s="101" t="s">
        <v>222</v>
      </c>
      <c r="B93" s="181"/>
      <c r="C93" s="182"/>
      <c r="D93" s="179"/>
      <c r="E93" s="179"/>
      <c r="F93" s="179"/>
    </row>
    <row r="94" spans="1:6" ht="54.5" customHeight="1" x14ac:dyDescent="0.35">
      <c r="A94" s="100" t="str">
        <f>VLOOKUP(A93,siiiii!$B$16:$C$20,2,0)</f>
        <v xml:space="preserve">                                                           </v>
      </c>
      <c r="B94" s="183"/>
      <c r="C94" s="184"/>
      <c r="D94" s="180"/>
      <c r="E94" s="180"/>
      <c r="F94" s="180"/>
    </row>
    <row r="95" spans="1:6" x14ac:dyDescent="0.35">
      <c r="A95" s="101" t="s">
        <v>222</v>
      </c>
      <c r="B95" s="181"/>
      <c r="C95" s="182"/>
      <c r="D95" s="204"/>
      <c r="E95" s="179"/>
      <c r="F95" s="179"/>
    </row>
    <row r="96" spans="1:6" ht="46" x14ac:dyDescent="0.35">
      <c r="A96" s="100" t="str">
        <f>VLOOKUP(A95,siiiii!$B$16:$C$20,2,0)</f>
        <v xml:space="preserve">                                                           </v>
      </c>
      <c r="B96" s="183"/>
      <c r="C96" s="184"/>
      <c r="D96" s="205"/>
      <c r="E96" s="180"/>
      <c r="F96" s="180"/>
    </row>
    <row r="97" spans="1:8" ht="15" customHeight="1" x14ac:dyDescent="0.35">
      <c r="A97" s="147" t="s">
        <v>222</v>
      </c>
      <c r="B97" s="181"/>
      <c r="C97" s="182"/>
      <c r="D97" s="179"/>
      <c r="E97" s="179"/>
      <c r="F97" s="179"/>
    </row>
    <row r="98" spans="1:8" ht="46.5" customHeight="1" x14ac:dyDescent="0.35">
      <c r="A98" s="148" t="str">
        <f>VLOOKUP(A97,siiiii!$B$16:$C$20,2,0)</f>
        <v xml:space="preserve">                                                           </v>
      </c>
      <c r="B98" s="183"/>
      <c r="C98" s="184"/>
      <c r="D98" s="180"/>
      <c r="E98" s="180"/>
      <c r="F98" s="180"/>
    </row>
    <row r="99" spans="1:8" ht="15" customHeight="1" x14ac:dyDescent="0.35">
      <c r="A99" s="101" t="s">
        <v>222</v>
      </c>
      <c r="B99" s="181"/>
      <c r="C99" s="182"/>
      <c r="D99" s="179"/>
      <c r="E99" s="179"/>
      <c r="F99" s="179"/>
    </row>
    <row r="100" spans="1:8" ht="63" customHeight="1" x14ac:dyDescent="0.35">
      <c r="A100" s="100" t="str">
        <f>VLOOKUP(A99,siiiii!$B$16:$C$20,2,0)</f>
        <v xml:space="preserve">                                                           </v>
      </c>
      <c r="B100" s="183"/>
      <c r="C100" s="184"/>
      <c r="D100" s="180"/>
      <c r="E100" s="180"/>
      <c r="F100" s="180"/>
    </row>
    <row r="101" spans="1:8" x14ac:dyDescent="0.35">
      <c r="A101" s="101" t="s">
        <v>222</v>
      </c>
      <c r="B101" s="181"/>
      <c r="C101" s="182"/>
      <c r="D101" s="179"/>
      <c r="E101" s="179"/>
      <c r="F101" s="179"/>
    </row>
    <row r="102" spans="1:8" ht="46" x14ac:dyDescent="0.35">
      <c r="A102" s="100" t="str">
        <f>VLOOKUP(A101,siiiii!$B$16:$C$20,2,0)</f>
        <v xml:space="preserve">                                                           </v>
      </c>
      <c r="B102" s="183"/>
      <c r="C102" s="184"/>
      <c r="D102" s="180"/>
      <c r="E102" s="180"/>
      <c r="F102" s="180"/>
    </row>
    <row r="104" spans="1:8" ht="15.75" customHeight="1" x14ac:dyDescent="0.35">
      <c r="A104" s="185" t="s">
        <v>210</v>
      </c>
      <c r="B104" s="186"/>
      <c r="C104" s="186"/>
      <c r="D104" s="186"/>
      <c r="E104" s="186"/>
      <c r="F104" s="187"/>
    </row>
    <row r="105" spans="1:8" ht="34.4" customHeight="1" x14ac:dyDescent="0.35">
      <c r="A105" s="35" t="str">
        <f>A21</f>
        <v xml:space="preserve"> </v>
      </c>
      <c r="B105" s="192" t="str">
        <f>B21</f>
        <v xml:space="preserve"> </v>
      </c>
      <c r="C105" s="192"/>
      <c r="D105" s="192"/>
      <c r="E105" s="192"/>
      <c r="F105" s="192"/>
      <c r="H105" s="15"/>
    </row>
    <row r="106" spans="1:8" x14ac:dyDescent="0.35">
      <c r="A106" s="188"/>
      <c r="B106" s="188"/>
      <c r="C106" s="188"/>
      <c r="D106" s="188"/>
      <c r="E106" s="188"/>
      <c r="F106" s="188"/>
    </row>
    <row r="107" spans="1:8" ht="107" customHeight="1" x14ac:dyDescent="0.35">
      <c r="A107" s="41" t="s">
        <v>211</v>
      </c>
      <c r="B107" s="189"/>
      <c r="C107" s="189"/>
      <c r="D107" s="189"/>
      <c r="E107" s="189"/>
      <c r="F107" s="189"/>
    </row>
    <row r="108" spans="1:8" x14ac:dyDescent="0.35">
      <c r="A108" s="190"/>
      <c r="B108" s="190"/>
      <c r="C108" s="190"/>
      <c r="D108" s="190"/>
      <c r="E108" s="190"/>
      <c r="F108" s="190"/>
    </row>
    <row r="109" spans="1:8" x14ac:dyDescent="0.35">
      <c r="A109" s="191" t="s">
        <v>212</v>
      </c>
      <c r="B109" s="191"/>
      <c r="C109" s="191"/>
      <c r="D109" s="191"/>
      <c r="E109" s="191"/>
      <c r="F109" s="191"/>
    </row>
    <row r="111" spans="1:8" x14ac:dyDescent="0.35">
      <c r="A111" s="37" t="s">
        <v>213</v>
      </c>
      <c r="B111" s="193" t="s">
        <v>214</v>
      </c>
      <c r="C111" s="194"/>
      <c r="D111" s="37" t="s">
        <v>215</v>
      </c>
      <c r="E111" s="110" t="s">
        <v>216</v>
      </c>
      <c r="F111" s="37" t="s">
        <v>217</v>
      </c>
    </row>
    <row r="112" spans="1:8" x14ac:dyDescent="0.35">
      <c r="A112" s="101" t="s">
        <v>222</v>
      </c>
      <c r="B112" s="181"/>
      <c r="C112" s="182"/>
      <c r="D112" s="179"/>
      <c r="E112" s="179"/>
      <c r="F112" s="179"/>
    </row>
    <row r="113" spans="1:6" ht="46" x14ac:dyDescent="0.35">
      <c r="A113" s="149" t="str">
        <f>VLOOKUP(A112,siiiii!$B$16:$C$20,2,0)</f>
        <v xml:space="preserve">                                                           </v>
      </c>
      <c r="B113" s="183"/>
      <c r="C113" s="184"/>
      <c r="D113" s="180"/>
      <c r="E113" s="180"/>
      <c r="F113" s="180"/>
    </row>
    <row r="114" spans="1:6" x14ac:dyDescent="0.35">
      <c r="A114" s="101" t="s">
        <v>222</v>
      </c>
      <c r="B114" s="195"/>
      <c r="C114" s="196"/>
      <c r="D114" s="179"/>
      <c r="E114" s="179"/>
      <c r="F114" s="179"/>
    </row>
    <row r="115" spans="1:6" ht="66.75" customHeight="1" x14ac:dyDescent="0.35">
      <c r="A115" s="100" t="str">
        <f>VLOOKUP(A114,siiiii!$B$16:$C$20,2,0)</f>
        <v xml:space="preserve">                                                           </v>
      </c>
      <c r="B115" s="197"/>
      <c r="C115" s="198"/>
      <c r="D115" s="180"/>
      <c r="E115" s="180"/>
      <c r="F115" s="180"/>
    </row>
    <row r="116" spans="1:6" x14ac:dyDescent="0.35">
      <c r="A116" s="101" t="s">
        <v>222</v>
      </c>
      <c r="B116" s="181"/>
      <c r="C116" s="182"/>
      <c r="D116" s="179"/>
      <c r="E116" s="179"/>
      <c r="F116" s="179"/>
    </row>
    <row r="117" spans="1:6" ht="46.5" customHeight="1" x14ac:dyDescent="0.35">
      <c r="A117" s="100" t="str">
        <f>VLOOKUP(A116,siiiii!$B$16:$C$20,2,0)</f>
        <v xml:space="preserve">                                                           </v>
      </c>
      <c r="B117" s="183"/>
      <c r="C117" s="184"/>
      <c r="D117" s="180"/>
      <c r="E117" s="180"/>
      <c r="F117" s="180"/>
    </row>
    <row r="118" spans="1:6" x14ac:dyDescent="0.35">
      <c r="A118" s="101" t="s">
        <v>222</v>
      </c>
      <c r="B118" s="181"/>
      <c r="C118" s="182"/>
      <c r="D118" s="179"/>
      <c r="E118" s="179"/>
      <c r="F118" s="179"/>
    </row>
    <row r="119" spans="1:6" ht="74.25" customHeight="1" x14ac:dyDescent="0.35">
      <c r="A119" s="100" t="str">
        <f>VLOOKUP(A118,siiiii!$B$16:$C$20,2,0)</f>
        <v xml:space="preserve">                                                           </v>
      </c>
      <c r="B119" s="183"/>
      <c r="C119" s="184"/>
      <c r="D119" s="180"/>
      <c r="E119" s="180"/>
      <c r="F119" s="180"/>
    </row>
    <row r="120" spans="1:6" x14ac:dyDescent="0.35">
      <c r="A120" s="101" t="s">
        <v>222</v>
      </c>
      <c r="B120" s="181"/>
      <c r="C120" s="182"/>
      <c r="D120" s="179"/>
      <c r="E120" s="179"/>
      <c r="F120" s="179"/>
    </row>
    <row r="121" spans="1:6" ht="46" x14ac:dyDescent="0.35">
      <c r="A121" s="100" t="str">
        <f>VLOOKUP(A120,siiiii!$B$16:$C$20,2,0)</f>
        <v xml:space="preserve">                                                           </v>
      </c>
      <c r="B121" s="183"/>
      <c r="C121" s="184"/>
      <c r="D121" s="180"/>
      <c r="E121" s="180"/>
      <c r="F121" s="180"/>
    </row>
    <row r="122" spans="1:6" x14ac:dyDescent="0.35">
      <c r="A122" s="101" t="s">
        <v>222</v>
      </c>
      <c r="B122" s="181"/>
      <c r="C122" s="182"/>
      <c r="D122" s="179"/>
      <c r="E122" s="179"/>
      <c r="F122" s="179"/>
    </row>
    <row r="123" spans="1:6" ht="46" x14ac:dyDescent="0.35">
      <c r="A123" s="100" t="str">
        <f>VLOOKUP(A122,siiiii!$B$16:$C$20,2,0)</f>
        <v xml:space="preserve">                                                           </v>
      </c>
      <c r="B123" s="183"/>
      <c r="C123" s="184"/>
      <c r="D123" s="180"/>
      <c r="E123" s="180"/>
      <c r="F123" s="180"/>
    </row>
    <row r="124" spans="1:6" x14ac:dyDescent="0.35">
      <c r="A124" s="101" t="s">
        <v>222</v>
      </c>
      <c r="B124" s="181"/>
      <c r="C124" s="182"/>
      <c r="D124" s="179"/>
      <c r="E124" s="179"/>
      <c r="F124" s="179"/>
    </row>
    <row r="125" spans="1:6" ht="46.5" customHeight="1" x14ac:dyDescent="0.35">
      <c r="A125" s="100" t="str">
        <f>VLOOKUP(A124,siiiii!$B$16:$C$20,2,0)</f>
        <v xml:space="preserve">                                                           </v>
      </c>
      <c r="B125" s="183"/>
      <c r="C125" s="184"/>
      <c r="D125" s="180"/>
      <c r="E125" s="180"/>
      <c r="F125" s="180"/>
    </row>
    <row r="126" spans="1:6" x14ac:dyDescent="0.35">
      <c r="A126" s="101" t="s">
        <v>222</v>
      </c>
      <c r="B126" s="181"/>
      <c r="C126" s="182"/>
      <c r="D126" s="179"/>
      <c r="E126" s="179"/>
      <c r="F126" s="179"/>
    </row>
    <row r="127" spans="1:6" ht="79.5" customHeight="1" x14ac:dyDescent="0.35">
      <c r="A127" s="100" t="str">
        <f>VLOOKUP(A126,siiiii!$B$16:$C$20,2,0)</f>
        <v xml:space="preserve">                                                           </v>
      </c>
      <c r="B127" s="183"/>
      <c r="C127" s="184"/>
      <c r="D127" s="180"/>
      <c r="E127" s="180"/>
      <c r="F127" s="180"/>
    </row>
    <row r="128" spans="1:6" x14ac:dyDescent="0.35">
      <c r="A128" s="101" t="s">
        <v>222</v>
      </c>
      <c r="B128" s="181"/>
      <c r="C128" s="182"/>
      <c r="D128" s="179"/>
      <c r="E128" s="179"/>
      <c r="F128" s="179"/>
    </row>
    <row r="129" spans="1:8" ht="46.5" customHeight="1" x14ac:dyDescent="0.35">
      <c r="A129" s="100" t="str">
        <f>VLOOKUP(A128,siiiii!$B$16:$C$20,2,0)</f>
        <v xml:space="preserve">                                                           </v>
      </c>
      <c r="B129" s="183"/>
      <c r="C129" s="184"/>
      <c r="D129" s="180"/>
      <c r="E129" s="180"/>
      <c r="F129" s="180"/>
    </row>
    <row r="130" spans="1:8" x14ac:dyDescent="0.35">
      <c r="A130" s="101" t="s">
        <v>222</v>
      </c>
      <c r="B130" s="181"/>
      <c r="C130" s="182"/>
      <c r="D130" s="179"/>
      <c r="E130" s="179"/>
      <c r="F130" s="179"/>
    </row>
    <row r="131" spans="1:8" ht="55" customHeight="1" x14ac:dyDescent="0.35">
      <c r="A131" s="100" t="str">
        <f>VLOOKUP(A130,siiiii!$B$16:$C$20,2,0)</f>
        <v xml:space="preserve">                                                           </v>
      </c>
      <c r="B131" s="183"/>
      <c r="C131" s="184"/>
      <c r="D131" s="180"/>
      <c r="E131" s="180"/>
      <c r="F131" s="180"/>
    </row>
    <row r="132" spans="1:8" x14ac:dyDescent="0.35">
      <c r="A132" s="101" t="s">
        <v>222</v>
      </c>
      <c r="B132" s="181"/>
      <c r="C132" s="182"/>
      <c r="D132" s="179"/>
      <c r="E132" s="179"/>
      <c r="F132" s="179"/>
    </row>
    <row r="133" spans="1:8" ht="46" x14ac:dyDescent="0.35">
      <c r="A133" s="100" t="str">
        <f>VLOOKUP(A132,siiiii!$B$16:$C$20,2,0)</f>
        <v xml:space="preserve">                                                           </v>
      </c>
      <c r="B133" s="183"/>
      <c r="C133" s="184"/>
      <c r="D133" s="180"/>
      <c r="E133" s="180"/>
      <c r="F133" s="180"/>
    </row>
    <row r="134" spans="1:8" x14ac:dyDescent="0.35">
      <c r="A134" s="101" t="s">
        <v>222</v>
      </c>
      <c r="B134" s="181"/>
      <c r="C134" s="182"/>
      <c r="D134" s="179"/>
      <c r="E134" s="179"/>
      <c r="F134" s="179"/>
    </row>
    <row r="135" spans="1:8" ht="46.5" customHeight="1" x14ac:dyDescent="0.35">
      <c r="A135" s="100" t="str">
        <f>VLOOKUP(A134,siiiii!$B$16:$C$20,2,0)</f>
        <v xml:space="preserve">                                                           </v>
      </c>
      <c r="B135" s="183"/>
      <c r="C135" s="184"/>
      <c r="D135" s="180"/>
      <c r="E135" s="180"/>
      <c r="F135" s="180"/>
    </row>
    <row r="136" spans="1:8" x14ac:dyDescent="0.35">
      <c r="A136" s="101" t="s">
        <v>222</v>
      </c>
      <c r="B136" s="181"/>
      <c r="C136" s="182"/>
      <c r="D136" s="179"/>
      <c r="E136" s="179"/>
      <c r="F136" s="179"/>
    </row>
    <row r="137" spans="1:8" ht="46" x14ac:dyDescent="0.35">
      <c r="A137" s="100" t="str">
        <f>VLOOKUP(A136,siiiii!$B$16:$C$20,2,0)</f>
        <v xml:space="preserve">                                                           </v>
      </c>
      <c r="B137" s="183"/>
      <c r="C137" s="184"/>
      <c r="D137" s="180"/>
      <c r="E137" s="180"/>
      <c r="F137" s="180"/>
    </row>
    <row r="138" spans="1:8" x14ac:dyDescent="0.35">
      <c r="A138" s="101" t="s">
        <v>222</v>
      </c>
      <c r="B138" s="181"/>
      <c r="C138" s="182"/>
      <c r="D138" s="179"/>
      <c r="E138" s="179"/>
      <c r="F138" s="179"/>
    </row>
    <row r="139" spans="1:8" ht="46" x14ac:dyDescent="0.35">
      <c r="A139" s="100" t="str">
        <f>VLOOKUP(A138,siiiii!$B$16:$C$20,2,0)</f>
        <v xml:space="preserve">                                                           </v>
      </c>
      <c r="B139" s="183"/>
      <c r="C139" s="184"/>
      <c r="D139" s="180"/>
      <c r="E139" s="180"/>
      <c r="F139" s="180"/>
    </row>
    <row r="140" spans="1:8" x14ac:dyDescent="0.35">
      <c r="A140" s="101" t="s">
        <v>222</v>
      </c>
      <c r="B140" s="181"/>
      <c r="C140" s="182"/>
      <c r="D140" s="179"/>
      <c r="E140" s="179"/>
      <c r="F140" s="179"/>
    </row>
    <row r="141" spans="1:8" ht="46" x14ac:dyDescent="0.35">
      <c r="A141" s="100" t="str">
        <f>VLOOKUP(A140,siiiii!$B$16:$C$20,2,0)</f>
        <v xml:space="preserve">                                                           </v>
      </c>
      <c r="B141" s="183"/>
      <c r="C141" s="184"/>
      <c r="D141" s="180"/>
      <c r="E141" s="180"/>
      <c r="F141" s="180"/>
    </row>
    <row r="143" spans="1:8" ht="15.75" customHeight="1" x14ac:dyDescent="0.35">
      <c r="A143" s="185" t="s">
        <v>223</v>
      </c>
      <c r="B143" s="186"/>
      <c r="C143" s="186"/>
      <c r="D143" s="186"/>
      <c r="E143" s="186"/>
      <c r="F143" s="187"/>
    </row>
    <row r="144" spans="1:8" ht="34.4" customHeight="1" x14ac:dyDescent="0.35">
      <c r="A144" s="35" t="str">
        <f>A22</f>
        <v xml:space="preserve"> </v>
      </c>
      <c r="B144" s="192" t="str">
        <f>B22</f>
        <v xml:space="preserve"> </v>
      </c>
      <c r="C144" s="192"/>
      <c r="D144" s="192"/>
      <c r="E144" s="192"/>
      <c r="F144" s="192"/>
      <c r="H144" s="15"/>
    </row>
    <row r="145" spans="1:6" x14ac:dyDescent="0.35">
      <c r="A145" s="188"/>
      <c r="B145" s="188"/>
      <c r="C145" s="188"/>
      <c r="D145" s="188"/>
      <c r="E145" s="188"/>
      <c r="F145" s="188"/>
    </row>
    <row r="146" spans="1:6" ht="110.15" customHeight="1" x14ac:dyDescent="0.35">
      <c r="A146" s="41" t="s">
        <v>211</v>
      </c>
      <c r="B146" s="189"/>
      <c r="C146" s="189"/>
      <c r="D146" s="189"/>
      <c r="E146" s="189"/>
      <c r="F146" s="189"/>
    </row>
    <row r="147" spans="1:6" x14ac:dyDescent="0.35">
      <c r="A147" s="190"/>
      <c r="B147" s="190"/>
      <c r="C147" s="190"/>
      <c r="D147" s="190"/>
      <c r="E147" s="190"/>
      <c r="F147" s="190"/>
    </row>
    <row r="148" spans="1:6" ht="15" customHeight="1" x14ac:dyDescent="0.35">
      <c r="A148" s="191" t="s">
        <v>212</v>
      </c>
      <c r="B148" s="191"/>
      <c r="C148" s="191"/>
      <c r="D148" s="191"/>
      <c r="E148" s="191"/>
      <c r="F148" s="191"/>
    </row>
    <row r="150" spans="1:6" x14ac:dyDescent="0.35">
      <c r="A150" s="37" t="s">
        <v>213</v>
      </c>
      <c r="B150" s="193" t="s">
        <v>214</v>
      </c>
      <c r="C150" s="194"/>
      <c r="D150" s="37" t="s">
        <v>215</v>
      </c>
      <c r="E150" s="110" t="s">
        <v>216</v>
      </c>
      <c r="F150" s="37" t="s">
        <v>217</v>
      </c>
    </row>
    <row r="151" spans="1:6" x14ac:dyDescent="0.35">
      <c r="A151" s="101" t="s">
        <v>222</v>
      </c>
      <c r="B151" s="181"/>
      <c r="C151" s="182"/>
      <c r="D151" s="179"/>
      <c r="E151" s="179"/>
      <c r="F151" s="179"/>
    </row>
    <row r="152" spans="1:6" ht="46" x14ac:dyDescent="0.35">
      <c r="A152" s="100" t="str">
        <f>VLOOKUP(A151,siiiii!$B$16:$C$20,2,0)</f>
        <v xml:space="preserve">                                                           </v>
      </c>
      <c r="B152" s="183"/>
      <c r="C152" s="184"/>
      <c r="D152" s="180"/>
      <c r="E152" s="180"/>
      <c r="F152" s="180"/>
    </row>
    <row r="153" spans="1:6" x14ac:dyDescent="0.35">
      <c r="A153" s="101" t="s">
        <v>222</v>
      </c>
      <c r="B153" s="181"/>
      <c r="C153" s="182"/>
      <c r="D153" s="179"/>
      <c r="E153" s="179"/>
      <c r="F153" s="179"/>
    </row>
    <row r="154" spans="1:6" ht="46" x14ac:dyDescent="0.35">
      <c r="A154" s="100" t="str">
        <f>VLOOKUP(A153,siiiii!$B$16:$C$20,2,0)</f>
        <v xml:space="preserve">                                                           </v>
      </c>
      <c r="B154" s="183"/>
      <c r="C154" s="184"/>
      <c r="D154" s="180"/>
      <c r="E154" s="180"/>
      <c r="F154" s="180"/>
    </row>
    <row r="155" spans="1:6" x14ac:dyDescent="0.35">
      <c r="A155" s="101" t="s">
        <v>222</v>
      </c>
      <c r="B155" s="181"/>
      <c r="C155" s="182"/>
      <c r="D155" s="179"/>
      <c r="E155" s="179"/>
      <c r="F155" s="179"/>
    </row>
    <row r="156" spans="1:6" ht="46" x14ac:dyDescent="0.35">
      <c r="A156" s="100" t="str">
        <f>VLOOKUP(A155,siiiii!$B$16:$C$20,2,0)</f>
        <v xml:space="preserve">                                                           </v>
      </c>
      <c r="B156" s="183"/>
      <c r="C156" s="184"/>
      <c r="D156" s="180"/>
      <c r="E156" s="180"/>
      <c r="F156" s="180"/>
    </row>
    <row r="157" spans="1:6" x14ac:dyDescent="0.35">
      <c r="A157" s="101" t="s">
        <v>222</v>
      </c>
      <c r="B157" s="181"/>
      <c r="C157" s="182"/>
      <c r="D157" s="179"/>
      <c r="E157" s="179"/>
      <c r="F157" s="179"/>
    </row>
    <row r="158" spans="1:6" ht="46" x14ac:dyDescent="0.35">
      <c r="A158" s="100" t="str">
        <f>VLOOKUP(A157,siiiii!$B$16:$C$20,2,0)</f>
        <v xml:space="preserve">                                                           </v>
      </c>
      <c r="B158" s="183"/>
      <c r="C158" s="184"/>
      <c r="D158" s="180"/>
      <c r="E158" s="180"/>
      <c r="F158" s="180"/>
    </row>
    <row r="159" spans="1:6" x14ac:dyDescent="0.35">
      <c r="A159" s="101" t="s">
        <v>222</v>
      </c>
      <c r="B159" s="181"/>
      <c r="C159" s="182"/>
      <c r="D159" s="179"/>
      <c r="E159" s="179"/>
      <c r="F159" s="179"/>
    </row>
    <row r="160" spans="1:6" ht="46" x14ac:dyDescent="0.35">
      <c r="A160" s="100" t="str">
        <f>VLOOKUP(A159,siiiii!$B$16:$C$20,2,0)</f>
        <v xml:space="preserve">                                                           </v>
      </c>
      <c r="B160" s="183"/>
      <c r="C160" s="184"/>
      <c r="D160" s="180"/>
      <c r="E160" s="180"/>
      <c r="F160" s="180"/>
    </row>
    <row r="161" spans="1:6" x14ac:dyDescent="0.35">
      <c r="A161" s="101" t="s">
        <v>222</v>
      </c>
      <c r="B161" s="181"/>
      <c r="C161" s="182"/>
      <c r="D161" s="179"/>
      <c r="E161" s="179"/>
      <c r="F161" s="179"/>
    </row>
    <row r="162" spans="1:6" ht="46" x14ac:dyDescent="0.35">
      <c r="A162" s="100" t="str">
        <f>VLOOKUP(A161,siiiii!$B$16:$C$20,2,0)</f>
        <v xml:space="preserve">                                                           </v>
      </c>
      <c r="B162" s="183"/>
      <c r="C162" s="184"/>
      <c r="D162" s="180"/>
      <c r="E162" s="180"/>
      <c r="F162" s="180"/>
    </row>
    <row r="163" spans="1:6" x14ac:dyDescent="0.35">
      <c r="A163" s="101" t="s">
        <v>222</v>
      </c>
      <c r="B163" s="181"/>
      <c r="C163" s="182"/>
      <c r="D163" s="179"/>
      <c r="E163" s="179"/>
      <c r="F163" s="179"/>
    </row>
    <row r="164" spans="1:6" ht="46" x14ac:dyDescent="0.35">
      <c r="A164" s="100" t="str">
        <f>VLOOKUP(A163,siiiii!$B$16:$C$20,2,0)</f>
        <v xml:space="preserve">                                                           </v>
      </c>
      <c r="B164" s="183"/>
      <c r="C164" s="184"/>
      <c r="D164" s="180"/>
      <c r="E164" s="180"/>
      <c r="F164" s="180"/>
    </row>
    <row r="165" spans="1:6" x14ac:dyDescent="0.35">
      <c r="A165" s="101" t="s">
        <v>222</v>
      </c>
      <c r="B165" s="181"/>
      <c r="C165" s="182"/>
      <c r="D165" s="179"/>
      <c r="E165" s="179"/>
      <c r="F165" s="179"/>
    </row>
    <row r="166" spans="1:6" ht="51.75" customHeight="1" x14ac:dyDescent="0.35">
      <c r="A166" s="100" t="str">
        <f>VLOOKUP(A165,siiiii!$B$16:$C$20,2,0)</f>
        <v xml:space="preserve">                                                           </v>
      </c>
      <c r="B166" s="183"/>
      <c r="C166" s="184"/>
      <c r="D166" s="180"/>
      <c r="E166" s="180"/>
      <c r="F166" s="180"/>
    </row>
    <row r="167" spans="1:6" x14ac:dyDescent="0.35">
      <c r="A167" s="101" t="s">
        <v>222</v>
      </c>
      <c r="B167" s="181"/>
      <c r="C167" s="182"/>
      <c r="D167" s="179"/>
      <c r="E167" s="179"/>
      <c r="F167" s="179"/>
    </row>
    <row r="168" spans="1:6" ht="46" x14ac:dyDescent="0.35">
      <c r="A168" s="100" t="str">
        <f>VLOOKUP(A167,siiiii!$B$16:$C$20,2,0)</f>
        <v xml:space="preserve">                                                           </v>
      </c>
      <c r="B168" s="183"/>
      <c r="C168" s="184"/>
      <c r="D168" s="180"/>
      <c r="E168" s="180"/>
      <c r="F168" s="180"/>
    </row>
    <row r="169" spans="1:6" x14ac:dyDescent="0.35">
      <c r="A169" s="101" t="s">
        <v>222</v>
      </c>
      <c r="B169" s="181"/>
      <c r="C169" s="182"/>
      <c r="D169" s="179"/>
      <c r="E169" s="179"/>
      <c r="F169" s="179"/>
    </row>
    <row r="170" spans="1:6" ht="46" x14ac:dyDescent="0.35">
      <c r="A170" s="100" t="str">
        <f>VLOOKUP(A169,siiiii!$B$16:$C$20,2,0)</f>
        <v xml:space="preserve">                                                           </v>
      </c>
      <c r="B170" s="183"/>
      <c r="C170" s="184"/>
      <c r="D170" s="180"/>
      <c r="E170" s="180"/>
      <c r="F170" s="180"/>
    </row>
    <row r="171" spans="1:6" x14ac:dyDescent="0.35">
      <c r="A171" s="101" t="s">
        <v>222</v>
      </c>
      <c r="B171" s="181"/>
      <c r="C171" s="182"/>
      <c r="D171" s="179"/>
      <c r="E171" s="179"/>
      <c r="F171" s="179"/>
    </row>
    <row r="172" spans="1:6" ht="46" x14ac:dyDescent="0.35">
      <c r="A172" s="100" t="str">
        <f>VLOOKUP(A171,siiiii!$B$16:$C$20,2,0)</f>
        <v xml:space="preserve">                                                           </v>
      </c>
      <c r="B172" s="183"/>
      <c r="C172" s="184"/>
      <c r="D172" s="180"/>
      <c r="E172" s="180"/>
      <c r="F172" s="180"/>
    </row>
    <row r="173" spans="1:6" x14ac:dyDescent="0.35">
      <c r="A173" s="101" t="s">
        <v>222</v>
      </c>
      <c r="B173" s="181"/>
      <c r="C173" s="182"/>
      <c r="D173" s="179"/>
      <c r="E173" s="179"/>
      <c r="F173" s="179"/>
    </row>
    <row r="174" spans="1:6" ht="46" x14ac:dyDescent="0.35">
      <c r="A174" s="100" t="str">
        <f>VLOOKUP(A173,siiiii!$B$16:$C$20,2,0)</f>
        <v xml:space="preserve">                                                           </v>
      </c>
      <c r="B174" s="183"/>
      <c r="C174" s="184"/>
      <c r="D174" s="180"/>
      <c r="E174" s="180"/>
      <c r="F174" s="180"/>
    </row>
    <row r="175" spans="1:6" x14ac:dyDescent="0.35">
      <c r="A175" s="101" t="s">
        <v>222</v>
      </c>
      <c r="B175" s="181"/>
      <c r="C175" s="182"/>
      <c r="D175" s="179"/>
      <c r="E175" s="179"/>
      <c r="F175" s="179"/>
    </row>
    <row r="176" spans="1:6" ht="46" x14ac:dyDescent="0.35">
      <c r="A176" s="100" t="str">
        <f>VLOOKUP(A175,siiiii!$B$16:$C$20,2,0)</f>
        <v xml:space="preserve">                                                           </v>
      </c>
      <c r="B176" s="183"/>
      <c r="C176" s="184"/>
      <c r="D176" s="180"/>
      <c r="E176" s="180"/>
      <c r="F176" s="180"/>
    </row>
    <row r="177" spans="1:8" x14ac:dyDescent="0.35">
      <c r="A177" s="101" t="s">
        <v>222</v>
      </c>
      <c r="B177" s="181"/>
      <c r="C177" s="182"/>
      <c r="D177" s="179"/>
      <c r="E177" s="179"/>
      <c r="F177" s="179"/>
    </row>
    <row r="178" spans="1:8" ht="46" x14ac:dyDescent="0.35">
      <c r="A178" s="100" t="str">
        <f>VLOOKUP(A177,siiiii!$B$16:$C$20,2,0)</f>
        <v xml:space="preserve">                                                           </v>
      </c>
      <c r="B178" s="183"/>
      <c r="C178" s="184"/>
      <c r="D178" s="180"/>
      <c r="E178" s="180"/>
      <c r="F178" s="180"/>
    </row>
    <row r="179" spans="1:8" x14ac:dyDescent="0.35">
      <c r="A179" s="101" t="s">
        <v>222</v>
      </c>
      <c r="B179" s="181"/>
      <c r="C179" s="182"/>
      <c r="D179" s="179"/>
      <c r="E179" s="179"/>
      <c r="F179" s="179"/>
    </row>
    <row r="180" spans="1:8" ht="46" x14ac:dyDescent="0.35">
      <c r="A180" s="100" t="str">
        <f>VLOOKUP(A179,siiiii!$B$16:$C$20,2,0)</f>
        <v xml:space="preserve">                                                           </v>
      </c>
      <c r="B180" s="183"/>
      <c r="C180" s="184"/>
      <c r="D180" s="180"/>
      <c r="E180" s="180"/>
      <c r="F180" s="180"/>
    </row>
    <row r="182" spans="1:8" ht="15.75" customHeight="1" x14ac:dyDescent="0.35">
      <c r="A182" s="185" t="s">
        <v>223</v>
      </c>
      <c r="B182" s="186"/>
      <c r="C182" s="186"/>
      <c r="D182" s="186"/>
      <c r="E182" s="186"/>
      <c r="F182" s="187"/>
    </row>
    <row r="183" spans="1:8" ht="34.4" customHeight="1" x14ac:dyDescent="0.35">
      <c r="A183" s="35" t="str">
        <f>A23</f>
        <v xml:space="preserve"> </v>
      </c>
      <c r="B183" s="192" t="str">
        <f>B23</f>
        <v xml:space="preserve"> </v>
      </c>
      <c r="C183" s="192"/>
      <c r="D183" s="192"/>
      <c r="E183" s="192"/>
      <c r="F183" s="192"/>
      <c r="H183" s="15"/>
    </row>
    <row r="184" spans="1:8" x14ac:dyDescent="0.35">
      <c r="A184" s="188"/>
      <c r="B184" s="188"/>
      <c r="C184" s="188"/>
      <c r="D184" s="188"/>
      <c r="E184" s="188"/>
      <c r="F184" s="188"/>
    </row>
    <row r="185" spans="1:8" ht="110.15" customHeight="1" x14ac:dyDescent="0.35">
      <c r="A185" s="41" t="s">
        <v>211</v>
      </c>
      <c r="B185" s="189"/>
      <c r="C185" s="189"/>
      <c r="D185" s="189"/>
      <c r="E185" s="189"/>
      <c r="F185" s="189"/>
    </row>
    <row r="186" spans="1:8" x14ac:dyDescent="0.35">
      <c r="A186" s="190"/>
      <c r="B186" s="190"/>
      <c r="C186" s="190"/>
      <c r="D186" s="190"/>
      <c r="E186" s="190"/>
      <c r="F186" s="190"/>
    </row>
    <row r="187" spans="1:8" ht="15" customHeight="1" x14ac:dyDescent="0.35">
      <c r="A187" s="191" t="s">
        <v>212</v>
      </c>
      <c r="B187" s="191"/>
      <c r="C187" s="191"/>
      <c r="D187" s="191"/>
      <c r="E187" s="191"/>
      <c r="F187" s="191"/>
    </row>
    <row r="189" spans="1:8" x14ac:dyDescent="0.35">
      <c r="A189" s="37" t="s">
        <v>213</v>
      </c>
      <c r="B189" s="193" t="s">
        <v>214</v>
      </c>
      <c r="C189" s="194"/>
      <c r="D189" s="37" t="s">
        <v>215</v>
      </c>
      <c r="E189" s="110" t="s">
        <v>216</v>
      </c>
      <c r="F189" s="37" t="s">
        <v>217</v>
      </c>
    </row>
    <row r="190" spans="1:8" x14ac:dyDescent="0.35">
      <c r="A190" s="101" t="s">
        <v>222</v>
      </c>
      <c r="B190" s="181"/>
      <c r="C190" s="182"/>
      <c r="D190" s="179"/>
      <c r="E190" s="179"/>
      <c r="F190" s="179"/>
    </row>
    <row r="191" spans="1:8" ht="46" x14ac:dyDescent="0.35">
      <c r="A191" s="100" t="str">
        <f>VLOOKUP(A190,siiiii!$B$16:$C$20,2,0)</f>
        <v xml:space="preserve">                                                           </v>
      </c>
      <c r="B191" s="183"/>
      <c r="C191" s="184"/>
      <c r="D191" s="180"/>
      <c r="E191" s="180"/>
      <c r="F191" s="180"/>
    </row>
    <row r="192" spans="1:8" x14ac:dyDescent="0.35">
      <c r="A192" s="101" t="s">
        <v>222</v>
      </c>
      <c r="B192" s="181"/>
      <c r="C192" s="182"/>
      <c r="D192" s="179"/>
      <c r="E192" s="179"/>
      <c r="F192" s="179"/>
    </row>
    <row r="193" spans="1:6" ht="46" x14ac:dyDescent="0.35">
      <c r="A193" s="100" t="str">
        <f>VLOOKUP(A192,siiiii!$B$16:$C$20,2,0)</f>
        <v xml:space="preserve">                                                           </v>
      </c>
      <c r="B193" s="183"/>
      <c r="C193" s="184"/>
      <c r="D193" s="180"/>
      <c r="E193" s="180"/>
      <c r="F193" s="180"/>
    </row>
    <row r="194" spans="1:6" x14ac:dyDescent="0.35">
      <c r="A194" s="101" t="s">
        <v>222</v>
      </c>
      <c r="B194" s="181"/>
      <c r="C194" s="182"/>
      <c r="D194" s="179"/>
      <c r="E194" s="179"/>
      <c r="F194" s="179"/>
    </row>
    <row r="195" spans="1:6" ht="46" x14ac:dyDescent="0.35">
      <c r="A195" s="100" t="str">
        <f>VLOOKUP(A194,siiiii!$B$16:$C$20,2,0)</f>
        <v xml:space="preserve">                                                           </v>
      </c>
      <c r="B195" s="183"/>
      <c r="C195" s="184"/>
      <c r="D195" s="180"/>
      <c r="E195" s="180"/>
      <c r="F195" s="180"/>
    </row>
    <row r="196" spans="1:6" x14ac:dyDescent="0.35">
      <c r="A196" s="101" t="s">
        <v>222</v>
      </c>
      <c r="B196" s="181"/>
      <c r="C196" s="182"/>
      <c r="D196" s="179"/>
      <c r="E196" s="179"/>
      <c r="F196" s="179"/>
    </row>
    <row r="197" spans="1:6" ht="46" x14ac:dyDescent="0.35">
      <c r="A197" s="100" t="str">
        <f>VLOOKUP(A196,siiiii!$B$16:$C$20,2,0)</f>
        <v xml:space="preserve">                                                           </v>
      </c>
      <c r="B197" s="183"/>
      <c r="C197" s="184"/>
      <c r="D197" s="180"/>
      <c r="E197" s="180"/>
      <c r="F197" s="180"/>
    </row>
    <row r="198" spans="1:6" x14ac:dyDescent="0.35">
      <c r="A198" s="101" t="s">
        <v>222</v>
      </c>
      <c r="B198" s="181"/>
      <c r="C198" s="182"/>
      <c r="D198" s="179"/>
      <c r="E198" s="179"/>
      <c r="F198" s="179"/>
    </row>
    <row r="199" spans="1:6" ht="46" x14ac:dyDescent="0.35">
      <c r="A199" s="100" t="str">
        <f>VLOOKUP(A198,siiiii!$B$16:$C$20,2,0)</f>
        <v xml:space="preserve">                                                           </v>
      </c>
      <c r="B199" s="183"/>
      <c r="C199" s="184"/>
      <c r="D199" s="180"/>
      <c r="E199" s="180"/>
      <c r="F199" s="180"/>
    </row>
    <row r="200" spans="1:6" x14ac:dyDescent="0.35">
      <c r="A200" s="101" t="s">
        <v>222</v>
      </c>
      <c r="B200" s="181"/>
      <c r="C200" s="182"/>
      <c r="D200" s="179"/>
      <c r="E200" s="179"/>
      <c r="F200" s="179"/>
    </row>
    <row r="201" spans="1:6" ht="46" x14ac:dyDescent="0.35">
      <c r="A201" s="100" t="str">
        <f>VLOOKUP(A200,siiiii!$B$16:$C$20,2,0)</f>
        <v xml:space="preserve">                                                           </v>
      </c>
      <c r="B201" s="183"/>
      <c r="C201" s="184"/>
      <c r="D201" s="180"/>
      <c r="E201" s="180"/>
      <c r="F201" s="180"/>
    </row>
    <row r="202" spans="1:6" x14ac:dyDescent="0.35">
      <c r="A202" s="101" t="s">
        <v>222</v>
      </c>
      <c r="B202" s="181"/>
      <c r="C202" s="182"/>
      <c r="D202" s="179"/>
      <c r="E202" s="179"/>
      <c r="F202" s="179"/>
    </row>
    <row r="203" spans="1:6" ht="46" x14ac:dyDescent="0.35">
      <c r="A203" s="100" t="str">
        <f>VLOOKUP(A202,siiiii!$B$16:$C$20,2,0)</f>
        <v xml:space="preserve">                                                           </v>
      </c>
      <c r="B203" s="183"/>
      <c r="C203" s="184"/>
      <c r="D203" s="180"/>
      <c r="E203" s="180"/>
      <c r="F203" s="180"/>
    </row>
    <row r="204" spans="1:6" x14ac:dyDescent="0.35">
      <c r="A204" s="101" t="s">
        <v>222</v>
      </c>
      <c r="B204" s="181"/>
      <c r="C204" s="182"/>
      <c r="D204" s="179"/>
      <c r="E204" s="179"/>
      <c r="F204" s="179"/>
    </row>
    <row r="205" spans="1:6" ht="58.5" customHeight="1" x14ac:dyDescent="0.35">
      <c r="A205" s="100" t="str">
        <f>VLOOKUP(A204,siiiii!$B$16:$C$20,2,0)</f>
        <v xml:space="preserve">                                                           </v>
      </c>
      <c r="B205" s="183"/>
      <c r="C205" s="184"/>
      <c r="D205" s="180"/>
      <c r="E205" s="180"/>
      <c r="F205" s="180"/>
    </row>
    <row r="206" spans="1:6" x14ac:dyDescent="0.35">
      <c r="A206" s="101" t="s">
        <v>222</v>
      </c>
      <c r="B206" s="181"/>
      <c r="C206" s="182"/>
      <c r="D206" s="179"/>
      <c r="E206" s="179"/>
      <c r="F206" s="179"/>
    </row>
    <row r="207" spans="1:6" ht="46" x14ac:dyDescent="0.35">
      <c r="A207" s="100" t="str">
        <f>VLOOKUP(A206,siiiii!$B$16:$C$20,2,0)</f>
        <v xml:space="preserve">                                                           </v>
      </c>
      <c r="B207" s="183"/>
      <c r="C207" s="184"/>
      <c r="D207" s="180"/>
      <c r="E207" s="180"/>
      <c r="F207" s="180"/>
    </row>
    <row r="208" spans="1:6" x14ac:dyDescent="0.35">
      <c r="A208" s="101" t="s">
        <v>222</v>
      </c>
      <c r="B208" s="181"/>
      <c r="C208" s="182"/>
      <c r="D208" s="179"/>
      <c r="E208" s="179"/>
      <c r="F208" s="179"/>
    </row>
    <row r="209" spans="1:8" ht="46" x14ac:dyDescent="0.35">
      <c r="A209" s="100" t="str">
        <f>VLOOKUP(A208,siiiii!$B$16:$C$20,2,0)</f>
        <v xml:space="preserve">                                                           </v>
      </c>
      <c r="B209" s="183"/>
      <c r="C209" s="184"/>
      <c r="D209" s="180"/>
      <c r="E209" s="180"/>
      <c r="F209" s="180"/>
    </row>
    <row r="210" spans="1:8" x14ac:dyDescent="0.35">
      <c r="A210" s="101" t="s">
        <v>222</v>
      </c>
      <c r="B210" s="181"/>
      <c r="C210" s="182"/>
      <c r="D210" s="179"/>
      <c r="E210" s="179"/>
      <c r="F210" s="179"/>
    </row>
    <row r="211" spans="1:8" ht="46" x14ac:dyDescent="0.35">
      <c r="A211" s="100" t="str">
        <f>VLOOKUP(A210,siiiii!$B$16:$C$20,2,0)</f>
        <v xml:space="preserve">                                                           </v>
      </c>
      <c r="B211" s="183"/>
      <c r="C211" s="184"/>
      <c r="D211" s="180"/>
      <c r="E211" s="180"/>
      <c r="F211" s="180"/>
    </row>
    <row r="212" spans="1:8" x14ac:dyDescent="0.35">
      <c r="A212" s="101" t="s">
        <v>222</v>
      </c>
      <c r="B212" s="181"/>
      <c r="C212" s="182"/>
      <c r="D212" s="179"/>
      <c r="E212" s="179"/>
      <c r="F212" s="179"/>
    </row>
    <row r="213" spans="1:8" ht="46" x14ac:dyDescent="0.35">
      <c r="A213" s="100" t="str">
        <f>VLOOKUP(A212,siiiii!$B$16:$C$20,2,0)</f>
        <v xml:space="preserve">                                                           </v>
      </c>
      <c r="B213" s="183"/>
      <c r="C213" s="184"/>
      <c r="D213" s="180"/>
      <c r="E213" s="180"/>
      <c r="F213" s="180"/>
    </row>
    <row r="214" spans="1:8" x14ac:dyDescent="0.35">
      <c r="A214" s="101" t="s">
        <v>222</v>
      </c>
      <c r="B214" s="181"/>
      <c r="C214" s="182"/>
      <c r="D214" s="179"/>
      <c r="E214" s="179"/>
      <c r="F214" s="179"/>
    </row>
    <row r="215" spans="1:8" ht="46" x14ac:dyDescent="0.35">
      <c r="A215" s="100" t="str">
        <f>VLOOKUP(A214,siiiii!$B$16:$C$20,2,0)</f>
        <v xml:space="preserve">                                                           </v>
      </c>
      <c r="B215" s="183"/>
      <c r="C215" s="184"/>
      <c r="D215" s="180"/>
      <c r="E215" s="180"/>
      <c r="F215" s="180"/>
    </row>
    <row r="216" spans="1:8" x14ac:dyDescent="0.35">
      <c r="A216" s="101" t="s">
        <v>222</v>
      </c>
      <c r="B216" s="181"/>
      <c r="C216" s="182"/>
      <c r="D216" s="179"/>
      <c r="E216" s="179"/>
      <c r="F216" s="179"/>
    </row>
    <row r="217" spans="1:8" ht="46" x14ac:dyDescent="0.35">
      <c r="A217" s="100" t="str">
        <f>VLOOKUP(A216,siiiii!$B$16:$C$20,2,0)</f>
        <v xml:space="preserve">                                                           </v>
      </c>
      <c r="B217" s="183"/>
      <c r="C217" s="184"/>
      <c r="D217" s="180"/>
      <c r="E217" s="180"/>
      <c r="F217" s="180"/>
    </row>
    <row r="218" spans="1:8" x14ac:dyDescent="0.35">
      <c r="A218" s="101" t="s">
        <v>222</v>
      </c>
      <c r="B218" s="181"/>
      <c r="C218" s="182"/>
      <c r="D218" s="179"/>
      <c r="E218" s="179"/>
      <c r="F218" s="179"/>
    </row>
    <row r="219" spans="1:8" ht="46" x14ac:dyDescent="0.35">
      <c r="A219" s="100" t="str">
        <f>VLOOKUP(A218,siiiii!$B$16:$C$20,2,0)</f>
        <v xml:space="preserve">                                                           </v>
      </c>
      <c r="B219" s="183"/>
      <c r="C219" s="184"/>
      <c r="D219" s="180"/>
      <c r="E219" s="180"/>
      <c r="F219" s="180"/>
    </row>
    <row r="221" spans="1:8" ht="15.75" customHeight="1" x14ac:dyDescent="0.35">
      <c r="A221" s="185" t="s">
        <v>210</v>
      </c>
      <c r="B221" s="186"/>
      <c r="C221" s="186"/>
      <c r="D221" s="186"/>
      <c r="E221" s="186"/>
      <c r="F221" s="187"/>
    </row>
    <row r="222" spans="1:8" ht="34.4" customHeight="1" x14ac:dyDescent="0.35">
      <c r="A222" s="35" t="str">
        <f>A24</f>
        <v xml:space="preserve"> </v>
      </c>
      <c r="B222" s="192" t="str">
        <f>B24</f>
        <v xml:space="preserve"> </v>
      </c>
      <c r="C222" s="192"/>
      <c r="D222" s="192"/>
      <c r="E222" s="192"/>
      <c r="F222" s="192"/>
      <c r="H222" s="15"/>
    </row>
    <row r="223" spans="1:8" x14ac:dyDescent="0.35">
      <c r="A223" s="188"/>
      <c r="B223" s="188"/>
      <c r="C223" s="188"/>
      <c r="D223" s="188"/>
      <c r="E223" s="188"/>
      <c r="F223" s="188"/>
    </row>
    <row r="224" spans="1:8" ht="110.15" customHeight="1" x14ac:dyDescent="0.35">
      <c r="A224" s="41" t="s">
        <v>211</v>
      </c>
      <c r="B224" s="189"/>
      <c r="C224" s="189"/>
      <c r="D224" s="189"/>
      <c r="E224" s="189"/>
      <c r="F224" s="189"/>
    </row>
    <row r="225" spans="1:6" x14ac:dyDescent="0.35">
      <c r="A225" s="190"/>
      <c r="B225" s="190"/>
      <c r="C225" s="190"/>
      <c r="D225" s="190"/>
      <c r="E225" s="190"/>
      <c r="F225" s="190"/>
    </row>
    <row r="226" spans="1:6" ht="15" customHeight="1" x14ac:dyDescent="0.35">
      <c r="A226" s="191" t="s">
        <v>212</v>
      </c>
      <c r="B226" s="191"/>
      <c r="C226" s="191"/>
      <c r="D226" s="191"/>
      <c r="E226" s="191"/>
      <c r="F226" s="191"/>
    </row>
    <row r="228" spans="1:6" x14ac:dyDescent="0.35">
      <c r="A228" s="37" t="s">
        <v>213</v>
      </c>
      <c r="B228" s="193" t="s">
        <v>214</v>
      </c>
      <c r="C228" s="194"/>
      <c r="D228" s="37" t="s">
        <v>215</v>
      </c>
      <c r="E228" s="110" t="s">
        <v>216</v>
      </c>
      <c r="F228" s="37" t="s">
        <v>217</v>
      </c>
    </row>
    <row r="229" spans="1:6" x14ac:dyDescent="0.35">
      <c r="A229" s="101" t="s">
        <v>222</v>
      </c>
      <c r="B229" s="181"/>
      <c r="C229" s="182"/>
      <c r="D229" s="179"/>
      <c r="E229" s="179"/>
      <c r="F229" s="179"/>
    </row>
    <row r="230" spans="1:6" ht="46" x14ac:dyDescent="0.35">
      <c r="A230" s="100" t="str">
        <f>VLOOKUP(A229,siiiii!$B$16:$C$20,2,0)</f>
        <v xml:space="preserve">                                                           </v>
      </c>
      <c r="B230" s="183"/>
      <c r="C230" s="184"/>
      <c r="D230" s="180"/>
      <c r="E230" s="180"/>
      <c r="F230" s="180"/>
    </row>
    <row r="231" spans="1:6" x14ac:dyDescent="0.35">
      <c r="A231" s="101" t="s">
        <v>222</v>
      </c>
      <c r="B231" s="181"/>
      <c r="C231" s="182"/>
      <c r="D231" s="179"/>
      <c r="E231" s="179"/>
      <c r="F231" s="179"/>
    </row>
    <row r="232" spans="1:6" ht="46" x14ac:dyDescent="0.35">
      <c r="A232" s="100" t="str">
        <f>VLOOKUP(A231,siiiii!$B$16:$C$20,2,0)</f>
        <v xml:space="preserve">                                                           </v>
      </c>
      <c r="B232" s="183"/>
      <c r="C232" s="184"/>
      <c r="D232" s="180"/>
      <c r="E232" s="180"/>
      <c r="F232" s="180"/>
    </row>
    <row r="233" spans="1:6" x14ac:dyDescent="0.35">
      <c r="A233" s="101" t="s">
        <v>222</v>
      </c>
      <c r="B233" s="181"/>
      <c r="C233" s="182"/>
      <c r="D233" s="179"/>
      <c r="E233" s="179"/>
      <c r="F233" s="179"/>
    </row>
    <row r="234" spans="1:6" ht="46" x14ac:dyDescent="0.35">
      <c r="A234" s="100" t="str">
        <f>VLOOKUP(A233,siiiii!$B$16:$C$20,2,0)</f>
        <v xml:space="preserve">                                                           </v>
      </c>
      <c r="B234" s="183"/>
      <c r="C234" s="184"/>
      <c r="D234" s="180"/>
      <c r="E234" s="180"/>
      <c r="F234" s="180"/>
    </row>
    <row r="235" spans="1:6" x14ac:dyDescent="0.35">
      <c r="A235" s="101" t="s">
        <v>222</v>
      </c>
      <c r="B235" s="181"/>
      <c r="C235" s="182"/>
      <c r="D235" s="179"/>
      <c r="E235" s="179"/>
      <c r="F235" s="179"/>
    </row>
    <row r="236" spans="1:6" ht="46" x14ac:dyDescent="0.35">
      <c r="A236" s="100" t="str">
        <f>VLOOKUP(A235,siiiii!$B$16:$C$20,2,0)</f>
        <v xml:space="preserve">                                                           </v>
      </c>
      <c r="B236" s="183"/>
      <c r="C236" s="184"/>
      <c r="D236" s="180"/>
      <c r="E236" s="180"/>
      <c r="F236" s="180"/>
    </row>
    <row r="237" spans="1:6" x14ac:dyDescent="0.35">
      <c r="A237" s="101" t="s">
        <v>222</v>
      </c>
      <c r="B237" s="181"/>
      <c r="C237" s="182"/>
      <c r="D237" s="179"/>
      <c r="E237" s="179"/>
      <c r="F237" s="179"/>
    </row>
    <row r="238" spans="1:6" ht="46" x14ac:dyDescent="0.35">
      <c r="A238" s="100" t="str">
        <f>VLOOKUP(A237,siiiii!$B$16:$C$20,2,0)</f>
        <v xml:space="preserve">                                                           </v>
      </c>
      <c r="B238" s="183"/>
      <c r="C238" s="184"/>
      <c r="D238" s="180"/>
      <c r="E238" s="180"/>
      <c r="F238" s="180"/>
    </row>
    <row r="239" spans="1:6" x14ac:dyDescent="0.35">
      <c r="A239" s="101" t="s">
        <v>222</v>
      </c>
      <c r="B239" s="181"/>
      <c r="C239" s="182"/>
      <c r="D239" s="179"/>
      <c r="E239" s="179"/>
      <c r="F239" s="179"/>
    </row>
    <row r="240" spans="1:6" ht="46" x14ac:dyDescent="0.35">
      <c r="A240" s="100" t="str">
        <f>VLOOKUP(A239,siiiii!$B$16:$C$20,2,0)</f>
        <v xml:space="preserve">                                                           </v>
      </c>
      <c r="B240" s="183"/>
      <c r="C240" s="184"/>
      <c r="D240" s="180"/>
      <c r="E240" s="180"/>
      <c r="F240" s="180"/>
    </row>
    <row r="241" spans="1:6" x14ac:dyDescent="0.35">
      <c r="A241" s="101" t="s">
        <v>222</v>
      </c>
      <c r="B241" s="181"/>
      <c r="C241" s="182"/>
      <c r="D241" s="179"/>
      <c r="E241" s="179"/>
      <c r="F241" s="179"/>
    </row>
    <row r="242" spans="1:6" ht="46" x14ac:dyDescent="0.35">
      <c r="A242" s="100" t="str">
        <f>VLOOKUP(A241,siiiii!$B$16:$C$20,2,0)</f>
        <v xml:space="preserve">                                                           </v>
      </c>
      <c r="B242" s="183"/>
      <c r="C242" s="184"/>
      <c r="D242" s="180"/>
      <c r="E242" s="180"/>
      <c r="F242" s="180"/>
    </row>
    <row r="243" spans="1:6" x14ac:dyDescent="0.35">
      <c r="A243" s="101" t="s">
        <v>222</v>
      </c>
      <c r="B243" s="181"/>
      <c r="C243" s="182"/>
      <c r="D243" s="179"/>
      <c r="E243" s="179"/>
      <c r="F243" s="179"/>
    </row>
    <row r="244" spans="1:6" ht="60" customHeight="1" x14ac:dyDescent="0.35">
      <c r="A244" s="100" t="str">
        <f>VLOOKUP(A243,siiiii!$B$16:$C$20,2,0)</f>
        <v xml:space="preserve">                                                           </v>
      </c>
      <c r="B244" s="183"/>
      <c r="C244" s="184"/>
      <c r="D244" s="180"/>
      <c r="E244" s="180"/>
      <c r="F244" s="180"/>
    </row>
    <row r="245" spans="1:6" x14ac:dyDescent="0.35">
      <c r="A245" s="101" t="s">
        <v>222</v>
      </c>
      <c r="B245" s="181"/>
      <c r="C245" s="182"/>
      <c r="D245" s="179"/>
      <c r="E245" s="179"/>
      <c r="F245" s="179"/>
    </row>
    <row r="246" spans="1:6" ht="46" x14ac:dyDescent="0.35">
      <c r="A246" s="100" t="str">
        <f>VLOOKUP(A245,siiiii!$B$16:$C$20,2,0)</f>
        <v xml:space="preserve">                                                           </v>
      </c>
      <c r="B246" s="183"/>
      <c r="C246" s="184"/>
      <c r="D246" s="180"/>
      <c r="E246" s="180"/>
      <c r="F246" s="180"/>
    </row>
    <row r="247" spans="1:6" x14ac:dyDescent="0.35">
      <c r="A247" s="101" t="s">
        <v>222</v>
      </c>
      <c r="B247" s="181"/>
      <c r="C247" s="182"/>
      <c r="D247" s="179"/>
      <c r="E247" s="179"/>
      <c r="F247" s="179"/>
    </row>
    <row r="248" spans="1:6" ht="46" x14ac:dyDescent="0.35">
      <c r="A248" s="100" t="str">
        <f>VLOOKUP(A247,siiiii!$B$16:$C$20,2,0)</f>
        <v xml:space="preserve">                                                           </v>
      </c>
      <c r="B248" s="183"/>
      <c r="C248" s="184"/>
      <c r="D248" s="180"/>
      <c r="E248" s="180"/>
      <c r="F248" s="180"/>
    </row>
    <row r="249" spans="1:6" x14ac:dyDescent="0.35">
      <c r="A249" s="101" t="s">
        <v>222</v>
      </c>
      <c r="B249" s="181"/>
      <c r="C249" s="182"/>
      <c r="D249" s="179"/>
      <c r="E249" s="179"/>
      <c r="F249" s="179"/>
    </row>
    <row r="250" spans="1:6" ht="46" x14ac:dyDescent="0.35">
      <c r="A250" s="100" t="str">
        <f>VLOOKUP(A249,siiiii!$B$16:$C$20,2,0)</f>
        <v xml:space="preserve">                                                           </v>
      </c>
      <c r="B250" s="183"/>
      <c r="C250" s="184"/>
      <c r="D250" s="180"/>
      <c r="E250" s="180"/>
      <c r="F250" s="180"/>
    </row>
    <row r="251" spans="1:6" x14ac:dyDescent="0.35">
      <c r="A251" s="101" t="s">
        <v>222</v>
      </c>
      <c r="B251" s="181"/>
      <c r="C251" s="182"/>
      <c r="D251" s="179"/>
      <c r="E251" s="179"/>
      <c r="F251" s="179"/>
    </row>
    <row r="252" spans="1:6" ht="46" x14ac:dyDescent="0.35">
      <c r="A252" s="100" t="str">
        <f>VLOOKUP(A251,siiiii!$B$16:$C$20,2,0)</f>
        <v xml:space="preserve">                                                           </v>
      </c>
      <c r="B252" s="183"/>
      <c r="C252" s="184"/>
      <c r="D252" s="180"/>
      <c r="E252" s="180"/>
      <c r="F252" s="180"/>
    </row>
    <row r="253" spans="1:6" x14ac:dyDescent="0.35">
      <c r="A253" s="101" t="s">
        <v>222</v>
      </c>
      <c r="B253" s="181"/>
      <c r="C253" s="182"/>
      <c r="D253" s="179"/>
      <c r="E253" s="179"/>
      <c r="F253" s="179"/>
    </row>
    <row r="254" spans="1:6" ht="46" x14ac:dyDescent="0.35">
      <c r="A254" s="100" t="str">
        <f>VLOOKUP(A253,siiiii!$B$16:$C$20,2,0)</f>
        <v xml:space="preserve">                                                           </v>
      </c>
      <c r="B254" s="183"/>
      <c r="C254" s="184"/>
      <c r="D254" s="180"/>
      <c r="E254" s="180"/>
      <c r="F254" s="180"/>
    </row>
    <row r="255" spans="1:6" x14ac:dyDescent="0.35">
      <c r="A255" s="101" t="s">
        <v>222</v>
      </c>
      <c r="B255" s="181"/>
      <c r="C255" s="182"/>
      <c r="D255" s="179"/>
      <c r="E255" s="179"/>
      <c r="F255" s="179"/>
    </row>
    <row r="256" spans="1:6" ht="46" x14ac:dyDescent="0.35">
      <c r="A256" s="100" t="str">
        <f>VLOOKUP(A255,siiiii!$B$16:$C$20,2,0)</f>
        <v xml:space="preserve">                                                           </v>
      </c>
      <c r="B256" s="183"/>
      <c r="C256" s="184"/>
      <c r="D256" s="180"/>
      <c r="E256" s="180"/>
      <c r="F256" s="180"/>
    </row>
    <row r="257" spans="1:6" x14ac:dyDescent="0.35">
      <c r="A257" s="101" t="s">
        <v>222</v>
      </c>
      <c r="B257" s="181"/>
      <c r="C257" s="182"/>
      <c r="D257" s="179"/>
      <c r="E257" s="179"/>
      <c r="F257" s="179"/>
    </row>
    <row r="258" spans="1:6" ht="46" x14ac:dyDescent="0.35">
      <c r="A258" s="100" t="str">
        <f>VLOOKUP(A257,siiiii!$B$16:$C$20,2,0)</f>
        <v xml:space="preserve">                                                           </v>
      </c>
      <c r="B258" s="183"/>
      <c r="C258" s="184"/>
      <c r="D258" s="180"/>
      <c r="E258" s="180"/>
      <c r="F258" s="180"/>
    </row>
  </sheetData>
  <sheetProtection formatCells="0" formatRows="0"/>
  <mergeCells count="431">
    <mergeCell ref="A182:F182"/>
    <mergeCell ref="B183:F183"/>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255:C256"/>
    <mergeCell ref="D255:D256"/>
    <mergeCell ref="F255:F256"/>
    <mergeCell ref="B257:C258"/>
    <mergeCell ref="D257:D258"/>
    <mergeCell ref="F257:F258"/>
    <mergeCell ref="E255:E256"/>
    <mergeCell ref="E257:E258"/>
    <mergeCell ref="B251:C252"/>
    <mergeCell ref="D251:D252"/>
    <mergeCell ref="F251:F252"/>
    <mergeCell ref="B253:C254"/>
    <mergeCell ref="D253:D254"/>
    <mergeCell ref="F253:F254"/>
    <mergeCell ref="E253:E254"/>
    <mergeCell ref="B247:C248"/>
    <mergeCell ref="D247:D248"/>
    <mergeCell ref="F247:F248"/>
    <mergeCell ref="B249:C250"/>
    <mergeCell ref="D249:D250"/>
    <mergeCell ref="F249:F250"/>
    <mergeCell ref="E247:E248"/>
    <mergeCell ref="E249:E250"/>
    <mergeCell ref="E251:E252"/>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35:C236"/>
    <mergeCell ref="D235:D236"/>
    <mergeCell ref="F235:F236"/>
    <mergeCell ref="B237:C238"/>
    <mergeCell ref="D237:D238"/>
    <mergeCell ref="F237:F238"/>
    <mergeCell ref="B231:C232"/>
    <mergeCell ref="D231:D232"/>
    <mergeCell ref="F231:F232"/>
    <mergeCell ref="B233:C234"/>
    <mergeCell ref="D233:D234"/>
    <mergeCell ref="F233:F234"/>
    <mergeCell ref="E231:E232"/>
    <mergeCell ref="E233:E234"/>
    <mergeCell ref="E235:E236"/>
    <mergeCell ref="E237:E238"/>
    <mergeCell ref="B229:C230"/>
    <mergeCell ref="D229:D230"/>
    <mergeCell ref="E229:E230"/>
    <mergeCell ref="F229:F230"/>
    <mergeCell ref="A223:F223"/>
    <mergeCell ref="B224:F224"/>
    <mergeCell ref="A225:F225"/>
    <mergeCell ref="B218:C219"/>
    <mergeCell ref="D218:D219"/>
    <mergeCell ref="F218:F219"/>
    <mergeCell ref="E218:E219"/>
    <mergeCell ref="A221:F221"/>
    <mergeCell ref="B222:F222"/>
    <mergeCell ref="A226:F226"/>
    <mergeCell ref="B228:C228"/>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192:C193"/>
    <mergeCell ref="D192:D193"/>
    <mergeCell ref="F192:F193"/>
    <mergeCell ref="A184:F184"/>
    <mergeCell ref="B185:F185"/>
    <mergeCell ref="A186:F186"/>
    <mergeCell ref="E192:E193"/>
    <mergeCell ref="A187:F187"/>
    <mergeCell ref="B189:C189"/>
    <mergeCell ref="B190:C191"/>
    <mergeCell ref="D190:D191"/>
    <mergeCell ref="E190:E191"/>
    <mergeCell ref="F190:F191"/>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E140:E141"/>
    <mergeCell ref="B153:C154"/>
    <mergeCell ref="D153:D154"/>
    <mergeCell ref="F153:F154"/>
    <mergeCell ref="B155:C156"/>
    <mergeCell ref="D155:D156"/>
    <mergeCell ref="F155:F156"/>
    <mergeCell ref="A145:F145"/>
    <mergeCell ref="B146:F146"/>
    <mergeCell ref="A147:F147"/>
    <mergeCell ref="E153:E154"/>
    <mergeCell ref="E155:E156"/>
    <mergeCell ref="B144:F144"/>
    <mergeCell ref="A148:F148"/>
    <mergeCell ref="B150:C150"/>
    <mergeCell ref="B151:C152"/>
    <mergeCell ref="D151:D152"/>
    <mergeCell ref="E151:E152"/>
    <mergeCell ref="F151:F152"/>
    <mergeCell ref="A143:F143"/>
    <mergeCell ref="D130:D131"/>
    <mergeCell ref="F130:F131"/>
    <mergeCell ref="E128:E129"/>
    <mergeCell ref="E130:E131"/>
    <mergeCell ref="E132:E133"/>
    <mergeCell ref="E134:E135"/>
    <mergeCell ref="D138:D139"/>
    <mergeCell ref="F138:F139"/>
    <mergeCell ref="E136:E137"/>
    <mergeCell ref="E138:E139"/>
    <mergeCell ref="B140:C141"/>
    <mergeCell ref="D140:D141"/>
    <mergeCell ref="F140:F141"/>
    <mergeCell ref="B136:C137"/>
    <mergeCell ref="D136:D137"/>
    <mergeCell ref="F136:F137"/>
    <mergeCell ref="B138:C139"/>
    <mergeCell ref="B124:C125"/>
    <mergeCell ref="D124:D125"/>
    <mergeCell ref="F124:F125"/>
    <mergeCell ref="B126:C127"/>
    <mergeCell ref="D126:D127"/>
    <mergeCell ref="F126:F127"/>
    <mergeCell ref="E126:E127"/>
    <mergeCell ref="B132:C133"/>
    <mergeCell ref="D132:D133"/>
    <mergeCell ref="F132:F133"/>
    <mergeCell ref="B134:C135"/>
    <mergeCell ref="D134:D135"/>
    <mergeCell ref="F134:F135"/>
    <mergeCell ref="B128:C129"/>
    <mergeCell ref="D128:D129"/>
    <mergeCell ref="F128:F129"/>
    <mergeCell ref="B130:C131"/>
    <mergeCell ref="B120:C121"/>
    <mergeCell ref="D120:D121"/>
    <mergeCell ref="F120:F121"/>
    <mergeCell ref="B122:C123"/>
    <mergeCell ref="D122:D123"/>
    <mergeCell ref="F122:F123"/>
    <mergeCell ref="E120:E121"/>
    <mergeCell ref="E122:E123"/>
    <mergeCell ref="E124:E125"/>
    <mergeCell ref="B116:C117"/>
    <mergeCell ref="D116:D117"/>
    <mergeCell ref="F116:F117"/>
    <mergeCell ref="B118:C119"/>
    <mergeCell ref="D118:D119"/>
    <mergeCell ref="F118:F119"/>
    <mergeCell ref="B114:C115"/>
    <mergeCell ref="D114:D115"/>
    <mergeCell ref="F114:F115"/>
    <mergeCell ref="E114:E115"/>
    <mergeCell ref="E116:E117"/>
    <mergeCell ref="E118:E119"/>
    <mergeCell ref="B111:C111"/>
    <mergeCell ref="B112:C113"/>
    <mergeCell ref="D112:D113"/>
    <mergeCell ref="E112:E113"/>
    <mergeCell ref="F112:F113"/>
    <mergeCell ref="A106:F106"/>
    <mergeCell ref="B107:F107"/>
    <mergeCell ref="A108:F108"/>
    <mergeCell ref="B105:F105"/>
    <mergeCell ref="D93:D94"/>
    <mergeCell ref="F93:F94"/>
    <mergeCell ref="E91:E92"/>
    <mergeCell ref="E93:E94"/>
    <mergeCell ref="E95:E96"/>
    <mergeCell ref="E97:E98"/>
    <mergeCell ref="E101:E102"/>
    <mergeCell ref="A104:F104"/>
    <mergeCell ref="A109:F109"/>
    <mergeCell ref="B99:C100"/>
    <mergeCell ref="D99:D100"/>
    <mergeCell ref="F99:F100"/>
    <mergeCell ref="B101:C102"/>
    <mergeCell ref="D101:D102"/>
    <mergeCell ref="F101:F102"/>
    <mergeCell ref="E99:E100"/>
    <mergeCell ref="B87:C88"/>
    <mergeCell ref="D87:D88"/>
    <mergeCell ref="F87:F88"/>
    <mergeCell ref="B89:C90"/>
    <mergeCell ref="D89:D90"/>
    <mergeCell ref="F89:F90"/>
    <mergeCell ref="E89:E90"/>
    <mergeCell ref="B95:C96"/>
    <mergeCell ref="D95:D96"/>
    <mergeCell ref="F95:F96"/>
    <mergeCell ref="B97:C98"/>
    <mergeCell ref="D97:D98"/>
    <mergeCell ref="F97:F98"/>
    <mergeCell ref="B91:C92"/>
    <mergeCell ref="D91:D92"/>
    <mergeCell ref="F91:F92"/>
    <mergeCell ref="B93:C94"/>
    <mergeCell ref="B83:C84"/>
    <mergeCell ref="D83:D84"/>
    <mergeCell ref="F83:F84"/>
    <mergeCell ref="B85:C86"/>
    <mergeCell ref="D85:D86"/>
    <mergeCell ref="F85:F86"/>
    <mergeCell ref="E83:E84"/>
    <mergeCell ref="E85:E86"/>
    <mergeCell ref="E87:E88"/>
    <mergeCell ref="B79:C80"/>
    <mergeCell ref="D79:D80"/>
    <mergeCell ref="F79:F80"/>
    <mergeCell ref="B81:C82"/>
    <mergeCell ref="D81:D82"/>
    <mergeCell ref="F81:F82"/>
    <mergeCell ref="B75:C76"/>
    <mergeCell ref="D75:D76"/>
    <mergeCell ref="F75:F76"/>
    <mergeCell ref="B77:C78"/>
    <mergeCell ref="D77:D78"/>
    <mergeCell ref="F77:F78"/>
    <mergeCell ref="E75:E76"/>
    <mergeCell ref="E77:E78"/>
    <mergeCell ref="E79:E80"/>
    <mergeCell ref="E81:E82"/>
    <mergeCell ref="B72:C72"/>
    <mergeCell ref="B73:C74"/>
    <mergeCell ref="D73:D74"/>
    <mergeCell ref="E73:E74"/>
    <mergeCell ref="F73:F74"/>
    <mergeCell ref="A67:F67"/>
    <mergeCell ref="B68:F68"/>
    <mergeCell ref="A69:F69"/>
    <mergeCell ref="B62:C63"/>
    <mergeCell ref="D62:D63"/>
    <mergeCell ref="F62:F63"/>
    <mergeCell ref="E62:E63"/>
    <mergeCell ref="A64:F64"/>
    <mergeCell ref="A65:F65"/>
    <mergeCell ref="B66:F66"/>
    <mergeCell ref="A70:F70"/>
    <mergeCell ref="B58:C59"/>
    <mergeCell ref="D58:D59"/>
    <mergeCell ref="F58:F59"/>
    <mergeCell ref="B60:C61"/>
    <mergeCell ref="D60:D61"/>
    <mergeCell ref="F60:F61"/>
    <mergeCell ref="B56:C57"/>
    <mergeCell ref="D56:D57"/>
    <mergeCell ref="F56:F57"/>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2:F22"/>
    <mergeCell ref="B23:F23"/>
    <mergeCell ref="A12:F12"/>
    <mergeCell ref="A13:F13"/>
    <mergeCell ref="B14:F14"/>
    <mergeCell ref="B15:F15"/>
    <mergeCell ref="B16:F16"/>
    <mergeCell ref="A17:F17"/>
    <mergeCell ref="A30:F30"/>
    <mergeCell ref="E54:E55"/>
    <mergeCell ref="F54:F55"/>
    <mergeCell ref="D54:D55"/>
    <mergeCell ref="B54:C55"/>
    <mergeCell ref="A1:F1"/>
    <mergeCell ref="A2:B2"/>
    <mergeCell ref="C2:F2"/>
    <mergeCell ref="A3:B3"/>
    <mergeCell ref="C3:F3"/>
    <mergeCell ref="A4:B4"/>
    <mergeCell ref="C4:F4"/>
    <mergeCell ref="A5:F5"/>
    <mergeCell ref="A6:B6"/>
    <mergeCell ref="C6:F6"/>
    <mergeCell ref="A7:F7"/>
    <mergeCell ref="B8:F8"/>
    <mergeCell ref="A9:A11"/>
    <mergeCell ref="B9:F9"/>
    <mergeCell ref="B10:F10"/>
    <mergeCell ref="B11:F11"/>
    <mergeCell ref="B18:F18"/>
    <mergeCell ref="B19:F19"/>
    <mergeCell ref="B20:F20"/>
    <mergeCell ref="B21:F21"/>
  </mergeCells>
  <conditionalFormatting sqref="A112">
    <cfRule type="containsText" dxfId="5100" priority="267" operator="containsText" text="Контрола">
      <formula>NOT(ISERROR(SEARCH("Контрола",A112)))</formula>
    </cfRule>
  </conditionalFormatting>
  <conditionalFormatting sqref="A113">
    <cfRule type="containsText" dxfId="5099" priority="266" operator="containsText" text="Контрола">
      <formula>NOT(ISERROR(SEARCH("Контрола",A113)))</formula>
    </cfRule>
  </conditionalFormatting>
  <conditionalFormatting sqref="A113">
    <cfRule type="containsText" dxfId="5098" priority="265" operator="containsText" text="△">
      <formula>NOT(ISERROR(SEARCH("△",A113)))</formula>
    </cfRule>
  </conditionalFormatting>
  <conditionalFormatting sqref="A114">
    <cfRule type="containsText" dxfId="5097" priority="264" operator="containsText" text="Контрола">
      <formula>NOT(ISERROR(SEARCH("Контрола",A114)))</formula>
    </cfRule>
  </conditionalFormatting>
  <conditionalFormatting sqref="A115">
    <cfRule type="containsText" dxfId="5096" priority="263" operator="containsText" text="Контрола">
      <formula>NOT(ISERROR(SEARCH("Контрола",A115)))</formula>
    </cfRule>
  </conditionalFormatting>
  <conditionalFormatting sqref="A115">
    <cfRule type="containsText" dxfId="5095" priority="262" operator="containsText" text="△">
      <formula>NOT(ISERROR(SEARCH("△",A115)))</formula>
    </cfRule>
  </conditionalFormatting>
  <conditionalFormatting sqref="A116">
    <cfRule type="containsText" dxfId="5094" priority="261" operator="containsText" text="Контрола">
      <formula>NOT(ISERROR(SEARCH("Контрола",A116)))</formula>
    </cfRule>
  </conditionalFormatting>
  <conditionalFormatting sqref="A117">
    <cfRule type="containsText" dxfId="5093" priority="260" operator="containsText" text="Контрола">
      <formula>NOT(ISERROR(SEARCH("Контрола",A117)))</formula>
    </cfRule>
  </conditionalFormatting>
  <conditionalFormatting sqref="A117">
    <cfRule type="containsText" dxfId="5092" priority="259" operator="containsText" text="△">
      <formula>NOT(ISERROR(SEARCH("△",A117)))</formula>
    </cfRule>
  </conditionalFormatting>
  <conditionalFormatting sqref="A118">
    <cfRule type="containsText" dxfId="5091" priority="258" operator="containsText" text="Контрола">
      <formula>NOT(ISERROR(SEARCH("Контрола",A118)))</formula>
    </cfRule>
  </conditionalFormatting>
  <conditionalFormatting sqref="A119">
    <cfRule type="containsText" dxfId="5090" priority="257" operator="containsText" text="Контрола">
      <formula>NOT(ISERROR(SEARCH("Контрола",A119)))</formula>
    </cfRule>
  </conditionalFormatting>
  <conditionalFormatting sqref="A119">
    <cfRule type="containsText" dxfId="5089" priority="256" operator="containsText" text="△">
      <formula>NOT(ISERROR(SEARCH("△",A119)))</formula>
    </cfRule>
  </conditionalFormatting>
  <conditionalFormatting sqref="A120">
    <cfRule type="containsText" dxfId="5088" priority="255" operator="containsText" text="Контрола">
      <formula>NOT(ISERROR(SEARCH("Контрола",A120)))</formula>
    </cfRule>
  </conditionalFormatting>
  <conditionalFormatting sqref="A121">
    <cfRule type="containsText" dxfId="5087" priority="254" operator="containsText" text="Контрола">
      <formula>NOT(ISERROR(SEARCH("Контрола",A121)))</formula>
    </cfRule>
  </conditionalFormatting>
  <conditionalFormatting sqref="A121">
    <cfRule type="containsText" dxfId="5086" priority="253" operator="containsText" text="△">
      <formula>NOT(ISERROR(SEARCH("△",A121)))</formula>
    </cfRule>
  </conditionalFormatting>
  <conditionalFormatting sqref="A122">
    <cfRule type="containsText" dxfId="5085" priority="252" operator="containsText" text="Контрола">
      <formula>NOT(ISERROR(SEARCH("Контрола",A122)))</formula>
    </cfRule>
  </conditionalFormatting>
  <conditionalFormatting sqref="A123">
    <cfRule type="containsText" dxfId="5084" priority="251" operator="containsText" text="Контрола">
      <formula>NOT(ISERROR(SEARCH("Контрола",A123)))</formula>
    </cfRule>
  </conditionalFormatting>
  <conditionalFormatting sqref="A123">
    <cfRule type="containsText" dxfId="5083" priority="250" operator="containsText" text="△">
      <formula>NOT(ISERROR(SEARCH("△",A123)))</formula>
    </cfRule>
  </conditionalFormatting>
  <conditionalFormatting sqref="A124">
    <cfRule type="containsText" dxfId="5082" priority="249" operator="containsText" text="Контрола">
      <formula>NOT(ISERROR(SEARCH("Контрола",A124)))</formula>
    </cfRule>
  </conditionalFormatting>
  <conditionalFormatting sqref="A125">
    <cfRule type="containsText" dxfId="5081" priority="248" operator="containsText" text="Контрола">
      <formula>NOT(ISERROR(SEARCH("Контрола",A125)))</formula>
    </cfRule>
  </conditionalFormatting>
  <conditionalFormatting sqref="A125">
    <cfRule type="containsText" dxfId="5080" priority="247" operator="containsText" text="△">
      <formula>NOT(ISERROR(SEARCH("△",A125)))</formula>
    </cfRule>
  </conditionalFormatting>
  <conditionalFormatting sqref="A126">
    <cfRule type="containsText" dxfId="5079" priority="246" operator="containsText" text="Контрола">
      <formula>NOT(ISERROR(SEARCH("Контрола",A126)))</formula>
    </cfRule>
  </conditionalFormatting>
  <conditionalFormatting sqref="A127">
    <cfRule type="containsText" dxfId="5078" priority="245" operator="containsText" text="Контрола">
      <formula>NOT(ISERROR(SEARCH("Контрола",A127)))</formula>
    </cfRule>
  </conditionalFormatting>
  <conditionalFormatting sqref="A127">
    <cfRule type="containsText" dxfId="5077" priority="244" operator="containsText" text="△">
      <formula>NOT(ISERROR(SEARCH("△",A127)))</formula>
    </cfRule>
  </conditionalFormatting>
  <conditionalFormatting sqref="A128">
    <cfRule type="containsText" dxfId="5076" priority="243" operator="containsText" text="Контрола">
      <formula>NOT(ISERROR(SEARCH("Контрола",A128)))</formula>
    </cfRule>
  </conditionalFormatting>
  <conditionalFormatting sqref="A129">
    <cfRule type="containsText" dxfId="5075" priority="242" operator="containsText" text="Контрола">
      <formula>NOT(ISERROR(SEARCH("Контрола",A129)))</formula>
    </cfRule>
  </conditionalFormatting>
  <conditionalFormatting sqref="A129">
    <cfRule type="containsText" dxfId="5074" priority="241" operator="containsText" text="△">
      <formula>NOT(ISERROR(SEARCH("△",A129)))</formula>
    </cfRule>
  </conditionalFormatting>
  <conditionalFormatting sqref="A130">
    <cfRule type="containsText" dxfId="5073" priority="240" operator="containsText" text="Контрола">
      <formula>NOT(ISERROR(SEARCH("Контрола",A130)))</formula>
    </cfRule>
  </conditionalFormatting>
  <conditionalFormatting sqref="A131">
    <cfRule type="containsText" dxfId="5072" priority="239" operator="containsText" text="Контрола">
      <formula>NOT(ISERROR(SEARCH("Контрола",A131)))</formula>
    </cfRule>
  </conditionalFormatting>
  <conditionalFormatting sqref="A131">
    <cfRule type="containsText" dxfId="5071" priority="238" operator="containsText" text="△">
      <formula>NOT(ISERROR(SEARCH("△",A131)))</formula>
    </cfRule>
  </conditionalFormatting>
  <conditionalFormatting sqref="A132">
    <cfRule type="containsText" dxfId="5070" priority="237" operator="containsText" text="Контрола">
      <formula>NOT(ISERROR(SEARCH("Контрола",A132)))</formula>
    </cfRule>
  </conditionalFormatting>
  <conditionalFormatting sqref="A133">
    <cfRule type="containsText" dxfId="5069" priority="236" operator="containsText" text="Контрола">
      <formula>NOT(ISERROR(SEARCH("Контрола",A133)))</formula>
    </cfRule>
  </conditionalFormatting>
  <conditionalFormatting sqref="A133">
    <cfRule type="containsText" dxfId="5068" priority="235" operator="containsText" text="△">
      <formula>NOT(ISERROR(SEARCH("△",A133)))</formula>
    </cfRule>
  </conditionalFormatting>
  <conditionalFormatting sqref="A134">
    <cfRule type="containsText" dxfId="5067" priority="234" operator="containsText" text="Контрола">
      <formula>NOT(ISERROR(SEARCH("Контрола",A134)))</formula>
    </cfRule>
  </conditionalFormatting>
  <conditionalFormatting sqref="A135">
    <cfRule type="containsText" dxfId="5066" priority="233" operator="containsText" text="Контрола">
      <formula>NOT(ISERROR(SEARCH("Контрола",A135)))</formula>
    </cfRule>
  </conditionalFormatting>
  <conditionalFormatting sqref="A135">
    <cfRule type="containsText" dxfId="5065" priority="232" operator="containsText" text="△">
      <formula>NOT(ISERROR(SEARCH("△",A135)))</formula>
    </cfRule>
  </conditionalFormatting>
  <conditionalFormatting sqref="A136">
    <cfRule type="containsText" dxfId="5064" priority="231" operator="containsText" text="Контрола">
      <formula>NOT(ISERROR(SEARCH("Контрола",A136)))</formula>
    </cfRule>
  </conditionalFormatting>
  <conditionalFormatting sqref="A137">
    <cfRule type="containsText" dxfId="5063" priority="230" operator="containsText" text="Контрола">
      <formula>NOT(ISERROR(SEARCH("Контрола",A137)))</formula>
    </cfRule>
  </conditionalFormatting>
  <conditionalFormatting sqref="A137">
    <cfRule type="containsText" dxfId="5062" priority="229" operator="containsText" text="△">
      <formula>NOT(ISERROR(SEARCH("△",A137)))</formula>
    </cfRule>
  </conditionalFormatting>
  <conditionalFormatting sqref="A138">
    <cfRule type="containsText" dxfId="5061" priority="228" operator="containsText" text="Контрола">
      <formula>NOT(ISERROR(SEARCH("Контрола",A138)))</formula>
    </cfRule>
  </conditionalFormatting>
  <conditionalFormatting sqref="A139">
    <cfRule type="containsText" dxfId="5060" priority="227" operator="containsText" text="Контрола">
      <formula>NOT(ISERROR(SEARCH("Контрола",A139)))</formula>
    </cfRule>
  </conditionalFormatting>
  <conditionalFormatting sqref="A139">
    <cfRule type="containsText" dxfId="5059" priority="226" operator="containsText" text="△">
      <formula>NOT(ISERROR(SEARCH("△",A139)))</formula>
    </cfRule>
  </conditionalFormatting>
  <conditionalFormatting sqref="A140">
    <cfRule type="containsText" dxfId="5058" priority="225" operator="containsText" text="Контрола">
      <formula>NOT(ISERROR(SEARCH("Контрола",A140)))</formula>
    </cfRule>
  </conditionalFormatting>
  <conditionalFormatting sqref="A141">
    <cfRule type="containsText" dxfId="5057" priority="224" operator="containsText" text="Контрола">
      <formula>NOT(ISERROR(SEARCH("Контрола",A141)))</formula>
    </cfRule>
  </conditionalFormatting>
  <conditionalFormatting sqref="A141">
    <cfRule type="containsText" dxfId="5056" priority="223" operator="containsText" text="△">
      <formula>NOT(ISERROR(SEARCH("△",A141)))</formula>
    </cfRule>
  </conditionalFormatting>
  <conditionalFormatting sqref="A73">
    <cfRule type="containsText" dxfId="5055" priority="222" operator="containsText" text="Контрола">
      <formula>NOT(ISERROR(SEARCH("Контрола",A73)))</formula>
    </cfRule>
  </conditionalFormatting>
  <conditionalFormatting sqref="A74">
    <cfRule type="containsText" dxfId="5054" priority="221" operator="containsText" text="Контрола">
      <formula>NOT(ISERROR(SEARCH("Контрола",A74)))</formula>
    </cfRule>
  </conditionalFormatting>
  <conditionalFormatting sqref="A74">
    <cfRule type="containsText" dxfId="5053" priority="220" operator="containsText" text="△">
      <formula>NOT(ISERROR(SEARCH("△",A74)))</formula>
    </cfRule>
  </conditionalFormatting>
  <conditionalFormatting sqref="A75">
    <cfRule type="containsText" dxfId="5052" priority="219" operator="containsText" text="Контрола">
      <formula>NOT(ISERROR(SEARCH("Контрола",A75)))</formula>
    </cfRule>
  </conditionalFormatting>
  <conditionalFormatting sqref="A76">
    <cfRule type="containsText" dxfId="5051" priority="218" operator="containsText" text="Контрола">
      <formula>NOT(ISERROR(SEARCH("Контрола",A76)))</formula>
    </cfRule>
  </conditionalFormatting>
  <conditionalFormatting sqref="A76">
    <cfRule type="containsText" dxfId="5050" priority="217" operator="containsText" text="△">
      <formula>NOT(ISERROR(SEARCH("△",A76)))</formula>
    </cfRule>
  </conditionalFormatting>
  <conditionalFormatting sqref="A77">
    <cfRule type="containsText" dxfId="5049" priority="216" operator="containsText" text="Контрола">
      <formula>NOT(ISERROR(SEARCH("Контрола",A77)))</formula>
    </cfRule>
  </conditionalFormatting>
  <conditionalFormatting sqref="A78">
    <cfRule type="containsText" dxfId="5048" priority="215" operator="containsText" text="Контрола">
      <formula>NOT(ISERROR(SEARCH("Контрола",A78)))</formula>
    </cfRule>
  </conditionalFormatting>
  <conditionalFormatting sqref="A78">
    <cfRule type="containsText" dxfId="5047" priority="214" operator="containsText" text="△">
      <formula>NOT(ISERROR(SEARCH("△",A78)))</formula>
    </cfRule>
  </conditionalFormatting>
  <conditionalFormatting sqref="A79">
    <cfRule type="containsText" dxfId="5046" priority="213" operator="containsText" text="Контрола">
      <formula>NOT(ISERROR(SEARCH("Контрола",A79)))</formula>
    </cfRule>
  </conditionalFormatting>
  <conditionalFormatting sqref="A80">
    <cfRule type="containsText" dxfId="5045" priority="212" operator="containsText" text="Контрола">
      <formula>NOT(ISERROR(SEARCH("Контрола",A80)))</formula>
    </cfRule>
  </conditionalFormatting>
  <conditionalFormatting sqref="A80">
    <cfRule type="containsText" dxfId="5044" priority="211" operator="containsText" text="△">
      <formula>NOT(ISERROR(SEARCH("△",A80)))</formula>
    </cfRule>
  </conditionalFormatting>
  <conditionalFormatting sqref="A81">
    <cfRule type="containsText" dxfId="5043" priority="210" operator="containsText" text="Контрола">
      <formula>NOT(ISERROR(SEARCH("Контрола",A81)))</formula>
    </cfRule>
  </conditionalFormatting>
  <conditionalFormatting sqref="A82">
    <cfRule type="containsText" dxfId="5042" priority="209" operator="containsText" text="Контрола">
      <formula>NOT(ISERROR(SEARCH("Контрола",A82)))</formula>
    </cfRule>
  </conditionalFormatting>
  <conditionalFormatting sqref="A82">
    <cfRule type="containsText" dxfId="5041" priority="208" operator="containsText" text="△">
      <formula>NOT(ISERROR(SEARCH("△",A82)))</formula>
    </cfRule>
  </conditionalFormatting>
  <conditionalFormatting sqref="A83">
    <cfRule type="containsText" dxfId="5040" priority="207" operator="containsText" text="Контрола">
      <formula>NOT(ISERROR(SEARCH("Контрола",A83)))</formula>
    </cfRule>
  </conditionalFormatting>
  <conditionalFormatting sqref="A84">
    <cfRule type="containsText" dxfId="5039" priority="206" operator="containsText" text="Контрола">
      <formula>NOT(ISERROR(SEARCH("Контрола",A84)))</formula>
    </cfRule>
  </conditionalFormatting>
  <conditionalFormatting sqref="A84">
    <cfRule type="containsText" dxfId="5038" priority="205" operator="containsText" text="△">
      <formula>NOT(ISERROR(SEARCH("△",A84)))</formula>
    </cfRule>
  </conditionalFormatting>
  <conditionalFormatting sqref="A85">
    <cfRule type="containsText" dxfId="5037" priority="204" operator="containsText" text="Контрола">
      <formula>NOT(ISERROR(SEARCH("Контрола",A85)))</formula>
    </cfRule>
  </conditionalFormatting>
  <conditionalFormatting sqref="A86">
    <cfRule type="containsText" dxfId="5036" priority="203" operator="containsText" text="Контрола">
      <formula>NOT(ISERROR(SEARCH("Контрола",A86)))</formula>
    </cfRule>
  </conditionalFormatting>
  <conditionalFormatting sqref="A86">
    <cfRule type="containsText" dxfId="5035" priority="202" operator="containsText" text="△">
      <formula>NOT(ISERROR(SEARCH("△",A86)))</formula>
    </cfRule>
  </conditionalFormatting>
  <conditionalFormatting sqref="A87">
    <cfRule type="containsText" dxfId="5034" priority="201" operator="containsText" text="Контрола">
      <formula>NOT(ISERROR(SEARCH("Контрола",A87)))</formula>
    </cfRule>
  </conditionalFormatting>
  <conditionalFormatting sqref="A88">
    <cfRule type="containsText" dxfId="5033" priority="200" operator="containsText" text="Контрола">
      <formula>NOT(ISERROR(SEARCH("Контрола",A88)))</formula>
    </cfRule>
  </conditionalFormatting>
  <conditionalFormatting sqref="A88">
    <cfRule type="containsText" dxfId="5032" priority="199" operator="containsText" text="△">
      <formula>NOT(ISERROR(SEARCH("△",A88)))</formula>
    </cfRule>
  </conditionalFormatting>
  <conditionalFormatting sqref="A89">
    <cfRule type="containsText" dxfId="5031" priority="198" operator="containsText" text="Контрола">
      <formula>NOT(ISERROR(SEARCH("Контрола",A89)))</formula>
    </cfRule>
  </conditionalFormatting>
  <conditionalFormatting sqref="A90">
    <cfRule type="containsText" dxfId="5030" priority="197" operator="containsText" text="Контрола">
      <formula>NOT(ISERROR(SEARCH("Контрола",A90)))</formula>
    </cfRule>
  </conditionalFormatting>
  <conditionalFormatting sqref="A90">
    <cfRule type="containsText" dxfId="5029" priority="196" operator="containsText" text="△">
      <formula>NOT(ISERROR(SEARCH("△",A90)))</formula>
    </cfRule>
  </conditionalFormatting>
  <conditionalFormatting sqref="A91">
    <cfRule type="containsText" dxfId="5028" priority="195" operator="containsText" text="Контрола">
      <formula>NOT(ISERROR(SEARCH("Контрола",A91)))</formula>
    </cfRule>
  </conditionalFormatting>
  <conditionalFormatting sqref="A92">
    <cfRule type="containsText" dxfId="5027" priority="194" operator="containsText" text="Контрола">
      <formula>NOT(ISERROR(SEARCH("Контрола",A92)))</formula>
    </cfRule>
  </conditionalFormatting>
  <conditionalFormatting sqref="A92">
    <cfRule type="containsText" dxfId="5026" priority="193" operator="containsText" text="△">
      <formula>NOT(ISERROR(SEARCH("△",A92)))</formula>
    </cfRule>
  </conditionalFormatting>
  <conditionalFormatting sqref="A93">
    <cfRule type="containsText" dxfId="5025" priority="192" operator="containsText" text="Контрола">
      <formula>NOT(ISERROR(SEARCH("Контрола",A93)))</formula>
    </cfRule>
  </conditionalFormatting>
  <conditionalFormatting sqref="A94">
    <cfRule type="containsText" dxfId="5024" priority="191" operator="containsText" text="Контрола">
      <formula>NOT(ISERROR(SEARCH("Контрола",A94)))</formula>
    </cfRule>
  </conditionalFormatting>
  <conditionalFormatting sqref="A94">
    <cfRule type="containsText" dxfId="5023" priority="190" operator="containsText" text="△">
      <formula>NOT(ISERROR(SEARCH("△",A94)))</formula>
    </cfRule>
  </conditionalFormatting>
  <conditionalFormatting sqref="A95">
    <cfRule type="containsText" dxfId="5022" priority="189" operator="containsText" text="Контрола">
      <formula>NOT(ISERROR(SEARCH("Контрола",A95)))</formula>
    </cfRule>
  </conditionalFormatting>
  <conditionalFormatting sqref="A96">
    <cfRule type="containsText" dxfId="5021" priority="188" operator="containsText" text="Контрола">
      <formula>NOT(ISERROR(SEARCH("Контрола",A96)))</formula>
    </cfRule>
  </conditionalFormatting>
  <conditionalFormatting sqref="A96">
    <cfRule type="containsText" dxfId="5020" priority="187" operator="containsText" text="△">
      <formula>NOT(ISERROR(SEARCH("△",A96)))</formula>
    </cfRule>
  </conditionalFormatting>
  <conditionalFormatting sqref="A97">
    <cfRule type="containsText" dxfId="5019" priority="186" operator="containsText" text="Контрола">
      <formula>NOT(ISERROR(SEARCH("Контрола",A97)))</formula>
    </cfRule>
  </conditionalFormatting>
  <conditionalFormatting sqref="A98">
    <cfRule type="containsText" dxfId="5018" priority="185" operator="containsText" text="Контрола">
      <formula>NOT(ISERROR(SEARCH("Контрола",A98)))</formula>
    </cfRule>
  </conditionalFormatting>
  <conditionalFormatting sqref="A98">
    <cfRule type="containsText" dxfId="5017" priority="184" operator="containsText" text="△">
      <formula>NOT(ISERROR(SEARCH("△",A98)))</formula>
    </cfRule>
  </conditionalFormatting>
  <conditionalFormatting sqref="A99">
    <cfRule type="containsText" dxfId="5016" priority="183" operator="containsText" text="Контрола">
      <formula>NOT(ISERROR(SEARCH("Контрола",A99)))</formula>
    </cfRule>
  </conditionalFormatting>
  <conditionalFormatting sqref="A100">
    <cfRule type="containsText" dxfId="5015" priority="182" operator="containsText" text="Контрола">
      <formula>NOT(ISERROR(SEARCH("Контрола",A100)))</formula>
    </cfRule>
  </conditionalFormatting>
  <conditionalFormatting sqref="A100">
    <cfRule type="containsText" dxfId="5014" priority="181" operator="containsText" text="△">
      <formula>NOT(ISERROR(SEARCH("△",A100)))</formula>
    </cfRule>
  </conditionalFormatting>
  <conditionalFormatting sqref="A101">
    <cfRule type="containsText" dxfId="5013" priority="180" operator="containsText" text="Контрола">
      <formula>NOT(ISERROR(SEARCH("Контрола",A101)))</formula>
    </cfRule>
  </conditionalFormatting>
  <conditionalFormatting sqref="A102">
    <cfRule type="containsText" dxfId="5012" priority="179" operator="containsText" text="Контрола">
      <formula>NOT(ISERROR(SEARCH("Контрола",A102)))</formula>
    </cfRule>
  </conditionalFormatting>
  <conditionalFormatting sqref="A102">
    <cfRule type="containsText" dxfId="5011" priority="178" operator="containsText" text="△">
      <formula>NOT(ISERROR(SEARCH("△",A102)))</formula>
    </cfRule>
  </conditionalFormatting>
  <conditionalFormatting sqref="A36">
    <cfRule type="containsText" dxfId="5010" priority="177" operator="containsText" text="Контрола">
      <formula>NOT(ISERROR(SEARCH("Контрола",A36)))</formula>
    </cfRule>
  </conditionalFormatting>
  <conditionalFormatting sqref="A37">
    <cfRule type="containsText" dxfId="5009" priority="176" operator="containsText" text="Контрола">
      <formula>NOT(ISERROR(SEARCH("Контрола",A37)))</formula>
    </cfRule>
  </conditionalFormatting>
  <conditionalFormatting sqref="A37">
    <cfRule type="containsText" dxfId="5008" priority="175" operator="containsText" text="△">
      <formula>NOT(ISERROR(SEARCH("△",A37)))</formula>
    </cfRule>
  </conditionalFormatting>
  <conditionalFormatting sqref="A38">
    <cfRule type="containsText" dxfId="5007" priority="174" operator="containsText" text="Контрола">
      <formula>NOT(ISERROR(SEARCH("Контрола",A38)))</formula>
    </cfRule>
  </conditionalFormatting>
  <conditionalFormatting sqref="A39">
    <cfRule type="containsText" dxfId="5006" priority="173" operator="containsText" text="Контрола">
      <formula>NOT(ISERROR(SEARCH("Контрола",A39)))</formula>
    </cfRule>
  </conditionalFormatting>
  <conditionalFormatting sqref="A39">
    <cfRule type="containsText" dxfId="5005" priority="172" operator="containsText" text="△">
      <formula>NOT(ISERROR(SEARCH("△",A39)))</formula>
    </cfRule>
  </conditionalFormatting>
  <conditionalFormatting sqref="A40">
    <cfRule type="containsText" dxfId="5004" priority="171" operator="containsText" text="Контрола">
      <formula>NOT(ISERROR(SEARCH("Контрола",A40)))</formula>
    </cfRule>
  </conditionalFormatting>
  <conditionalFormatting sqref="A41">
    <cfRule type="containsText" dxfId="5003" priority="170" operator="containsText" text="Контрола">
      <formula>NOT(ISERROR(SEARCH("Контрола",A41)))</formula>
    </cfRule>
  </conditionalFormatting>
  <conditionalFormatting sqref="A41">
    <cfRule type="containsText" dxfId="5002" priority="169" operator="containsText" text="△">
      <formula>NOT(ISERROR(SEARCH("△",A41)))</formula>
    </cfRule>
  </conditionalFormatting>
  <conditionalFormatting sqref="A42">
    <cfRule type="containsText" dxfId="5001" priority="168" operator="containsText" text="Контрола">
      <formula>NOT(ISERROR(SEARCH("Контрола",A42)))</formula>
    </cfRule>
  </conditionalFormatting>
  <conditionalFormatting sqref="A43">
    <cfRule type="containsText" dxfId="5000" priority="167" operator="containsText" text="Контрола">
      <formula>NOT(ISERROR(SEARCH("Контрола",A43)))</formula>
    </cfRule>
  </conditionalFormatting>
  <conditionalFormatting sqref="A43">
    <cfRule type="containsText" dxfId="4999" priority="166" operator="containsText" text="△">
      <formula>NOT(ISERROR(SEARCH("△",A43)))</formula>
    </cfRule>
  </conditionalFormatting>
  <conditionalFormatting sqref="A44">
    <cfRule type="containsText" dxfId="4998" priority="165" operator="containsText" text="Контрола">
      <formula>NOT(ISERROR(SEARCH("Контрола",A44)))</formula>
    </cfRule>
  </conditionalFormatting>
  <conditionalFormatting sqref="A45">
    <cfRule type="containsText" dxfId="4997" priority="164" operator="containsText" text="Контрола">
      <formula>NOT(ISERROR(SEARCH("Контрола",A45)))</formula>
    </cfRule>
  </conditionalFormatting>
  <conditionalFormatting sqref="A45">
    <cfRule type="containsText" dxfId="4996" priority="163" operator="containsText" text="△">
      <formula>NOT(ISERROR(SEARCH("△",A45)))</formula>
    </cfRule>
  </conditionalFormatting>
  <conditionalFormatting sqref="A46">
    <cfRule type="containsText" dxfId="4995" priority="162" operator="containsText" text="Контрола">
      <formula>NOT(ISERROR(SEARCH("Контрола",A46)))</formula>
    </cfRule>
  </conditionalFormatting>
  <conditionalFormatting sqref="A47">
    <cfRule type="containsText" dxfId="4994" priority="161" operator="containsText" text="Контрола">
      <formula>NOT(ISERROR(SEARCH("Контрола",A47)))</formula>
    </cfRule>
  </conditionalFormatting>
  <conditionalFormatting sqref="A47">
    <cfRule type="containsText" dxfId="4993" priority="160" operator="containsText" text="△">
      <formula>NOT(ISERROR(SEARCH("△",A47)))</formula>
    </cfRule>
  </conditionalFormatting>
  <conditionalFormatting sqref="A48">
    <cfRule type="containsText" dxfId="4992" priority="159" operator="containsText" text="Контрола">
      <formula>NOT(ISERROR(SEARCH("Контрола",A48)))</formula>
    </cfRule>
  </conditionalFormatting>
  <conditionalFormatting sqref="A49">
    <cfRule type="containsText" dxfId="4991" priority="158" operator="containsText" text="Контрола">
      <formula>NOT(ISERROR(SEARCH("Контрола",A49)))</formula>
    </cfRule>
  </conditionalFormatting>
  <conditionalFormatting sqref="A49">
    <cfRule type="containsText" dxfId="4990" priority="157" operator="containsText" text="△">
      <formula>NOT(ISERROR(SEARCH("△",A49)))</formula>
    </cfRule>
  </conditionalFormatting>
  <conditionalFormatting sqref="A50">
    <cfRule type="containsText" dxfId="4989" priority="156" operator="containsText" text="Контрола">
      <formula>NOT(ISERROR(SEARCH("Контрола",A50)))</formula>
    </cfRule>
  </conditionalFormatting>
  <conditionalFormatting sqref="A51">
    <cfRule type="containsText" dxfId="4988" priority="155" operator="containsText" text="Контрола">
      <formula>NOT(ISERROR(SEARCH("Контрола",A51)))</formula>
    </cfRule>
  </conditionalFormatting>
  <conditionalFormatting sqref="A51">
    <cfRule type="containsText" dxfId="4987" priority="154" operator="containsText" text="△">
      <formula>NOT(ISERROR(SEARCH("△",A51)))</formula>
    </cfRule>
  </conditionalFormatting>
  <conditionalFormatting sqref="A52">
    <cfRule type="containsText" dxfId="4986" priority="153" operator="containsText" text="Контрола">
      <formula>NOT(ISERROR(SEARCH("Контрола",A52)))</formula>
    </cfRule>
  </conditionalFormatting>
  <conditionalFormatting sqref="A53">
    <cfRule type="containsText" dxfId="4985" priority="152" operator="containsText" text="Контрола">
      <formula>NOT(ISERROR(SEARCH("Контрола",A53)))</formula>
    </cfRule>
  </conditionalFormatting>
  <conditionalFormatting sqref="A53">
    <cfRule type="containsText" dxfId="4984" priority="151" operator="containsText" text="△">
      <formula>NOT(ISERROR(SEARCH("△",A53)))</formula>
    </cfRule>
  </conditionalFormatting>
  <conditionalFormatting sqref="A54">
    <cfRule type="containsText" dxfId="4983" priority="150" operator="containsText" text="Контрола">
      <formula>NOT(ISERROR(SEARCH("Контрола",A54)))</formula>
    </cfRule>
  </conditionalFormatting>
  <conditionalFormatting sqref="A55">
    <cfRule type="containsText" dxfId="4982" priority="149" operator="containsText" text="Контрола">
      <formula>NOT(ISERROR(SEARCH("Контрола",A55)))</formula>
    </cfRule>
  </conditionalFormatting>
  <conditionalFormatting sqref="A55">
    <cfRule type="containsText" dxfId="4981" priority="148" operator="containsText" text="△">
      <formula>NOT(ISERROR(SEARCH("△",A55)))</formula>
    </cfRule>
  </conditionalFormatting>
  <conditionalFormatting sqref="A56">
    <cfRule type="containsText" dxfId="4980" priority="147" operator="containsText" text="Контрола">
      <formula>NOT(ISERROR(SEARCH("Контрола",A56)))</formula>
    </cfRule>
  </conditionalFormatting>
  <conditionalFormatting sqref="A57">
    <cfRule type="containsText" dxfId="4979" priority="146" operator="containsText" text="Контрола">
      <formula>NOT(ISERROR(SEARCH("Контрола",A57)))</formula>
    </cfRule>
  </conditionalFormatting>
  <conditionalFormatting sqref="A57">
    <cfRule type="containsText" dxfId="4978" priority="145" operator="containsText" text="△">
      <formula>NOT(ISERROR(SEARCH("△",A57)))</formula>
    </cfRule>
  </conditionalFormatting>
  <conditionalFormatting sqref="A58">
    <cfRule type="containsText" dxfId="4977" priority="144" operator="containsText" text="Контрола">
      <formula>NOT(ISERROR(SEARCH("Контрола",A58)))</formula>
    </cfRule>
  </conditionalFormatting>
  <conditionalFormatting sqref="A59">
    <cfRule type="containsText" dxfId="4976" priority="143" operator="containsText" text="Контрола">
      <formula>NOT(ISERROR(SEARCH("Контрола",A59)))</formula>
    </cfRule>
  </conditionalFormatting>
  <conditionalFormatting sqref="A59">
    <cfRule type="containsText" dxfId="4975" priority="142" operator="containsText" text="△">
      <formula>NOT(ISERROR(SEARCH("△",A59)))</formula>
    </cfRule>
  </conditionalFormatting>
  <conditionalFormatting sqref="A60">
    <cfRule type="containsText" dxfId="4974" priority="141" operator="containsText" text="Контрола">
      <formula>NOT(ISERROR(SEARCH("Контрола",A60)))</formula>
    </cfRule>
  </conditionalFormatting>
  <conditionalFormatting sqref="A61">
    <cfRule type="containsText" dxfId="4973" priority="140" operator="containsText" text="Контрола">
      <formula>NOT(ISERROR(SEARCH("Контрола",A61)))</formula>
    </cfRule>
  </conditionalFormatting>
  <conditionalFormatting sqref="A61">
    <cfRule type="containsText" dxfId="4972" priority="139" operator="containsText" text="△">
      <formula>NOT(ISERROR(SEARCH("△",A61)))</formula>
    </cfRule>
  </conditionalFormatting>
  <conditionalFormatting sqref="A62">
    <cfRule type="containsText" dxfId="4971" priority="138" operator="containsText" text="Контрола">
      <formula>NOT(ISERROR(SEARCH("Контрола",A62)))</formula>
    </cfRule>
  </conditionalFormatting>
  <conditionalFormatting sqref="A63">
    <cfRule type="containsText" dxfId="4970" priority="137" operator="containsText" text="Контрола">
      <formula>NOT(ISERROR(SEARCH("Контрола",A63)))</formula>
    </cfRule>
  </conditionalFormatting>
  <conditionalFormatting sqref="A63">
    <cfRule type="containsText" dxfId="4969" priority="136" operator="containsText" text="△">
      <formula>NOT(ISERROR(SEARCH("△",A63)))</formula>
    </cfRule>
  </conditionalFormatting>
  <conditionalFormatting sqref="A151">
    <cfRule type="containsText" dxfId="4968" priority="135" operator="containsText" text="Контрола">
      <formula>NOT(ISERROR(SEARCH("Контрола",A151)))</formula>
    </cfRule>
  </conditionalFormatting>
  <conditionalFormatting sqref="A152">
    <cfRule type="containsText" dxfId="4967" priority="134" operator="containsText" text="Контрола">
      <formula>NOT(ISERROR(SEARCH("Контрола",A152)))</formula>
    </cfRule>
  </conditionalFormatting>
  <conditionalFormatting sqref="A152">
    <cfRule type="containsText" dxfId="4966" priority="133" operator="containsText" text="△">
      <formula>NOT(ISERROR(SEARCH("△",A152)))</formula>
    </cfRule>
  </conditionalFormatting>
  <conditionalFormatting sqref="A153">
    <cfRule type="containsText" dxfId="4965" priority="132" operator="containsText" text="Контрола">
      <formula>NOT(ISERROR(SEARCH("Контрола",A153)))</formula>
    </cfRule>
  </conditionalFormatting>
  <conditionalFormatting sqref="A154">
    <cfRule type="containsText" dxfId="4964" priority="131" operator="containsText" text="Контрола">
      <formula>NOT(ISERROR(SEARCH("Контрола",A154)))</formula>
    </cfRule>
  </conditionalFormatting>
  <conditionalFormatting sqref="A154">
    <cfRule type="containsText" dxfId="4963" priority="130" operator="containsText" text="△">
      <formula>NOT(ISERROR(SEARCH("△",A154)))</formula>
    </cfRule>
  </conditionalFormatting>
  <conditionalFormatting sqref="A155">
    <cfRule type="containsText" dxfId="4962" priority="129" operator="containsText" text="Контрола">
      <formula>NOT(ISERROR(SEARCH("Контрола",A155)))</formula>
    </cfRule>
  </conditionalFormatting>
  <conditionalFormatting sqref="A156">
    <cfRule type="containsText" dxfId="4961" priority="128" operator="containsText" text="Контрола">
      <formula>NOT(ISERROR(SEARCH("Контрола",A156)))</formula>
    </cfRule>
  </conditionalFormatting>
  <conditionalFormatting sqref="A156">
    <cfRule type="containsText" dxfId="4960" priority="127" operator="containsText" text="△">
      <formula>NOT(ISERROR(SEARCH("△",A156)))</formula>
    </cfRule>
  </conditionalFormatting>
  <conditionalFormatting sqref="A157">
    <cfRule type="containsText" dxfId="4959" priority="126" operator="containsText" text="Контрола">
      <formula>NOT(ISERROR(SEARCH("Контрола",A157)))</formula>
    </cfRule>
  </conditionalFormatting>
  <conditionalFormatting sqref="A158">
    <cfRule type="containsText" dxfId="4958" priority="125" operator="containsText" text="Контрола">
      <formula>NOT(ISERROR(SEARCH("Контрола",A158)))</formula>
    </cfRule>
  </conditionalFormatting>
  <conditionalFormatting sqref="A158">
    <cfRule type="containsText" dxfId="4957" priority="124" operator="containsText" text="△">
      <formula>NOT(ISERROR(SEARCH("△",A158)))</formula>
    </cfRule>
  </conditionalFormatting>
  <conditionalFormatting sqref="A159">
    <cfRule type="containsText" dxfId="4956" priority="123" operator="containsText" text="Контрола">
      <formula>NOT(ISERROR(SEARCH("Контрола",A159)))</formula>
    </cfRule>
  </conditionalFormatting>
  <conditionalFormatting sqref="A160">
    <cfRule type="containsText" dxfId="4955" priority="122" operator="containsText" text="Контрола">
      <formula>NOT(ISERROR(SEARCH("Контрола",A160)))</formula>
    </cfRule>
  </conditionalFormatting>
  <conditionalFormatting sqref="A160">
    <cfRule type="containsText" dxfId="4954" priority="121" operator="containsText" text="△">
      <formula>NOT(ISERROR(SEARCH("△",A160)))</formula>
    </cfRule>
  </conditionalFormatting>
  <conditionalFormatting sqref="A161">
    <cfRule type="containsText" dxfId="4953" priority="120" operator="containsText" text="Контрола">
      <formula>NOT(ISERROR(SEARCH("Контрола",A161)))</formula>
    </cfRule>
  </conditionalFormatting>
  <conditionalFormatting sqref="A162">
    <cfRule type="containsText" dxfId="4952" priority="119" operator="containsText" text="Контрола">
      <formula>NOT(ISERROR(SEARCH("Контрола",A162)))</formula>
    </cfRule>
  </conditionalFormatting>
  <conditionalFormatting sqref="A162">
    <cfRule type="containsText" dxfId="4951" priority="118" operator="containsText" text="△">
      <formula>NOT(ISERROR(SEARCH("△",A162)))</formula>
    </cfRule>
  </conditionalFormatting>
  <conditionalFormatting sqref="A163">
    <cfRule type="containsText" dxfId="4950" priority="117" operator="containsText" text="Контрола">
      <formula>NOT(ISERROR(SEARCH("Контрола",A163)))</formula>
    </cfRule>
  </conditionalFormatting>
  <conditionalFormatting sqref="A164">
    <cfRule type="containsText" dxfId="4949" priority="116" operator="containsText" text="Контрола">
      <formula>NOT(ISERROR(SEARCH("Контрола",A164)))</formula>
    </cfRule>
  </conditionalFormatting>
  <conditionalFormatting sqref="A164">
    <cfRule type="containsText" dxfId="4948" priority="115" operator="containsText" text="△">
      <formula>NOT(ISERROR(SEARCH("△",A164)))</formula>
    </cfRule>
  </conditionalFormatting>
  <conditionalFormatting sqref="A165">
    <cfRule type="containsText" dxfId="4947" priority="114" operator="containsText" text="Контрола">
      <formula>NOT(ISERROR(SEARCH("Контрола",A165)))</formula>
    </cfRule>
  </conditionalFormatting>
  <conditionalFormatting sqref="A166">
    <cfRule type="containsText" dxfId="4946" priority="113" operator="containsText" text="Контрола">
      <formula>NOT(ISERROR(SEARCH("Контрола",A166)))</formula>
    </cfRule>
  </conditionalFormatting>
  <conditionalFormatting sqref="A166">
    <cfRule type="containsText" dxfId="4945" priority="112" operator="containsText" text="△">
      <formula>NOT(ISERROR(SEARCH("△",A166)))</formula>
    </cfRule>
  </conditionalFormatting>
  <conditionalFormatting sqref="A167">
    <cfRule type="containsText" dxfId="4944" priority="111" operator="containsText" text="Контрола">
      <formula>NOT(ISERROR(SEARCH("Контрола",A167)))</formula>
    </cfRule>
  </conditionalFormatting>
  <conditionalFormatting sqref="A168">
    <cfRule type="containsText" dxfId="4943" priority="110" operator="containsText" text="Контрола">
      <formula>NOT(ISERROR(SEARCH("Контрола",A168)))</formula>
    </cfRule>
  </conditionalFormatting>
  <conditionalFormatting sqref="A168">
    <cfRule type="containsText" dxfId="4942" priority="109" operator="containsText" text="△">
      <formula>NOT(ISERROR(SEARCH("△",A168)))</formula>
    </cfRule>
  </conditionalFormatting>
  <conditionalFormatting sqref="A169">
    <cfRule type="containsText" dxfId="4941" priority="108" operator="containsText" text="Контрола">
      <formula>NOT(ISERROR(SEARCH("Контрола",A169)))</formula>
    </cfRule>
  </conditionalFormatting>
  <conditionalFormatting sqref="A170">
    <cfRule type="containsText" dxfId="4940" priority="107" operator="containsText" text="Контрола">
      <formula>NOT(ISERROR(SEARCH("Контрола",A170)))</formula>
    </cfRule>
  </conditionalFormatting>
  <conditionalFormatting sqref="A170">
    <cfRule type="containsText" dxfId="4939" priority="106" operator="containsText" text="△">
      <formula>NOT(ISERROR(SEARCH("△",A170)))</formula>
    </cfRule>
  </conditionalFormatting>
  <conditionalFormatting sqref="A171">
    <cfRule type="containsText" dxfId="4938" priority="105" operator="containsText" text="Контрола">
      <formula>NOT(ISERROR(SEARCH("Контрола",A171)))</formula>
    </cfRule>
  </conditionalFormatting>
  <conditionalFormatting sqref="A172">
    <cfRule type="containsText" dxfId="4937" priority="104" operator="containsText" text="Контрола">
      <formula>NOT(ISERROR(SEARCH("Контрола",A172)))</formula>
    </cfRule>
  </conditionalFormatting>
  <conditionalFormatting sqref="A172">
    <cfRule type="containsText" dxfId="4936" priority="103" operator="containsText" text="△">
      <formula>NOT(ISERROR(SEARCH("△",A172)))</formula>
    </cfRule>
  </conditionalFormatting>
  <conditionalFormatting sqref="A173">
    <cfRule type="containsText" dxfId="4935" priority="102" operator="containsText" text="Контрола">
      <formula>NOT(ISERROR(SEARCH("Контрола",A173)))</formula>
    </cfRule>
  </conditionalFormatting>
  <conditionalFormatting sqref="A174">
    <cfRule type="containsText" dxfId="4934" priority="101" operator="containsText" text="Контрола">
      <formula>NOT(ISERROR(SEARCH("Контрола",A174)))</formula>
    </cfRule>
  </conditionalFormatting>
  <conditionalFormatting sqref="A174">
    <cfRule type="containsText" dxfId="4933" priority="100" operator="containsText" text="△">
      <formula>NOT(ISERROR(SEARCH("△",A174)))</formula>
    </cfRule>
  </conditionalFormatting>
  <conditionalFormatting sqref="A175">
    <cfRule type="containsText" dxfId="4932" priority="99" operator="containsText" text="Контрола">
      <formula>NOT(ISERROR(SEARCH("Контрола",A175)))</formula>
    </cfRule>
  </conditionalFormatting>
  <conditionalFormatting sqref="A176">
    <cfRule type="containsText" dxfId="4931" priority="98" operator="containsText" text="Контрола">
      <formula>NOT(ISERROR(SEARCH("Контрола",A176)))</formula>
    </cfRule>
  </conditionalFormatting>
  <conditionalFormatting sqref="A176">
    <cfRule type="containsText" dxfId="4930" priority="97" operator="containsText" text="△">
      <formula>NOT(ISERROR(SEARCH("△",A176)))</formula>
    </cfRule>
  </conditionalFormatting>
  <conditionalFormatting sqref="A177">
    <cfRule type="containsText" dxfId="4929" priority="96" operator="containsText" text="Контрола">
      <formula>NOT(ISERROR(SEARCH("Контрола",A177)))</formula>
    </cfRule>
  </conditionalFormatting>
  <conditionalFormatting sqref="A178">
    <cfRule type="containsText" dxfId="4928" priority="95" operator="containsText" text="Контрола">
      <formula>NOT(ISERROR(SEARCH("Контрола",A178)))</formula>
    </cfRule>
  </conditionalFormatting>
  <conditionalFormatting sqref="A178">
    <cfRule type="containsText" dxfId="4927" priority="94" operator="containsText" text="△">
      <formula>NOT(ISERROR(SEARCH("△",A178)))</formula>
    </cfRule>
  </conditionalFormatting>
  <conditionalFormatting sqref="A179">
    <cfRule type="containsText" dxfId="4926" priority="93" operator="containsText" text="Контрола">
      <formula>NOT(ISERROR(SEARCH("Контрола",A179)))</formula>
    </cfRule>
  </conditionalFormatting>
  <conditionalFormatting sqref="A180">
    <cfRule type="containsText" dxfId="4925" priority="92" operator="containsText" text="Контрола">
      <formula>NOT(ISERROR(SEARCH("Контрола",A180)))</formula>
    </cfRule>
  </conditionalFormatting>
  <conditionalFormatting sqref="A180">
    <cfRule type="containsText" dxfId="4924" priority="91" operator="containsText" text="△">
      <formula>NOT(ISERROR(SEARCH("△",A180)))</formula>
    </cfRule>
  </conditionalFormatting>
  <conditionalFormatting sqref="A190">
    <cfRule type="containsText" dxfId="4923" priority="90" operator="containsText" text="Контрола">
      <formula>NOT(ISERROR(SEARCH("Контрола",A190)))</formula>
    </cfRule>
  </conditionalFormatting>
  <conditionalFormatting sqref="A191">
    <cfRule type="containsText" dxfId="4922" priority="89" operator="containsText" text="Контрола">
      <formula>NOT(ISERROR(SEARCH("Контрола",A191)))</formula>
    </cfRule>
  </conditionalFormatting>
  <conditionalFormatting sqref="A191">
    <cfRule type="containsText" dxfId="4921" priority="88" operator="containsText" text="△">
      <formula>NOT(ISERROR(SEARCH("△",A191)))</formula>
    </cfRule>
  </conditionalFormatting>
  <conditionalFormatting sqref="A192">
    <cfRule type="containsText" dxfId="4920" priority="87" operator="containsText" text="Контрола">
      <formula>NOT(ISERROR(SEARCH("Контрола",A192)))</formula>
    </cfRule>
  </conditionalFormatting>
  <conditionalFormatting sqref="A193">
    <cfRule type="containsText" dxfId="4919" priority="86" operator="containsText" text="Контрола">
      <formula>NOT(ISERROR(SEARCH("Контрола",A193)))</formula>
    </cfRule>
  </conditionalFormatting>
  <conditionalFormatting sqref="A193">
    <cfRule type="containsText" dxfId="4918" priority="85" operator="containsText" text="△">
      <formula>NOT(ISERROR(SEARCH("△",A193)))</formula>
    </cfRule>
  </conditionalFormatting>
  <conditionalFormatting sqref="A194">
    <cfRule type="containsText" dxfId="4917" priority="84" operator="containsText" text="Контрола">
      <formula>NOT(ISERROR(SEARCH("Контрола",A194)))</formula>
    </cfRule>
  </conditionalFormatting>
  <conditionalFormatting sqref="A195">
    <cfRule type="containsText" dxfId="4916" priority="83" operator="containsText" text="Контрола">
      <formula>NOT(ISERROR(SEARCH("Контрола",A195)))</formula>
    </cfRule>
  </conditionalFormatting>
  <conditionalFormatting sqref="A195">
    <cfRule type="containsText" dxfId="4915" priority="82" operator="containsText" text="△">
      <formula>NOT(ISERROR(SEARCH("△",A195)))</formula>
    </cfRule>
  </conditionalFormatting>
  <conditionalFormatting sqref="A196">
    <cfRule type="containsText" dxfId="4914" priority="81" operator="containsText" text="Контрола">
      <formula>NOT(ISERROR(SEARCH("Контрола",A196)))</formula>
    </cfRule>
  </conditionalFormatting>
  <conditionalFormatting sqref="A197">
    <cfRule type="containsText" dxfId="4913" priority="80" operator="containsText" text="Контрола">
      <formula>NOT(ISERROR(SEARCH("Контрола",A197)))</formula>
    </cfRule>
  </conditionalFormatting>
  <conditionalFormatting sqref="A197">
    <cfRule type="containsText" dxfId="4912" priority="79" operator="containsText" text="△">
      <formula>NOT(ISERROR(SEARCH("△",A197)))</formula>
    </cfRule>
  </conditionalFormatting>
  <conditionalFormatting sqref="A198">
    <cfRule type="containsText" dxfId="4911" priority="78" operator="containsText" text="Контрола">
      <formula>NOT(ISERROR(SEARCH("Контрола",A198)))</formula>
    </cfRule>
  </conditionalFormatting>
  <conditionalFormatting sqref="A199">
    <cfRule type="containsText" dxfId="4910" priority="77" operator="containsText" text="Контрола">
      <formula>NOT(ISERROR(SEARCH("Контрола",A199)))</formula>
    </cfRule>
  </conditionalFormatting>
  <conditionalFormatting sqref="A199">
    <cfRule type="containsText" dxfId="4909" priority="76" operator="containsText" text="△">
      <formula>NOT(ISERROR(SEARCH("△",A199)))</formula>
    </cfRule>
  </conditionalFormatting>
  <conditionalFormatting sqref="A200">
    <cfRule type="containsText" dxfId="4908" priority="75" operator="containsText" text="Контрола">
      <formula>NOT(ISERROR(SEARCH("Контрола",A200)))</formula>
    </cfRule>
  </conditionalFormatting>
  <conditionalFormatting sqref="A201">
    <cfRule type="containsText" dxfId="4907" priority="74" operator="containsText" text="Контрола">
      <formula>NOT(ISERROR(SEARCH("Контрола",A201)))</formula>
    </cfRule>
  </conditionalFormatting>
  <conditionalFormatting sqref="A201">
    <cfRule type="containsText" dxfId="4906" priority="73" operator="containsText" text="△">
      <formula>NOT(ISERROR(SEARCH("△",A201)))</formula>
    </cfRule>
  </conditionalFormatting>
  <conditionalFormatting sqref="A202">
    <cfRule type="containsText" dxfId="4905" priority="72" operator="containsText" text="Контрола">
      <formula>NOT(ISERROR(SEARCH("Контрола",A202)))</formula>
    </cfRule>
  </conditionalFormatting>
  <conditionalFormatting sqref="A203">
    <cfRule type="containsText" dxfId="4904" priority="71" operator="containsText" text="Контрола">
      <formula>NOT(ISERROR(SEARCH("Контрола",A203)))</formula>
    </cfRule>
  </conditionalFormatting>
  <conditionalFormatting sqref="A203">
    <cfRule type="containsText" dxfId="4903" priority="70" operator="containsText" text="△">
      <formula>NOT(ISERROR(SEARCH("△",A203)))</formula>
    </cfRule>
  </conditionalFormatting>
  <conditionalFormatting sqref="A204">
    <cfRule type="containsText" dxfId="4902" priority="69" operator="containsText" text="Контрола">
      <formula>NOT(ISERROR(SEARCH("Контрола",A204)))</formula>
    </cfRule>
  </conditionalFormatting>
  <conditionalFormatting sqref="A205">
    <cfRule type="containsText" dxfId="4901" priority="68" operator="containsText" text="Контрола">
      <formula>NOT(ISERROR(SEARCH("Контрола",A205)))</formula>
    </cfRule>
  </conditionalFormatting>
  <conditionalFormatting sqref="A205">
    <cfRule type="containsText" dxfId="4900" priority="67" operator="containsText" text="△">
      <formula>NOT(ISERROR(SEARCH("△",A205)))</formula>
    </cfRule>
  </conditionalFormatting>
  <conditionalFormatting sqref="A206">
    <cfRule type="containsText" dxfId="4899" priority="66" operator="containsText" text="Контрола">
      <formula>NOT(ISERROR(SEARCH("Контрола",A206)))</formula>
    </cfRule>
  </conditionalFormatting>
  <conditionalFormatting sqref="A207">
    <cfRule type="containsText" dxfId="4898" priority="65" operator="containsText" text="Контрола">
      <formula>NOT(ISERROR(SEARCH("Контрола",A207)))</formula>
    </cfRule>
  </conditionalFormatting>
  <conditionalFormatting sqref="A207">
    <cfRule type="containsText" dxfId="4897" priority="64" operator="containsText" text="△">
      <formula>NOT(ISERROR(SEARCH("△",A207)))</formula>
    </cfRule>
  </conditionalFormatting>
  <conditionalFormatting sqref="A208">
    <cfRule type="containsText" dxfId="4896" priority="63" operator="containsText" text="Контрола">
      <formula>NOT(ISERROR(SEARCH("Контрола",A208)))</formula>
    </cfRule>
  </conditionalFormatting>
  <conditionalFormatting sqref="A209">
    <cfRule type="containsText" dxfId="4895" priority="62" operator="containsText" text="Контрола">
      <formula>NOT(ISERROR(SEARCH("Контрола",A209)))</formula>
    </cfRule>
  </conditionalFormatting>
  <conditionalFormatting sqref="A209">
    <cfRule type="containsText" dxfId="4894" priority="61" operator="containsText" text="△">
      <formula>NOT(ISERROR(SEARCH("△",A209)))</formula>
    </cfRule>
  </conditionalFormatting>
  <conditionalFormatting sqref="A210">
    <cfRule type="containsText" dxfId="4893" priority="60" operator="containsText" text="Контрола">
      <formula>NOT(ISERROR(SEARCH("Контрола",A210)))</formula>
    </cfRule>
  </conditionalFormatting>
  <conditionalFormatting sqref="A211">
    <cfRule type="containsText" dxfId="4892" priority="59" operator="containsText" text="Контрола">
      <formula>NOT(ISERROR(SEARCH("Контрола",A211)))</formula>
    </cfRule>
  </conditionalFormatting>
  <conditionalFormatting sqref="A211">
    <cfRule type="containsText" dxfId="4891" priority="58" operator="containsText" text="△">
      <formula>NOT(ISERROR(SEARCH("△",A211)))</formula>
    </cfRule>
  </conditionalFormatting>
  <conditionalFormatting sqref="A212">
    <cfRule type="containsText" dxfId="4890" priority="57" operator="containsText" text="Контрола">
      <formula>NOT(ISERROR(SEARCH("Контрола",A212)))</formula>
    </cfRule>
  </conditionalFormatting>
  <conditionalFormatting sqref="A213">
    <cfRule type="containsText" dxfId="4889" priority="56" operator="containsText" text="Контрола">
      <formula>NOT(ISERROR(SEARCH("Контрола",A213)))</formula>
    </cfRule>
  </conditionalFormatting>
  <conditionalFormatting sqref="A213">
    <cfRule type="containsText" dxfId="4888" priority="55" operator="containsText" text="△">
      <formula>NOT(ISERROR(SEARCH("△",A213)))</formula>
    </cfRule>
  </conditionalFormatting>
  <conditionalFormatting sqref="A214">
    <cfRule type="containsText" dxfId="4887" priority="54" operator="containsText" text="Контрола">
      <formula>NOT(ISERROR(SEARCH("Контрола",A214)))</formula>
    </cfRule>
  </conditionalFormatting>
  <conditionalFormatting sqref="A215">
    <cfRule type="containsText" dxfId="4886" priority="53" operator="containsText" text="Контрола">
      <formula>NOT(ISERROR(SEARCH("Контрола",A215)))</formula>
    </cfRule>
  </conditionalFormatting>
  <conditionalFormatting sqref="A215">
    <cfRule type="containsText" dxfId="4885" priority="52" operator="containsText" text="△">
      <formula>NOT(ISERROR(SEARCH("△",A215)))</formula>
    </cfRule>
  </conditionalFormatting>
  <conditionalFormatting sqref="A216">
    <cfRule type="containsText" dxfId="4884" priority="51" operator="containsText" text="Контрола">
      <formula>NOT(ISERROR(SEARCH("Контрола",A216)))</formula>
    </cfRule>
  </conditionalFormatting>
  <conditionalFormatting sqref="A217">
    <cfRule type="containsText" dxfId="4883" priority="50" operator="containsText" text="Контрола">
      <formula>NOT(ISERROR(SEARCH("Контрола",A217)))</formula>
    </cfRule>
  </conditionalFormatting>
  <conditionalFormatting sqref="A217">
    <cfRule type="containsText" dxfId="4882" priority="49" operator="containsText" text="△">
      <formula>NOT(ISERROR(SEARCH("△",A217)))</formula>
    </cfRule>
  </conditionalFormatting>
  <conditionalFormatting sqref="A218">
    <cfRule type="containsText" dxfId="4881" priority="48" operator="containsText" text="Контрола">
      <formula>NOT(ISERROR(SEARCH("Контрола",A218)))</formula>
    </cfRule>
  </conditionalFormatting>
  <conditionalFormatting sqref="A219">
    <cfRule type="containsText" dxfId="4880" priority="47" operator="containsText" text="Контрола">
      <formula>NOT(ISERROR(SEARCH("Контрола",A219)))</formula>
    </cfRule>
  </conditionalFormatting>
  <conditionalFormatting sqref="A219">
    <cfRule type="containsText" dxfId="4879" priority="46" operator="containsText" text="△">
      <formula>NOT(ISERROR(SEARCH("△",A219)))</formula>
    </cfRule>
  </conditionalFormatting>
  <conditionalFormatting sqref="A229">
    <cfRule type="containsText" dxfId="4878" priority="45" operator="containsText" text="Контрола">
      <formula>NOT(ISERROR(SEARCH("Контрола",A229)))</formula>
    </cfRule>
  </conditionalFormatting>
  <conditionalFormatting sqref="A230">
    <cfRule type="containsText" dxfId="4877" priority="44" operator="containsText" text="Контрола">
      <formula>NOT(ISERROR(SEARCH("Контрола",A230)))</formula>
    </cfRule>
  </conditionalFormatting>
  <conditionalFormatting sqref="A230">
    <cfRule type="containsText" dxfId="4876" priority="43" operator="containsText" text="△">
      <formula>NOT(ISERROR(SEARCH("△",A230)))</formula>
    </cfRule>
  </conditionalFormatting>
  <conditionalFormatting sqref="A231">
    <cfRule type="containsText" dxfId="4875" priority="42" operator="containsText" text="Контрола">
      <formula>NOT(ISERROR(SEARCH("Контрола",A231)))</formula>
    </cfRule>
  </conditionalFormatting>
  <conditionalFormatting sqref="A232">
    <cfRule type="containsText" dxfId="4874" priority="41" operator="containsText" text="Контрола">
      <formula>NOT(ISERROR(SEARCH("Контрола",A232)))</formula>
    </cfRule>
  </conditionalFormatting>
  <conditionalFormatting sqref="A232">
    <cfRule type="containsText" dxfId="4873" priority="40" operator="containsText" text="△">
      <formula>NOT(ISERROR(SEARCH("△",A232)))</formula>
    </cfRule>
  </conditionalFormatting>
  <conditionalFormatting sqref="A233">
    <cfRule type="containsText" dxfId="4872" priority="39" operator="containsText" text="Контрола">
      <formula>NOT(ISERROR(SEARCH("Контрола",A233)))</formula>
    </cfRule>
  </conditionalFormatting>
  <conditionalFormatting sqref="A234">
    <cfRule type="containsText" dxfId="4871" priority="38" operator="containsText" text="Контрола">
      <formula>NOT(ISERROR(SEARCH("Контрола",A234)))</formula>
    </cfRule>
  </conditionalFormatting>
  <conditionalFormatting sqref="A234">
    <cfRule type="containsText" dxfId="4870" priority="37" operator="containsText" text="△">
      <formula>NOT(ISERROR(SEARCH("△",A234)))</formula>
    </cfRule>
  </conditionalFormatting>
  <conditionalFormatting sqref="A235">
    <cfRule type="containsText" dxfId="4869" priority="36" operator="containsText" text="Контрола">
      <formula>NOT(ISERROR(SEARCH("Контрола",A235)))</formula>
    </cfRule>
  </conditionalFormatting>
  <conditionalFormatting sqref="A236">
    <cfRule type="containsText" dxfId="4868" priority="35" operator="containsText" text="Контрола">
      <formula>NOT(ISERROR(SEARCH("Контрола",A236)))</formula>
    </cfRule>
  </conditionalFormatting>
  <conditionalFormatting sqref="A236">
    <cfRule type="containsText" dxfId="4867" priority="34" operator="containsText" text="△">
      <formula>NOT(ISERROR(SEARCH("△",A236)))</formula>
    </cfRule>
  </conditionalFormatting>
  <conditionalFormatting sqref="A237">
    <cfRule type="containsText" dxfId="4866" priority="33" operator="containsText" text="Контрола">
      <formula>NOT(ISERROR(SEARCH("Контрола",A237)))</formula>
    </cfRule>
  </conditionalFormatting>
  <conditionalFormatting sqref="A238">
    <cfRule type="containsText" dxfId="4865" priority="32" operator="containsText" text="Контрола">
      <formula>NOT(ISERROR(SEARCH("Контрола",A238)))</formula>
    </cfRule>
  </conditionalFormatting>
  <conditionalFormatting sqref="A238">
    <cfRule type="containsText" dxfId="4864" priority="31" operator="containsText" text="△">
      <formula>NOT(ISERROR(SEARCH("△",A238)))</formula>
    </cfRule>
  </conditionalFormatting>
  <conditionalFormatting sqref="A239">
    <cfRule type="containsText" dxfId="4863" priority="30" operator="containsText" text="Контрола">
      <formula>NOT(ISERROR(SEARCH("Контрола",A239)))</formula>
    </cfRule>
  </conditionalFormatting>
  <conditionalFormatting sqref="A240">
    <cfRule type="containsText" dxfId="4862" priority="29" operator="containsText" text="Контрола">
      <formula>NOT(ISERROR(SEARCH("Контрола",A240)))</formula>
    </cfRule>
  </conditionalFormatting>
  <conditionalFormatting sqref="A240">
    <cfRule type="containsText" dxfId="4861" priority="28" operator="containsText" text="△">
      <formula>NOT(ISERROR(SEARCH("△",A240)))</formula>
    </cfRule>
  </conditionalFormatting>
  <conditionalFormatting sqref="A241">
    <cfRule type="containsText" dxfId="4860" priority="27" operator="containsText" text="Контрола">
      <formula>NOT(ISERROR(SEARCH("Контрола",A241)))</formula>
    </cfRule>
  </conditionalFormatting>
  <conditionalFormatting sqref="A242">
    <cfRule type="containsText" dxfId="4859" priority="26" operator="containsText" text="Контрола">
      <formula>NOT(ISERROR(SEARCH("Контрола",A242)))</formula>
    </cfRule>
  </conditionalFormatting>
  <conditionalFormatting sqref="A242">
    <cfRule type="containsText" dxfId="4858" priority="25" operator="containsText" text="△">
      <formula>NOT(ISERROR(SEARCH("△",A242)))</formula>
    </cfRule>
  </conditionalFormatting>
  <conditionalFormatting sqref="A243">
    <cfRule type="containsText" dxfId="4857" priority="24" operator="containsText" text="Контрола">
      <formula>NOT(ISERROR(SEARCH("Контрола",A243)))</formula>
    </cfRule>
  </conditionalFormatting>
  <conditionalFormatting sqref="A244">
    <cfRule type="containsText" dxfId="4856" priority="23" operator="containsText" text="Контрола">
      <formula>NOT(ISERROR(SEARCH("Контрола",A244)))</formula>
    </cfRule>
  </conditionalFormatting>
  <conditionalFormatting sqref="A244">
    <cfRule type="containsText" dxfId="4855" priority="22" operator="containsText" text="△">
      <formula>NOT(ISERROR(SEARCH("△",A244)))</formula>
    </cfRule>
  </conditionalFormatting>
  <conditionalFormatting sqref="A245">
    <cfRule type="containsText" dxfId="4854" priority="21" operator="containsText" text="Контрола">
      <formula>NOT(ISERROR(SEARCH("Контрола",A245)))</formula>
    </cfRule>
  </conditionalFormatting>
  <conditionalFormatting sqref="A246">
    <cfRule type="containsText" dxfId="4853" priority="20" operator="containsText" text="Контрола">
      <formula>NOT(ISERROR(SEARCH("Контрола",A246)))</formula>
    </cfRule>
  </conditionalFormatting>
  <conditionalFormatting sqref="A246">
    <cfRule type="containsText" dxfId="4852" priority="19" operator="containsText" text="△">
      <formula>NOT(ISERROR(SEARCH("△",A246)))</formula>
    </cfRule>
  </conditionalFormatting>
  <conditionalFormatting sqref="A247">
    <cfRule type="containsText" dxfId="4851" priority="18" operator="containsText" text="Контрола">
      <formula>NOT(ISERROR(SEARCH("Контрола",A247)))</formula>
    </cfRule>
  </conditionalFormatting>
  <conditionalFormatting sqref="A248">
    <cfRule type="containsText" dxfId="4850" priority="17" operator="containsText" text="Контрола">
      <formula>NOT(ISERROR(SEARCH("Контрола",A248)))</formula>
    </cfRule>
  </conditionalFormatting>
  <conditionalFormatting sqref="A248">
    <cfRule type="containsText" dxfId="4849" priority="16" operator="containsText" text="△">
      <formula>NOT(ISERROR(SEARCH("△",A248)))</formula>
    </cfRule>
  </conditionalFormatting>
  <conditionalFormatting sqref="A249">
    <cfRule type="containsText" dxfId="4848" priority="15" operator="containsText" text="Контрола">
      <formula>NOT(ISERROR(SEARCH("Контрола",A249)))</formula>
    </cfRule>
  </conditionalFormatting>
  <conditionalFormatting sqref="A250">
    <cfRule type="containsText" dxfId="4847" priority="14" operator="containsText" text="Контрола">
      <formula>NOT(ISERROR(SEARCH("Контрола",A250)))</formula>
    </cfRule>
  </conditionalFormatting>
  <conditionalFormatting sqref="A250">
    <cfRule type="containsText" dxfId="4846" priority="13" operator="containsText" text="△">
      <formula>NOT(ISERROR(SEARCH("△",A250)))</formula>
    </cfRule>
  </conditionalFormatting>
  <conditionalFormatting sqref="A251">
    <cfRule type="containsText" dxfId="4845" priority="12" operator="containsText" text="Контрола">
      <formula>NOT(ISERROR(SEARCH("Контрола",A251)))</formula>
    </cfRule>
  </conditionalFormatting>
  <conditionalFormatting sqref="A252">
    <cfRule type="containsText" dxfId="4844" priority="11" operator="containsText" text="Контрола">
      <formula>NOT(ISERROR(SEARCH("Контрола",A252)))</formula>
    </cfRule>
  </conditionalFormatting>
  <conditionalFormatting sqref="A252">
    <cfRule type="containsText" dxfId="4843" priority="10" operator="containsText" text="△">
      <formula>NOT(ISERROR(SEARCH("△",A252)))</formula>
    </cfRule>
  </conditionalFormatting>
  <conditionalFormatting sqref="A253">
    <cfRule type="containsText" dxfId="4842" priority="9" operator="containsText" text="Контрола">
      <formula>NOT(ISERROR(SEARCH("Контрола",A253)))</formula>
    </cfRule>
  </conditionalFormatting>
  <conditionalFormatting sqref="A254">
    <cfRule type="containsText" dxfId="4841" priority="8" operator="containsText" text="Контрола">
      <formula>NOT(ISERROR(SEARCH("Контрола",A254)))</formula>
    </cfRule>
  </conditionalFormatting>
  <conditionalFormatting sqref="A254">
    <cfRule type="containsText" dxfId="4840" priority="7" operator="containsText" text="△">
      <formula>NOT(ISERROR(SEARCH("△",A254)))</formula>
    </cfRule>
  </conditionalFormatting>
  <conditionalFormatting sqref="A255">
    <cfRule type="containsText" dxfId="4839" priority="6" operator="containsText" text="Контрола">
      <formula>NOT(ISERROR(SEARCH("Контрола",A255)))</formula>
    </cfRule>
  </conditionalFormatting>
  <conditionalFormatting sqref="A256">
    <cfRule type="containsText" dxfId="4838" priority="5" operator="containsText" text="Контрола">
      <formula>NOT(ISERROR(SEARCH("Контрола",A256)))</formula>
    </cfRule>
  </conditionalFormatting>
  <conditionalFormatting sqref="A256">
    <cfRule type="containsText" dxfId="4837" priority="4" operator="containsText" text="△">
      <formula>NOT(ISERROR(SEARCH("△",A256)))</formula>
    </cfRule>
  </conditionalFormatting>
  <conditionalFormatting sqref="A257">
    <cfRule type="containsText" dxfId="4836" priority="3" operator="containsText" text="Контрола">
      <formula>NOT(ISERROR(SEARCH("Контрола",A257)))</formula>
    </cfRule>
  </conditionalFormatting>
  <conditionalFormatting sqref="A258">
    <cfRule type="containsText" dxfId="4835" priority="2" operator="containsText" text="Контрола">
      <formula>NOT(ISERROR(SEARCH("Контрола",A258)))</formula>
    </cfRule>
  </conditionalFormatting>
  <conditionalFormatting sqref="A258">
    <cfRule type="containsText" dxfId="4834" priority="1" operator="containsText" text="△">
      <formula>NOT(ISERROR(SEARCH("△",A258)))</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1C38D63A-3AAB-4031-B64B-8442E4B049E4}">
          <x14:formula1>
            <xm:f>'Организационе јединице'!$B$3:$B$20</xm:f>
          </x14:formula1>
          <xm:sqref>C4:F4</xm:sqref>
        </x14:dataValidation>
        <x14:dataValidation type="list" allowBlank="1" showInputMessage="1" showErrorMessage="1" xr:uid="{A6C317E3-FC67-4A15-B2CD-A37093B6B11C}">
          <x14:formula1>
            <xm:f>siiiii!$B$16:$B$20</xm:f>
          </x14:formula1>
          <xm:sqref>A190 A73 A77 A75 A79 A151 A155 A153 A157 A91 A112 A116 A114 A118 A130 A36 A40 A38 A42 A54 A169 A171 A175 A173 A177 A194 A192 A196 A208 A210 A93 A97 A95 A99 A101 A81 A83 A87 A85 A89 A132 A136 A134 A138 A140 A120 A122 A126 A124 A128 A56 A58 A60 A62 A44 A46 A50 A48 A52 A214 A212 A216 A218 A198 A200 A204 A202 A206 A179 A159 A161 A165 A163 A167 A229 A233 A231 A235 A247 A249 A253 A251 A255 A257 A237 A239 A243 A241 A245</xm:sqref>
        </x14:dataValidation>
        <x14:dataValidation type="list" allowBlank="1" showInputMessage="1" showErrorMessage="1" xr:uid="{9ACEDFD4-6B77-47BC-A704-952F7019A4BC}">
          <x14:formula1>
            <xm:f>'Листа пословних процеса'!$C$7:$C$94</xm:f>
          </x14:formula1>
          <xm:sqref>C3:F3</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258"/>
  <sheetViews>
    <sheetView view="pageBreakPreview" topLeftCell="A67" zoomScale="92" zoomScaleNormal="96" zoomScaleSheetLayoutView="92" workbookViewId="0">
      <selection activeCell="A67" sqref="A1:XFD1048576"/>
    </sheetView>
  </sheetViews>
  <sheetFormatPr defaultColWidth="9.1796875" defaultRowHeight="14.5" x14ac:dyDescent="0.35"/>
  <cols>
    <col min="1" max="1" width="15.17968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4"/>
  </cols>
  <sheetData>
    <row r="1" spans="1:6" ht="33.75" customHeight="1" x14ac:dyDescent="0.35">
      <c r="A1" s="211" t="s">
        <v>199</v>
      </c>
      <c r="B1" s="221"/>
      <c r="C1" s="221"/>
      <c r="D1" s="221"/>
      <c r="E1" s="221"/>
      <c r="F1" s="212"/>
    </row>
    <row r="2" spans="1:6" ht="33.75" customHeight="1" x14ac:dyDescent="0.35">
      <c r="A2" s="211" t="s">
        <v>12</v>
      </c>
      <c r="B2" s="212"/>
      <c r="C2" s="225" t="s">
        <v>197</v>
      </c>
      <c r="D2" s="225"/>
      <c r="E2" s="225"/>
      <c r="F2" s="225"/>
    </row>
    <row r="3" spans="1:6" ht="45" customHeight="1" x14ac:dyDescent="0.35">
      <c r="A3" s="201" t="str">
        <f>IF(ISNA(VLOOKUP(C3,'Сви процеси'!$B$5:$Q$74,2,0))=TRUE," ",VLOOKUP(C3,'Сви процеси'!$B$5:$Q$74,2,0))</f>
        <v xml:space="preserve"> </v>
      </c>
      <c r="B3" s="203"/>
      <c r="C3" s="226"/>
      <c r="D3" s="226"/>
      <c r="E3" s="226"/>
      <c r="F3" s="226"/>
    </row>
    <row r="4" spans="1:6" ht="37.4" customHeight="1" x14ac:dyDescent="0.35">
      <c r="A4" s="211" t="s">
        <v>200</v>
      </c>
      <c r="B4" s="212"/>
      <c r="C4" s="222"/>
      <c r="D4" s="223"/>
      <c r="E4" s="223"/>
      <c r="F4" s="224"/>
    </row>
    <row r="5" spans="1:6" x14ac:dyDescent="0.35">
      <c r="A5" s="193"/>
      <c r="B5" s="200"/>
      <c r="C5" s="200"/>
      <c r="D5" s="200"/>
      <c r="E5" s="200"/>
      <c r="F5" s="194"/>
    </row>
    <row r="6" spans="1:6" ht="32.15" customHeight="1" x14ac:dyDescent="0.35">
      <c r="A6" s="211" t="s">
        <v>201</v>
      </c>
      <c r="B6" s="212"/>
      <c r="C6" s="201" t="str">
        <f>IF(ISNA(VLOOKUP(C4,'Организационе јединице'!$B$3:$C$36,2,0))=TRUE,"     ", VLOOKUP(C4,'Организационе јединице'!$B$3:$C36,2,0))</f>
        <v xml:space="preserve">     </v>
      </c>
      <c r="D6" s="202"/>
      <c r="E6" s="202"/>
      <c r="F6" s="203"/>
    </row>
    <row r="7" spans="1:6" x14ac:dyDescent="0.35">
      <c r="A7" s="213"/>
      <c r="B7" s="199"/>
      <c r="C7" s="199"/>
      <c r="D7" s="199"/>
      <c r="E7" s="199"/>
      <c r="F7" s="214"/>
    </row>
    <row r="8" spans="1:6" ht="67.5" customHeight="1" x14ac:dyDescent="0.35">
      <c r="A8" s="38" t="s">
        <v>14</v>
      </c>
      <c r="B8" s="215" t="str">
        <f>IF(ISNA(VLOOKUP(C3,'Сви процеси'!$B$5:$Q$103,4,0))=TRUE," ",VLOOKUP(C3,'Сви процеси'!$B$5:$Q$103,4,0))</f>
        <v xml:space="preserve"> </v>
      </c>
      <c r="C8" s="216"/>
      <c r="D8" s="216"/>
      <c r="E8" s="216"/>
      <c r="F8" s="217"/>
    </row>
    <row r="9" spans="1:6" ht="26.5" customHeight="1" x14ac:dyDescent="0.35">
      <c r="A9" s="227" t="s">
        <v>202</v>
      </c>
      <c r="B9" s="218" t="str">
        <f>IF(ISNA(VLOOKUP(C3,'Сви процеси'!$B$5:$T$103,17,0))=TRUE," ",VLOOKUP(C3,'Сви процеси'!$B$5:$T$103,17,0))</f>
        <v xml:space="preserve"> </v>
      </c>
      <c r="C9" s="219"/>
      <c r="D9" s="219"/>
      <c r="E9" s="219"/>
      <c r="F9" s="220"/>
    </row>
    <row r="10" spans="1:6" ht="25.75" customHeight="1" x14ac:dyDescent="0.35">
      <c r="A10" s="228"/>
      <c r="B10" s="219" t="str">
        <f>IF(ISNA(VLOOKUP(C3,'Сви процеси'!$B$5:$T$103,18,0))=TRUE," ",VLOOKUP(C3,'Сви процеси'!$B$5:$T$103,18,0))</f>
        <v xml:space="preserve"> </v>
      </c>
      <c r="C10" s="219"/>
      <c r="D10" s="219"/>
      <c r="E10" s="219"/>
      <c r="F10" s="219"/>
    </row>
    <row r="11" spans="1:6" ht="24.65" customHeight="1" x14ac:dyDescent="0.35">
      <c r="A11" s="229"/>
      <c r="B11" s="219" t="str">
        <f>IF(ISNA(VLOOKUP(C3,'Сви процеси'!$B$5:$T$103,19,0))=TRUE," ",VLOOKUP(C3,'Сви процеси'!$B$5:$T$103,19,0))</f>
        <v xml:space="preserve"> </v>
      </c>
      <c r="C11" s="219"/>
      <c r="D11" s="219"/>
      <c r="E11" s="219"/>
      <c r="F11" s="219"/>
    </row>
    <row r="12" spans="1:6" x14ac:dyDescent="0.35">
      <c r="A12" s="199"/>
      <c r="B12" s="199"/>
      <c r="C12" s="199"/>
      <c r="D12" s="199"/>
      <c r="E12" s="199"/>
      <c r="F12" s="199"/>
    </row>
    <row r="13" spans="1:6" x14ac:dyDescent="0.35">
      <c r="A13" s="225" t="s">
        <v>203</v>
      </c>
      <c r="B13" s="225"/>
      <c r="C13" s="225"/>
      <c r="D13" s="225"/>
      <c r="E13" s="225"/>
      <c r="F13" s="225"/>
    </row>
    <row r="14" spans="1:6" ht="36" customHeight="1" x14ac:dyDescent="0.35">
      <c r="A14" s="40" t="s">
        <v>204</v>
      </c>
      <c r="B14" s="226"/>
      <c r="C14" s="226"/>
      <c r="D14" s="226"/>
      <c r="E14" s="226"/>
      <c r="F14" s="226"/>
    </row>
    <row r="15" spans="1:6" ht="117" customHeight="1" x14ac:dyDescent="0.35">
      <c r="A15" s="40" t="s">
        <v>205</v>
      </c>
      <c r="B15" s="192" t="str">
        <f>IF(ISNA(VLOOKUP(C3,'Сви процеси'!$B$5:$Q$103,3,0))=TRUE," ",VLOOKUP(C3,'Сви процеси'!$B$5:$Q$103,3,0))</f>
        <v xml:space="preserve"> </v>
      </c>
      <c r="C15" s="192"/>
      <c r="D15" s="192"/>
      <c r="E15" s="192"/>
      <c r="F15" s="192"/>
    </row>
    <row r="16" spans="1:6" ht="37.75" customHeight="1" x14ac:dyDescent="0.35">
      <c r="A16" s="40" t="s">
        <v>206</v>
      </c>
      <c r="B16" s="189"/>
      <c r="C16" s="189"/>
      <c r="D16" s="189"/>
      <c r="E16" s="189"/>
      <c r="F16" s="189"/>
    </row>
    <row r="17" spans="1:8" x14ac:dyDescent="0.35">
      <c r="A17" s="199"/>
      <c r="B17" s="199"/>
      <c r="C17" s="199"/>
      <c r="D17" s="199"/>
      <c r="E17" s="199"/>
      <c r="F17" s="199"/>
    </row>
    <row r="18" spans="1:8" ht="29" x14ac:dyDescent="0.35">
      <c r="A18" s="39" t="s">
        <v>207</v>
      </c>
      <c r="B18" s="211" t="s">
        <v>208</v>
      </c>
      <c r="C18" s="221"/>
      <c r="D18" s="221"/>
      <c r="E18" s="221"/>
      <c r="F18" s="212"/>
    </row>
    <row r="19" spans="1:8" ht="26.5" customHeight="1" x14ac:dyDescent="0.35">
      <c r="A19" s="35" t="str">
        <f>IF(ISNA(VLOOKUP(C3,'Сви процеси'!$B$5:$Q$103,5,0))=TRUE," ",VLOOKUP(C3,'Сви процеси'!$B$5:$Q$103,5,0))</f>
        <v xml:space="preserve"> </v>
      </c>
      <c r="B19" s="192" t="str">
        <f>IF(ISNA(VLOOKUP(C3,'Сви процеси'!$B$5:$Q$103,6,0))=TRUE," ",VLOOKUP(C3,'Сви процеси'!$B$5:$Q$103,6,0))</f>
        <v xml:space="preserve"> </v>
      </c>
      <c r="C19" s="192"/>
      <c r="D19" s="192"/>
      <c r="E19" s="192"/>
      <c r="F19" s="192"/>
    </row>
    <row r="20" spans="1:8" ht="27" customHeight="1" x14ac:dyDescent="0.35">
      <c r="A20" s="35" t="str">
        <f>IF(ISNA(VLOOKUP(C3,'Сви процеси'!$B$5:$Q$103,7,0))=TRUE," ",VLOOKUP(C3,'Сви процеси'!$B$5:$Q$103,7,0))</f>
        <v xml:space="preserve"> </v>
      </c>
      <c r="B20" s="192" t="str">
        <f>IF(ISNA(VLOOKUP(C3,'Сви процеси'!$B$5:$Q$103,8,0))=TRUE,"  ",VLOOKUP(C3,'Сви процеси'!$B$5:$Q$103,8,0))</f>
        <v xml:space="preserve">  </v>
      </c>
      <c r="C20" s="192"/>
      <c r="D20" s="192"/>
      <c r="E20" s="192"/>
      <c r="F20" s="192"/>
    </row>
    <row r="21" spans="1:8" ht="31.4" customHeight="1" x14ac:dyDescent="0.35">
      <c r="A21" s="35" t="str">
        <f>IF(ISNA(VLOOKUP(C3,'Сви процеси'!$B$5:$Q$103,9,0))=TRUE," ",VLOOKUP(C3,'Сви процеси'!$B$5:$Q$103,9,0))</f>
        <v xml:space="preserve"> </v>
      </c>
      <c r="B21" s="192" t="str">
        <f>IF(ISNA(VLOOKUP(C3,'Сви процеси'!$B$5:$Q$103,10,0))=TRUE," ",VLOOKUP(C3,'Сви процеси'!$B$5:$Q$103,10,0))</f>
        <v xml:space="preserve"> </v>
      </c>
      <c r="C21" s="192"/>
      <c r="D21" s="192"/>
      <c r="E21" s="192"/>
      <c r="F21" s="192"/>
    </row>
    <row r="22" spans="1:8" ht="26.5" customHeight="1" x14ac:dyDescent="0.35">
      <c r="A22" s="35" t="str">
        <f>IF(ISNA(VLOOKUP(C3,'Сви процеси'!$B$5:$Q$103,11,0))=TRUE," ",VLOOKUP(C3,'Сви процеси'!$B$5:$Q$103,11,0))</f>
        <v xml:space="preserve"> </v>
      </c>
      <c r="B22" s="192" t="str">
        <f>IF(ISNA(VLOOKUP(C3,'Сви процеси'!$B$5:$Q$103,12,0))=TRUE," ",VLOOKUP(C3,'Сви процеси'!$B$5:$Q$103,12,0))</f>
        <v xml:space="preserve"> </v>
      </c>
      <c r="C22" s="192"/>
      <c r="D22" s="192"/>
      <c r="E22" s="192"/>
      <c r="F22" s="192"/>
    </row>
    <row r="23" spans="1:8" ht="26.15" customHeight="1" x14ac:dyDescent="0.35">
      <c r="A23" s="35" t="str">
        <f>IF(ISNA(VLOOKUP(C3,'Сви процеси'!$B$5:$Q$103,13,0))=TRUE," ",VLOOKUP(C3,'Сви процеси'!$B$5:$Q$103,13,0))</f>
        <v xml:space="preserve"> </v>
      </c>
      <c r="B23" s="192" t="str">
        <f>IF(ISNA(VLOOKUP(C3,'Сви процеси'!$B$5:$Q$103,14,0))=TRUE," ",VLOOKUP(C3,'Сви процеси'!$B$5:$Q$103,14,0))</f>
        <v xml:space="preserve"> </v>
      </c>
      <c r="C23" s="192"/>
      <c r="D23" s="192"/>
      <c r="E23" s="192"/>
      <c r="F23" s="192"/>
    </row>
    <row r="24" spans="1:8" ht="26.15" customHeight="1" x14ac:dyDescent="0.35">
      <c r="A24" s="35" t="str">
        <f>IF(ISNA(VLOOKUP(C3,'Сви процеси'!$B$5:$Q$103,15,0))=TRUE," ",VLOOKUP(C3,'Сви процеси'!$B$5:$Q$103,15,0))</f>
        <v xml:space="preserve"> </v>
      </c>
      <c r="B24" s="192" t="str">
        <f>IF(ISNA(VLOOKUP(C3,'Сви процеси'!$B$5:$Q$103,16,0))=TRUE," ",VLOOKUP(C3,'Сви процеси'!$B$5:$Q$103,16,0))</f>
        <v xml:space="preserve"> </v>
      </c>
      <c r="C24" s="192"/>
      <c r="D24" s="192"/>
      <c r="E24" s="192"/>
      <c r="F24" s="192"/>
    </row>
    <row r="25" spans="1:8" ht="14.5" customHeight="1" x14ac:dyDescent="0.35">
      <c r="A25" s="202"/>
      <c r="B25" s="202"/>
      <c r="C25" s="202"/>
      <c r="D25" s="202"/>
      <c r="E25" s="202"/>
      <c r="F25" s="202"/>
    </row>
    <row r="26" spans="1:8" ht="29.5" customHeight="1" x14ac:dyDescent="0.35">
      <c r="A26" s="230" t="s">
        <v>209</v>
      </c>
      <c r="B26" s="231"/>
      <c r="C26" s="231"/>
      <c r="D26" s="231"/>
      <c r="E26" s="231"/>
      <c r="F26" s="232"/>
    </row>
    <row r="27" spans="1:8" x14ac:dyDescent="0.35">
      <c r="A27" s="199"/>
      <c r="B27" s="199"/>
      <c r="C27" s="199"/>
      <c r="D27" s="199"/>
      <c r="E27" s="199"/>
      <c r="F27" s="199"/>
    </row>
    <row r="28" spans="1:8" ht="14.5" customHeight="1" x14ac:dyDescent="0.35">
      <c r="A28" s="185" t="s">
        <v>210</v>
      </c>
      <c r="B28" s="186"/>
      <c r="C28" s="186"/>
      <c r="D28" s="186"/>
      <c r="E28" s="186"/>
      <c r="F28" s="187"/>
    </row>
    <row r="29" spans="1:8" ht="22.4" customHeight="1" x14ac:dyDescent="0.35">
      <c r="A29" s="35" t="str">
        <f>A19</f>
        <v xml:space="preserve"> </v>
      </c>
      <c r="B29" s="192" t="str">
        <f>B19</f>
        <v xml:space="preserve"> </v>
      </c>
      <c r="C29" s="192"/>
      <c r="D29" s="192"/>
      <c r="E29" s="192"/>
      <c r="F29" s="192"/>
      <c r="H29" s="15"/>
    </row>
    <row r="30" spans="1:8" x14ac:dyDescent="0.35">
      <c r="A30" s="188"/>
      <c r="B30" s="188"/>
      <c r="C30" s="188"/>
      <c r="D30" s="188"/>
      <c r="E30" s="188"/>
      <c r="F30" s="188"/>
    </row>
    <row r="31" spans="1:8" ht="110.15" customHeight="1" x14ac:dyDescent="0.35">
      <c r="A31" s="41" t="s">
        <v>211</v>
      </c>
      <c r="B31" s="189"/>
      <c r="C31" s="189"/>
      <c r="D31" s="189"/>
      <c r="E31" s="189"/>
      <c r="F31" s="189"/>
    </row>
    <row r="32" spans="1:8" x14ac:dyDescent="0.35">
      <c r="A32" s="190"/>
      <c r="B32" s="190"/>
      <c r="C32" s="190"/>
      <c r="D32" s="190"/>
      <c r="E32" s="190"/>
      <c r="F32" s="190"/>
    </row>
    <row r="33" spans="1:6" x14ac:dyDescent="0.35">
      <c r="A33" s="191" t="s">
        <v>212</v>
      </c>
      <c r="B33" s="191"/>
      <c r="C33" s="191"/>
      <c r="D33" s="191"/>
      <c r="E33" s="191"/>
      <c r="F33" s="191"/>
    </row>
    <row r="35" spans="1:6" x14ac:dyDescent="0.35">
      <c r="A35" s="36" t="s">
        <v>213</v>
      </c>
      <c r="B35" s="193" t="s">
        <v>214</v>
      </c>
      <c r="C35" s="194"/>
      <c r="D35" s="37" t="s">
        <v>215</v>
      </c>
      <c r="E35" s="110" t="s">
        <v>216</v>
      </c>
      <c r="F35" s="37" t="s">
        <v>217</v>
      </c>
    </row>
    <row r="36" spans="1:6" ht="15.65" customHeight="1" x14ac:dyDescent="0.35">
      <c r="A36" s="101" t="s">
        <v>222</v>
      </c>
      <c r="B36" s="181"/>
      <c r="C36" s="182"/>
      <c r="D36" s="179"/>
      <c r="E36" s="179"/>
      <c r="F36" s="179"/>
    </row>
    <row r="37" spans="1:6" ht="35.5" customHeight="1" x14ac:dyDescent="0.35">
      <c r="A37" s="100" t="str">
        <f>VLOOKUP(A36,siiiii!$B$16:$C$20,2,0)</f>
        <v xml:space="preserve">                                                           </v>
      </c>
      <c r="B37" s="183"/>
      <c r="C37" s="184"/>
      <c r="D37" s="180"/>
      <c r="E37" s="180"/>
      <c r="F37" s="180"/>
    </row>
    <row r="38" spans="1:6" x14ac:dyDescent="0.35">
      <c r="A38" s="101" t="s">
        <v>222</v>
      </c>
      <c r="B38" s="181"/>
      <c r="C38" s="182"/>
      <c r="D38" s="179"/>
      <c r="E38" s="179"/>
      <c r="F38" s="179"/>
    </row>
    <row r="39" spans="1:6" ht="35" customHeight="1" x14ac:dyDescent="0.35">
      <c r="A39" s="100" t="str">
        <f>VLOOKUP(A38,siiiii!$B$16:$C$20,2,0)</f>
        <v xml:space="preserve">                                                           </v>
      </c>
      <c r="B39" s="183"/>
      <c r="C39" s="184"/>
      <c r="D39" s="180"/>
      <c r="E39" s="180"/>
      <c r="F39" s="180"/>
    </row>
    <row r="40" spans="1:6" x14ac:dyDescent="0.35">
      <c r="A40" s="101" t="s">
        <v>222</v>
      </c>
      <c r="B40" s="206"/>
      <c r="C40" s="182"/>
      <c r="D40" s="179"/>
      <c r="E40" s="179"/>
      <c r="F40" s="179"/>
    </row>
    <row r="41" spans="1:6" ht="41" customHeight="1" x14ac:dyDescent="0.35">
      <c r="A41" s="100" t="str">
        <f>VLOOKUP(A40,siiiii!$B$16:$C$20,2,0)</f>
        <v xml:space="preserve">                                                           </v>
      </c>
      <c r="B41" s="183"/>
      <c r="C41" s="184"/>
      <c r="D41" s="180"/>
      <c r="E41" s="180"/>
      <c r="F41" s="180"/>
    </row>
    <row r="42" spans="1:6" x14ac:dyDescent="0.35">
      <c r="A42" s="101" t="s">
        <v>222</v>
      </c>
      <c r="B42" s="181"/>
      <c r="C42" s="182"/>
      <c r="D42" s="179"/>
      <c r="E42" s="179"/>
      <c r="F42" s="179"/>
    </row>
    <row r="43" spans="1:6" ht="39.5" customHeight="1" x14ac:dyDescent="0.35">
      <c r="A43" s="100" t="str">
        <f>VLOOKUP(A42,siiiii!$B$16:$C$20,2,0)</f>
        <v xml:space="preserve">                                                           </v>
      </c>
      <c r="B43" s="183"/>
      <c r="C43" s="184"/>
      <c r="D43" s="180"/>
      <c r="E43" s="180"/>
      <c r="F43" s="180"/>
    </row>
    <row r="44" spans="1:6" x14ac:dyDescent="0.35">
      <c r="A44" s="101" t="s">
        <v>222</v>
      </c>
      <c r="B44" s="181"/>
      <c r="C44" s="182"/>
      <c r="D44" s="179"/>
      <c r="E44" s="179"/>
      <c r="F44" s="179"/>
    </row>
    <row r="45" spans="1:6" ht="44" customHeight="1" x14ac:dyDescent="0.35">
      <c r="A45" s="100" t="str">
        <f>VLOOKUP(A44,siiiii!$B$16:$C$20,2,0)</f>
        <v xml:space="preserve">                                                           </v>
      </c>
      <c r="B45" s="183"/>
      <c r="C45" s="184"/>
      <c r="D45" s="180"/>
      <c r="E45" s="180"/>
      <c r="F45" s="180"/>
    </row>
    <row r="46" spans="1:6" ht="15.65" customHeight="1" x14ac:dyDescent="0.35">
      <c r="A46" s="101" t="s">
        <v>222</v>
      </c>
      <c r="B46" s="181"/>
      <c r="C46" s="182"/>
      <c r="D46" s="179"/>
      <c r="E46" s="179"/>
      <c r="F46" s="179"/>
    </row>
    <row r="47" spans="1:6" ht="38.5" customHeight="1" x14ac:dyDescent="0.35">
      <c r="A47" s="100" t="str">
        <f>VLOOKUP(A46,siiiii!$B$16:$C$20,2,0)</f>
        <v xml:space="preserve">                                                           </v>
      </c>
      <c r="B47" s="183"/>
      <c r="C47" s="184"/>
      <c r="D47" s="180"/>
      <c r="E47" s="180"/>
      <c r="F47" s="180"/>
    </row>
    <row r="48" spans="1:6" x14ac:dyDescent="0.35">
      <c r="A48" s="101" t="s">
        <v>222</v>
      </c>
      <c r="B48" s="181"/>
      <c r="C48" s="182"/>
      <c r="D48" s="179"/>
      <c r="E48" s="179"/>
      <c r="F48" s="179"/>
    </row>
    <row r="49" spans="1:6" ht="42" customHeight="1" x14ac:dyDescent="0.35">
      <c r="A49" s="100" t="str">
        <f>VLOOKUP(A48,siiiii!$B$16:$C$20,2,0)</f>
        <v xml:space="preserve">                                                           </v>
      </c>
      <c r="B49" s="183"/>
      <c r="C49" s="184"/>
      <c r="D49" s="180"/>
      <c r="E49" s="180"/>
      <c r="F49" s="180"/>
    </row>
    <row r="50" spans="1:6" x14ac:dyDescent="0.35">
      <c r="A50" s="101" t="s">
        <v>222</v>
      </c>
      <c r="B50" s="181"/>
      <c r="C50" s="182"/>
      <c r="D50" s="179"/>
      <c r="E50" s="179"/>
      <c r="F50" s="179"/>
    </row>
    <row r="51" spans="1:6" ht="51" customHeight="1" x14ac:dyDescent="0.35">
      <c r="A51" s="100" t="str">
        <f>VLOOKUP(A50,siiiii!$B$16:$C$20,2,0)</f>
        <v xml:space="preserve">                                                           </v>
      </c>
      <c r="B51" s="183"/>
      <c r="C51" s="184"/>
      <c r="D51" s="180"/>
      <c r="E51" s="180"/>
      <c r="F51" s="180"/>
    </row>
    <row r="52" spans="1:6" x14ac:dyDescent="0.35">
      <c r="A52" s="101" t="s">
        <v>222</v>
      </c>
      <c r="B52" s="181"/>
      <c r="C52" s="182"/>
      <c r="D52" s="179"/>
      <c r="E52" s="179"/>
      <c r="F52" s="179"/>
    </row>
    <row r="53" spans="1:6" ht="46" x14ac:dyDescent="0.35">
      <c r="A53" s="100" t="str">
        <f>VLOOKUP(A52,siiiii!$B$16:$C$20,2,0)</f>
        <v xml:space="preserve">                                                           </v>
      </c>
      <c r="B53" s="183"/>
      <c r="C53" s="184"/>
      <c r="D53" s="180"/>
      <c r="E53" s="180"/>
      <c r="F53" s="180"/>
    </row>
    <row r="54" spans="1:6" x14ac:dyDescent="0.35">
      <c r="A54" s="101" t="s">
        <v>222</v>
      </c>
      <c r="B54" s="181"/>
      <c r="C54" s="182"/>
      <c r="D54" s="209"/>
      <c r="E54" s="179"/>
      <c r="F54" s="179"/>
    </row>
    <row r="55" spans="1:6" ht="52" customHeight="1" x14ac:dyDescent="0.35">
      <c r="A55" s="100" t="str">
        <f>VLOOKUP(A54,siiiii!$B$16:$C$20,2,0)</f>
        <v xml:space="preserve">                                                           </v>
      </c>
      <c r="B55" s="183"/>
      <c r="C55" s="184"/>
      <c r="D55" s="210"/>
      <c r="E55" s="180"/>
      <c r="F55" s="180"/>
    </row>
    <row r="56" spans="1:6" ht="15.65" customHeight="1" x14ac:dyDescent="0.35">
      <c r="A56" s="101" t="s">
        <v>222</v>
      </c>
      <c r="B56" s="181"/>
      <c r="C56" s="182"/>
      <c r="D56" s="179"/>
      <c r="E56" s="179"/>
      <c r="F56" s="179"/>
    </row>
    <row r="57" spans="1:6" ht="46.5" customHeight="1" x14ac:dyDescent="0.35">
      <c r="A57" s="100" t="str">
        <f>VLOOKUP(A56,siiiii!$B$16:$C$20,2,0)</f>
        <v xml:space="preserve">                                                           </v>
      </c>
      <c r="B57" s="183"/>
      <c r="C57" s="184"/>
      <c r="D57" s="180"/>
      <c r="E57" s="180"/>
      <c r="F57" s="180"/>
    </row>
    <row r="58" spans="1:6" x14ac:dyDescent="0.35">
      <c r="A58" s="101" t="s">
        <v>222</v>
      </c>
      <c r="B58" s="181"/>
      <c r="C58" s="182"/>
      <c r="D58" s="179"/>
      <c r="E58" s="179"/>
      <c r="F58" s="179"/>
    </row>
    <row r="59" spans="1:6" ht="46" customHeight="1" x14ac:dyDescent="0.35">
      <c r="A59" s="100" t="str">
        <f>VLOOKUP(A58,siiiii!$B$16:$C$20,2,0)</f>
        <v xml:space="preserve">                                                           </v>
      </c>
      <c r="B59" s="183"/>
      <c r="C59" s="184"/>
      <c r="D59" s="180"/>
      <c r="E59" s="180"/>
      <c r="F59" s="180"/>
    </row>
    <row r="60" spans="1:6" x14ac:dyDescent="0.35">
      <c r="A60" s="101" t="s">
        <v>222</v>
      </c>
      <c r="B60" s="181"/>
      <c r="C60" s="182"/>
      <c r="D60" s="179"/>
      <c r="E60" s="179"/>
      <c r="F60" s="179"/>
    </row>
    <row r="61" spans="1:6" ht="46" x14ac:dyDescent="0.35">
      <c r="A61" s="100" t="str">
        <f>VLOOKUP(A60,siiiii!$B$16:$C$20,2,0)</f>
        <v xml:space="preserve">                                                           </v>
      </c>
      <c r="B61" s="183"/>
      <c r="C61" s="184"/>
      <c r="D61" s="180"/>
      <c r="E61" s="180"/>
      <c r="F61" s="180"/>
    </row>
    <row r="62" spans="1:6" x14ac:dyDescent="0.35">
      <c r="A62" s="101" t="s">
        <v>222</v>
      </c>
      <c r="B62" s="181"/>
      <c r="C62" s="182"/>
      <c r="D62" s="179"/>
      <c r="E62" s="179"/>
      <c r="F62" s="179"/>
    </row>
    <row r="63" spans="1:6" ht="46" x14ac:dyDescent="0.35">
      <c r="A63" s="100" t="str">
        <f>VLOOKUP(A62,siiiii!$B$16:$C$20,2,0)</f>
        <v xml:space="preserve">                                                           </v>
      </c>
      <c r="B63" s="183"/>
      <c r="C63" s="184"/>
      <c r="D63" s="180"/>
      <c r="E63" s="180"/>
      <c r="F63" s="180"/>
    </row>
    <row r="64" spans="1:6" x14ac:dyDescent="0.35">
      <c r="A64" s="199"/>
      <c r="B64" s="199"/>
      <c r="C64" s="199"/>
      <c r="D64" s="199"/>
      <c r="E64" s="199"/>
      <c r="F64" s="199"/>
    </row>
    <row r="65" spans="1:8" ht="15.75" customHeight="1" x14ac:dyDescent="0.35">
      <c r="A65" s="185" t="s">
        <v>210</v>
      </c>
      <c r="B65" s="186"/>
      <c r="C65" s="186"/>
      <c r="D65" s="186"/>
      <c r="E65" s="186"/>
      <c r="F65" s="187"/>
    </row>
    <row r="66" spans="1:8" ht="34.4" customHeight="1" x14ac:dyDescent="0.35">
      <c r="A66" s="35" t="str">
        <f>A20</f>
        <v xml:space="preserve"> </v>
      </c>
      <c r="B66" s="201" t="str">
        <f>B20</f>
        <v xml:space="preserve">  </v>
      </c>
      <c r="C66" s="202"/>
      <c r="D66" s="202"/>
      <c r="E66" s="202"/>
      <c r="F66" s="203"/>
      <c r="H66" s="15"/>
    </row>
    <row r="67" spans="1:8" x14ac:dyDescent="0.35">
      <c r="A67" s="193"/>
      <c r="B67" s="200"/>
      <c r="C67" s="200"/>
      <c r="D67" s="200"/>
      <c r="E67" s="200"/>
      <c r="F67" s="194"/>
    </row>
    <row r="68" spans="1:8" ht="110.15" customHeight="1" x14ac:dyDescent="0.35">
      <c r="A68" s="41" t="s">
        <v>211</v>
      </c>
      <c r="B68" s="189"/>
      <c r="C68" s="189"/>
      <c r="D68" s="189"/>
      <c r="E68" s="189"/>
      <c r="F68" s="189"/>
    </row>
    <row r="69" spans="1:8" x14ac:dyDescent="0.35">
      <c r="A69" s="190"/>
      <c r="B69" s="190"/>
      <c r="C69" s="190"/>
      <c r="D69" s="190"/>
      <c r="E69" s="190"/>
      <c r="F69" s="190"/>
    </row>
    <row r="70" spans="1:8" x14ac:dyDescent="0.35">
      <c r="A70" s="191" t="s">
        <v>212</v>
      </c>
      <c r="B70" s="191"/>
      <c r="C70" s="191"/>
      <c r="D70" s="191"/>
      <c r="E70" s="191"/>
      <c r="F70" s="191"/>
    </row>
    <row r="72" spans="1:8" x14ac:dyDescent="0.35">
      <c r="A72" s="37" t="s">
        <v>213</v>
      </c>
      <c r="B72" s="193" t="s">
        <v>214</v>
      </c>
      <c r="C72" s="194"/>
      <c r="D72" s="37" t="s">
        <v>215</v>
      </c>
      <c r="E72" s="110" t="s">
        <v>216</v>
      </c>
      <c r="F72" s="37" t="s">
        <v>217</v>
      </c>
    </row>
    <row r="73" spans="1:8" x14ac:dyDescent="0.35">
      <c r="A73" s="101" t="s">
        <v>222</v>
      </c>
      <c r="B73" s="181"/>
      <c r="C73" s="182"/>
      <c r="D73" s="179"/>
      <c r="E73" s="179"/>
      <c r="F73" s="179"/>
    </row>
    <row r="74" spans="1:8" ht="41" customHeight="1" x14ac:dyDescent="0.35">
      <c r="A74" s="149" t="str">
        <f>VLOOKUP(A73,siiiii!$B$16:$C$20,2,0)</f>
        <v xml:space="preserve">                                                           </v>
      </c>
      <c r="B74" s="183"/>
      <c r="C74" s="184"/>
      <c r="D74" s="180"/>
      <c r="E74" s="180"/>
      <c r="F74" s="180"/>
    </row>
    <row r="75" spans="1:8" ht="15" customHeight="1" x14ac:dyDescent="0.35">
      <c r="A75" s="101" t="s">
        <v>222</v>
      </c>
      <c r="B75" s="206"/>
      <c r="C75" s="182"/>
      <c r="D75" s="179"/>
      <c r="E75" s="179"/>
      <c r="F75" s="179"/>
    </row>
    <row r="76" spans="1:8" ht="51.5" customHeight="1" x14ac:dyDescent="0.35">
      <c r="A76" s="100" t="str">
        <f>VLOOKUP(A75,siiiii!$B$16:$C$20,2,0)</f>
        <v xml:space="preserve">                                                           </v>
      </c>
      <c r="B76" s="183"/>
      <c r="C76" s="184"/>
      <c r="D76" s="180"/>
      <c r="E76" s="180"/>
      <c r="F76" s="180"/>
    </row>
    <row r="77" spans="1:8" ht="15" customHeight="1" x14ac:dyDescent="0.35">
      <c r="A77" s="101" t="s">
        <v>222</v>
      </c>
      <c r="B77" s="181"/>
      <c r="C77" s="182"/>
      <c r="D77" s="179"/>
      <c r="E77" s="179"/>
      <c r="F77" s="179"/>
    </row>
    <row r="78" spans="1:8" ht="63" customHeight="1" x14ac:dyDescent="0.35">
      <c r="A78" s="100" t="str">
        <f>VLOOKUP(A77,siiiii!$B$16:$C$20,2,0)</f>
        <v xml:space="preserve">                                                           </v>
      </c>
      <c r="B78" s="183"/>
      <c r="C78" s="184"/>
      <c r="D78" s="180"/>
      <c r="E78" s="180"/>
      <c r="F78" s="180"/>
    </row>
    <row r="79" spans="1:8" x14ac:dyDescent="0.35">
      <c r="A79" s="101" t="s">
        <v>222</v>
      </c>
      <c r="B79" s="181"/>
      <c r="C79" s="182"/>
      <c r="D79" s="179"/>
      <c r="E79" s="179"/>
      <c r="F79" s="179"/>
    </row>
    <row r="80" spans="1:8" ht="45.75" customHeight="1" x14ac:dyDescent="0.35">
      <c r="A80" s="100" t="str">
        <f>VLOOKUP(A79,siiiii!$B$16:$C$20,2,0)</f>
        <v xml:space="preserve">                                                           </v>
      </c>
      <c r="B80" s="183"/>
      <c r="C80" s="184"/>
      <c r="D80" s="180"/>
      <c r="E80" s="180"/>
      <c r="F80" s="180"/>
    </row>
    <row r="81" spans="1:6" x14ac:dyDescent="0.35">
      <c r="A81" s="101" t="s">
        <v>222</v>
      </c>
      <c r="B81" s="181"/>
      <c r="C81" s="182"/>
      <c r="D81" s="207"/>
      <c r="E81" s="179"/>
      <c r="F81" s="179"/>
    </row>
    <row r="82" spans="1:6" ht="46" x14ac:dyDescent="0.35">
      <c r="A82" s="100" t="str">
        <f>VLOOKUP(A81,siiiii!$B$16:$C$20,2,0)</f>
        <v xml:space="preserve">                                                           </v>
      </c>
      <c r="B82" s="183"/>
      <c r="C82" s="184"/>
      <c r="D82" s="208"/>
      <c r="E82" s="180"/>
      <c r="F82" s="180"/>
    </row>
    <row r="83" spans="1:6" x14ac:dyDescent="0.35">
      <c r="A83" s="101" t="s">
        <v>222</v>
      </c>
      <c r="B83" s="181"/>
      <c r="C83" s="182"/>
      <c r="D83" s="179"/>
      <c r="E83" s="179"/>
      <c r="F83" s="179"/>
    </row>
    <row r="84" spans="1:6" ht="46" x14ac:dyDescent="0.35">
      <c r="A84" s="100" t="str">
        <f>VLOOKUP(A83,siiiii!$B$16:$C$20,2,0)</f>
        <v xml:space="preserve">                                                           </v>
      </c>
      <c r="B84" s="183"/>
      <c r="C84" s="184"/>
      <c r="D84" s="180"/>
      <c r="E84" s="180"/>
      <c r="F84" s="180"/>
    </row>
    <row r="85" spans="1:6" x14ac:dyDescent="0.35">
      <c r="A85" s="101" t="s">
        <v>222</v>
      </c>
      <c r="B85" s="181"/>
      <c r="C85" s="182"/>
      <c r="D85" s="179"/>
      <c r="E85" s="179"/>
      <c r="F85" s="179"/>
    </row>
    <row r="86" spans="1:6" ht="66" customHeight="1" x14ac:dyDescent="0.35">
      <c r="A86" s="100" t="str">
        <f>VLOOKUP(A85,siiiii!$B$16:$C$20,2,0)</f>
        <v xml:space="preserve">                                                           </v>
      </c>
      <c r="B86" s="183"/>
      <c r="C86" s="184"/>
      <c r="D86" s="180"/>
      <c r="E86" s="180"/>
      <c r="F86" s="180"/>
    </row>
    <row r="87" spans="1:6" x14ac:dyDescent="0.35">
      <c r="A87" s="101" t="s">
        <v>222</v>
      </c>
      <c r="B87" s="181"/>
      <c r="C87" s="182"/>
      <c r="D87" s="207"/>
      <c r="E87" s="179"/>
      <c r="F87" s="179"/>
    </row>
    <row r="88" spans="1:6" ht="56.25" customHeight="1" x14ac:dyDescent="0.35">
      <c r="A88" s="100" t="str">
        <f>VLOOKUP(A87,siiiii!$B$16:$C$20,2,0)</f>
        <v xml:space="preserve">                                                           </v>
      </c>
      <c r="B88" s="183"/>
      <c r="C88" s="184"/>
      <c r="D88" s="208"/>
      <c r="E88" s="180"/>
      <c r="F88" s="180"/>
    </row>
    <row r="89" spans="1:6" x14ac:dyDescent="0.35">
      <c r="A89" s="101" t="s">
        <v>222</v>
      </c>
      <c r="B89" s="181"/>
      <c r="C89" s="182"/>
      <c r="D89" s="179"/>
      <c r="E89" s="179"/>
      <c r="F89" s="179"/>
    </row>
    <row r="90" spans="1:6" ht="62" customHeight="1" x14ac:dyDescent="0.35">
      <c r="A90" s="100" t="str">
        <f>VLOOKUP(A89,siiiii!$B$16:$C$20,2,0)</f>
        <v xml:space="preserve">                                                           </v>
      </c>
      <c r="B90" s="183"/>
      <c r="C90" s="184"/>
      <c r="D90" s="180"/>
      <c r="E90" s="180"/>
      <c r="F90" s="180"/>
    </row>
    <row r="91" spans="1:6" x14ac:dyDescent="0.35">
      <c r="A91" s="101" t="s">
        <v>222</v>
      </c>
      <c r="B91" s="181"/>
      <c r="C91" s="182"/>
      <c r="D91" s="179"/>
      <c r="E91" s="179"/>
      <c r="F91" s="179"/>
    </row>
    <row r="92" spans="1:6" ht="46" x14ac:dyDescent="0.35">
      <c r="A92" s="100" t="str">
        <f>VLOOKUP(A91,siiiii!$B$16:$C$20,2,0)</f>
        <v xml:space="preserve">                                                           </v>
      </c>
      <c r="B92" s="183"/>
      <c r="C92" s="184"/>
      <c r="D92" s="180"/>
      <c r="E92" s="180"/>
      <c r="F92" s="180"/>
    </row>
    <row r="93" spans="1:6" x14ac:dyDescent="0.35">
      <c r="A93" s="101" t="s">
        <v>222</v>
      </c>
      <c r="B93" s="181"/>
      <c r="C93" s="182"/>
      <c r="D93" s="179"/>
      <c r="E93" s="179"/>
      <c r="F93" s="179"/>
    </row>
    <row r="94" spans="1:6" ht="54.5" customHeight="1" x14ac:dyDescent="0.35">
      <c r="A94" s="100" t="str">
        <f>VLOOKUP(A93,siiiii!$B$16:$C$20,2,0)</f>
        <v xml:space="preserve">                                                           </v>
      </c>
      <c r="B94" s="183"/>
      <c r="C94" s="184"/>
      <c r="D94" s="180"/>
      <c r="E94" s="180"/>
      <c r="F94" s="180"/>
    </row>
    <row r="95" spans="1:6" x14ac:dyDescent="0.35">
      <c r="A95" s="101" t="s">
        <v>222</v>
      </c>
      <c r="B95" s="181"/>
      <c r="C95" s="182"/>
      <c r="D95" s="204"/>
      <c r="E95" s="179"/>
      <c r="F95" s="179"/>
    </row>
    <row r="96" spans="1:6" ht="46" x14ac:dyDescent="0.35">
      <c r="A96" s="100" t="str">
        <f>VLOOKUP(A95,siiiii!$B$16:$C$20,2,0)</f>
        <v xml:space="preserve">                                                           </v>
      </c>
      <c r="B96" s="183"/>
      <c r="C96" s="184"/>
      <c r="D96" s="205"/>
      <c r="E96" s="180"/>
      <c r="F96" s="180"/>
    </row>
    <row r="97" spans="1:8" ht="15" customHeight="1" x14ac:dyDescent="0.35">
      <c r="A97" s="147" t="s">
        <v>222</v>
      </c>
      <c r="B97" s="181"/>
      <c r="C97" s="182"/>
      <c r="D97" s="179"/>
      <c r="E97" s="179"/>
      <c r="F97" s="179"/>
    </row>
    <row r="98" spans="1:8" ht="46.5" customHeight="1" x14ac:dyDescent="0.35">
      <c r="A98" s="148" t="str">
        <f>VLOOKUP(A97,siiiii!$B$16:$C$20,2,0)</f>
        <v xml:space="preserve">                                                           </v>
      </c>
      <c r="B98" s="183"/>
      <c r="C98" s="184"/>
      <c r="D98" s="180"/>
      <c r="E98" s="180"/>
      <c r="F98" s="180"/>
    </row>
    <row r="99" spans="1:8" ht="15" customHeight="1" x14ac:dyDescent="0.35">
      <c r="A99" s="101" t="s">
        <v>222</v>
      </c>
      <c r="B99" s="181"/>
      <c r="C99" s="182"/>
      <c r="D99" s="179"/>
      <c r="E99" s="179"/>
      <c r="F99" s="179"/>
    </row>
    <row r="100" spans="1:8" ht="63" customHeight="1" x14ac:dyDescent="0.35">
      <c r="A100" s="100" t="str">
        <f>VLOOKUP(A99,siiiii!$B$16:$C$20,2,0)</f>
        <v xml:space="preserve">                                                           </v>
      </c>
      <c r="B100" s="183"/>
      <c r="C100" s="184"/>
      <c r="D100" s="180"/>
      <c r="E100" s="180"/>
      <c r="F100" s="180"/>
    </row>
    <row r="101" spans="1:8" x14ac:dyDescent="0.35">
      <c r="A101" s="101" t="s">
        <v>222</v>
      </c>
      <c r="B101" s="181"/>
      <c r="C101" s="182"/>
      <c r="D101" s="179"/>
      <c r="E101" s="179"/>
      <c r="F101" s="179"/>
    </row>
    <row r="102" spans="1:8" ht="46" x14ac:dyDescent="0.35">
      <c r="A102" s="100" t="str">
        <f>VLOOKUP(A101,siiiii!$B$16:$C$20,2,0)</f>
        <v xml:space="preserve">                                                           </v>
      </c>
      <c r="B102" s="183"/>
      <c r="C102" s="184"/>
      <c r="D102" s="180"/>
      <c r="E102" s="180"/>
      <c r="F102" s="180"/>
    </row>
    <row r="104" spans="1:8" ht="15.75" customHeight="1" x14ac:dyDescent="0.35">
      <c r="A104" s="185" t="s">
        <v>210</v>
      </c>
      <c r="B104" s="186"/>
      <c r="C104" s="186"/>
      <c r="D104" s="186"/>
      <c r="E104" s="186"/>
      <c r="F104" s="187"/>
    </row>
    <row r="105" spans="1:8" ht="34.4" customHeight="1" x14ac:dyDescent="0.35">
      <c r="A105" s="35" t="str">
        <f>A21</f>
        <v xml:space="preserve"> </v>
      </c>
      <c r="B105" s="192" t="str">
        <f>B21</f>
        <v xml:space="preserve"> </v>
      </c>
      <c r="C105" s="192"/>
      <c r="D105" s="192"/>
      <c r="E105" s="192"/>
      <c r="F105" s="192"/>
      <c r="H105" s="15"/>
    </row>
    <row r="106" spans="1:8" x14ac:dyDescent="0.35">
      <c r="A106" s="188"/>
      <c r="B106" s="188"/>
      <c r="C106" s="188"/>
      <c r="D106" s="188"/>
      <c r="E106" s="188"/>
      <c r="F106" s="188"/>
    </row>
    <row r="107" spans="1:8" ht="107" customHeight="1" x14ac:dyDescent="0.35">
      <c r="A107" s="41" t="s">
        <v>211</v>
      </c>
      <c r="B107" s="189"/>
      <c r="C107" s="189"/>
      <c r="D107" s="189"/>
      <c r="E107" s="189"/>
      <c r="F107" s="189"/>
    </row>
    <row r="108" spans="1:8" x14ac:dyDescent="0.35">
      <c r="A108" s="190"/>
      <c r="B108" s="190"/>
      <c r="C108" s="190"/>
      <c r="D108" s="190"/>
      <c r="E108" s="190"/>
      <c r="F108" s="190"/>
    </row>
    <row r="109" spans="1:8" x14ac:dyDescent="0.35">
      <c r="A109" s="191" t="s">
        <v>212</v>
      </c>
      <c r="B109" s="191"/>
      <c r="C109" s="191"/>
      <c r="D109" s="191"/>
      <c r="E109" s="191"/>
      <c r="F109" s="191"/>
    </row>
    <row r="111" spans="1:8" x14ac:dyDescent="0.35">
      <c r="A111" s="37" t="s">
        <v>213</v>
      </c>
      <c r="B111" s="193" t="s">
        <v>214</v>
      </c>
      <c r="C111" s="194"/>
      <c r="D111" s="37" t="s">
        <v>215</v>
      </c>
      <c r="E111" s="110" t="s">
        <v>216</v>
      </c>
      <c r="F111" s="37" t="s">
        <v>217</v>
      </c>
    </row>
    <row r="112" spans="1:8" x14ac:dyDescent="0.35">
      <c r="A112" s="101" t="s">
        <v>222</v>
      </c>
      <c r="B112" s="181"/>
      <c r="C112" s="182"/>
      <c r="D112" s="179"/>
      <c r="E112" s="179"/>
      <c r="F112" s="179"/>
    </row>
    <row r="113" spans="1:6" ht="46" x14ac:dyDescent="0.35">
      <c r="A113" s="149" t="str">
        <f>VLOOKUP(A112,siiiii!$B$16:$C$20,2,0)</f>
        <v xml:space="preserve">                                                           </v>
      </c>
      <c r="B113" s="183"/>
      <c r="C113" s="184"/>
      <c r="D113" s="180"/>
      <c r="E113" s="180"/>
      <c r="F113" s="180"/>
    </row>
    <row r="114" spans="1:6" x14ac:dyDescent="0.35">
      <c r="A114" s="101" t="s">
        <v>222</v>
      </c>
      <c r="B114" s="195"/>
      <c r="C114" s="196"/>
      <c r="D114" s="179"/>
      <c r="E114" s="179"/>
      <c r="F114" s="179"/>
    </row>
    <row r="115" spans="1:6" ht="66.75" customHeight="1" x14ac:dyDescent="0.35">
      <c r="A115" s="100" t="str">
        <f>VLOOKUP(A114,siiiii!$B$16:$C$20,2,0)</f>
        <v xml:space="preserve">                                                           </v>
      </c>
      <c r="B115" s="197"/>
      <c r="C115" s="198"/>
      <c r="D115" s="180"/>
      <c r="E115" s="180"/>
      <c r="F115" s="180"/>
    </row>
    <row r="116" spans="1:6" x14ac:dyDescent="0.35">
      <c r="A116" s="101" t="s">
        <v>222</v>
      </c>
      <c r="B116" s="181"/>
      <c r="C116" s="182"/>
      <c r="D116" s="179"/>
      <c r="E116" s="179"/>
      <c r="F116" s="179"/>
    </row>
    <row r="117" spans="1:6" ht="46.5" customHeight="1" x14ac:dyDescent="0.35">
      <c r="A117" s="100" t="str">
        <f>VLOOKUP(A116,siiiii!$B$16:$C$20,2,0)</f>
        <v xml:space="preserve">                                                           </v>
      </c>
      <c r="B117" s="183"/>
      <c r="C117" s="184"/>
      <c r="D117" s="180"/>
      <c r="E117" s="180"/>
      <c r="F117" s="180"/>
    </row>
    <row r="118" spans="1:6" x14ac:dyDescent="0.35">
      <c r="A118" s="101" t="s">
        <v>222</v>
      </c>
      <c r="B118" s="181"/>
      <c r="C118" s="182"/>
      <c r="D118" s="179"/>
      <c r="E118" s="179"/>
      <c r="F118" s="179"/>
    </row>
    <row r="119" spans="1:6" ht="74.25" customHeight="1" x14ac:dyDescent="0.35">
      <c r="A119" s="100" t="str">
        <f>VLOOKUP(A118,siiiii!$B$16:$C$20,2,0)</f>
        <v xml:space="preserve">                                                           </v>
      </c>
      <c r="B119" s="183"/>
      <c r="C119" s="184"/>
      <c r="D119" s="180"/>
      <c r="E119" s="180"/>
      <c r="F119" s="180"/>
    </row>
    <row r="120" spans="1:6" x14ac:dyDescent="0.35">
      <c r="A120" s="101" t="s">
        <v>222</v>
      </c>
      <c r="B120" s="181"/>
      <c r="C120" s="182"/>
      <c r="D120" s="179"/>
      <c r="E120" s="179"/>
      <c r="F120" s="179"/>
    </row>
    <row r="121" spans="1:6" ht="46" x14ac:dyDescent="0.35">
      <c r="A121" s="100" t="str">
        <f>VLOOKUP(A120,siiiii!$B$16:$C$20,2,0)</f>
        <v xml:space="preserve">                                                           </v>
      </c>
      <c r="B121" s="183"/>
      <c r="C121" s="184"/>
      <c r="D121" s="180"/>
      <c r="E121" s="180"/>
      <c r="F121" s="180"/>
    </row>
    <row r="122" spans="1:6" x14ac:dyDescent="0.35">
      <c r="A122" s="101" t="s">
        <v>222</v>
      </c>
      <c r="B122" s="181"/>
      <c r="C122" s="182"/>
      <c r="D122" s="179"/>
      <c r="E122" s="179"/>
      <c r="F122" s="179"/>
    </row>
    <row r="123" spans="1:6" ht="46" x14ac:dyDescent="0.35">
      <c r="A123" s="100" t="str">
        <f>VLOOKUP(A122,siiiii!$B$16:$C$20,2,0)</f>
        <v xml:space="preserve">                                                           </v>
      </c>
      <c r="B123" s="183"/>
      <c r="C123" s="184"/>
      <c r="D123" s="180"/>
      <c r="E123" s="180"/>
      <c r="F123" s="180"/>
    </row>
    <row r="124" spans="1:6" x14ac:dyDescent="0.35">
      <c r="A124" s="101" t="s">
        <v>222</v>
      </c>
      <c r="B124" s="181"/>
      <c r="C124" s="182"/>
      <c r="D124" s="179"/>
      <c r="E124" s="179"/>
      <c r="F124" s="179"/>
    </row>
    <row r="125" spans="1:6" ht="46.5" customHeight="1" x14ac:dyDescent="0.35">
      <c r="A125" s="100" t="str">
        <f>VLOOKUP(A124,siiiii!$B$16:$C$20,2,0)</f>
        <v xml:space="preserve">                                                           </v>
      </c>
      <c r="B125" s="183"/>
      <c r="C125" s="184"/>
      <c r="D125" s="180"/>
      <c r="E125" s="180"/>
      <c r="F125" s="180"/>
    </row>
    <row r="126" spans="1:6" x14ac:dyDescent="0.35">
      <c r="A126" s="101" t="s">
        <v>222</v>
      </c>
      <c r="B126" s="181"/>
      <c r="C126" s="182"/>
      <c r="D126" s="179"/>
      <c r="E126" s="179"/>
      <c r="F126" s="179"/>
    </row>
    <row r="127" spans="1:6" ht="79.5" customHeight="1" x14ac:dyDescent="0.35">
      <c r="A127" s="100" t="str">
        <f>VLOOKUP(A126,siiiii!$B$16:$C$20,2,0)</f>
        <v xml:space="preserve">                                                           </v>
      </c>
      <c r="B127" s="183"/>
      <c r="C127" s="184"/>
      <c r="D127" s="180"/>
      <c r="E127" s="180"/>
      <c r="F127" s="180"/>
    </row>
    <row r="128" spans="1:6" x14ac:dyDescent="0.35">
      <c r="A128" s="101" t="s">
        <v>222</v>
      </c>
      <c r="B128" s="181"/>
      <c r="C128" s="182"/>
      <c r="D128" s="179"/>
      <c r="E128" s="179"/>
      <c r="F128" s="179"/>
    </row>
    <row r="129" spans="1:8" ht="46.5" customHeight="1" x14ac:dyDescent="0.35">
      <c r="A129" s="100" t="str">
        <f>VLOOKUP(A128,siiiii!$B$16:$C$20,2,0)</f>
        <v xml:space="preserve">                                                           </v>
      </c>
      <c r="B129" s="183"/>
      <c r="C129" s="184"/>
      <c r="D129" s="180"/>
      <c r="E129" s="180"/>
      <c r="F129" s="180"/>
    </row>
    <row r="130" spans="1:8" x14ac:dyDescent="0.35">
      <c r="A130" s="101" t="s">
        <v>222</v>
      </c>
      <c r="B130" s="181"/>
      <c r="C130" s="182"/>
      <c r="D130" s="179"/>
      <c r="E130" s="179"/>
      <c r="F130" s="179"/>
    </row>
    <row r="131" spans="1:8" ht="55" customHeight="1" x14ac:dyDescent="0.35">
      <c r="A131" s="100" t="str">
        <f>VLOOKUP(A130,siiiii!$B$16:$C$20,2,0)</f>
        <v xml:space="preserve">                                                           </v>
      </c>
      <c r="B131" s="183"/>
      <c r="C131" s="184"/>
      <c r="D131" s="180"/>
      <c r="E131" s="180"/>
      <c r="F131" s="180"/>
    </row>
    <row r="132" spans="1:8" x14ac:dyDescent="0.35">
      <c r="A132" s="101" t="s">
        <v>222</v>
      </c>
      <c r="B132" s="181"/>
      <c r="C132" s="182"/>
      <c r="D132" s="179"/>
      <c r="E132" s="179"/>
      <c r="F132" s="179"/>
    </row>
    <row r="133" spans="1:8" ht="46" x14ac:dyDescent="0.35">
      <c r="A133" s="100" t="str">
        <f>VLOOKUP(A132,siiiii!$B$16:$C$20,2,0)</f>
        <v xml:space="preserve">                                                           </v>
      </c>
      <c r="B133" s="183"/>
      <c r="C133" s="184"/>
      <c r="D133" s="180"/>
      <c r="E133" s="180"/>
      <c r="F133" s="180"/>
    </row>
    <row r="134" spans="1:8" x14ac:dyDescent="0.35">
      <c r="A134" s="101" t="s">
        <v>222</v>
      </c>
      <c r="B134" s="181"/>
      <c r="C134" s="182"/>
      <c r="D134" s="179"/>
      <c r="E134" s="179"/>
      <c r="F134" s="179"/>
    </row>
    <row r="135" spans="1:8" ht="46.5" customHeight="1" x14ac:dyDescent="0.35">
      <c r="A135" s="100" t="str">
        <f>VLOOKUP(A134,siiiii!$B$16:$C$20,2,0)</f>
        <v xml:space="preserve">                                                           </v>
      </c>
      <c r="B135" s="183"/>
      <c r="C135" s="184"/>
      <c r="D135" s="180"/>
      <c r="E135" s="180"/>
      <c r="F135" s="180"/>
    </row>
    <row r="136" spans="1:8" x14ac:dyDescent="0.35">
      <c r="A136" s="101" t="s">
        <v>222</v>
      </c>
      <c r="B136" s="181"/>
      <c r="C136" s="182"/>
      <c r="D136" s="179"/>
      <c r="E136" s="179"/>
      <c r="F136" s="179"/>
    </row>
    <row r="137" spans="1:8" ht="46" x14ac:dyDescent="0.35">
      <c r="A137" s="100" t="str">
        <f>VLOOKUP(A136,siiiii!$B$16:$C$20,2,0)</f>
        <v xml:space="preserve">                                                           </v>
      </c>
      <c r="B137" s="183"/>
      <c r="C137" s="184"/>
      <c r="D137" s="180"/>
      <c r="E137" s="180"/>
      <c r="F137" s="180"/>
    </row>
    <row r="138" spans="1:8" x14ac:dyDescent="0.35">
      <c r="A138" s="101" t="s">
        <v>222</v>
      </c>
      <c r="B138" s="181"/>
      <c r="C138" s="182"/>
      <c r="D138" s="179"/>
      <c r="E138" s="179"/>
      <c r="F138" s="179"/>
    </row>
    <row r="139" spans="1:8" ht="46" x14ac:dyDescent="0.35">
      <c r="A139" s="100" t="str">
        <f>VLOOKUP(A138,siiiii!$B$16:$C$20,2,0)</f>
        <v xml:space="preserve">                                                           </v>
      </c>
      <c r="B139" s="183"/>
      <c r="C139" s="184"/>
      <c r="D139" s="180"/>
      <c r="E139" s="180"/>
      <c r="F139" s="180"/>
    </row>
    <row r="140" spans="1:8" x14ac:dyDescent="0.35">
      <c r="A140" s="101" t="s">
        <v>222</v>
      </c>
      <c r="B140" s="181"/>
      <c r="C140" s="182"/>
      <c r="D140" s="179"/>
      <c r="E140" s="179"/>
      <c r="F140" s="179"/>
    </row>
    <row r="141" spans="1:8" ht="46" x14ac:dyDescent="0.35">
      <c r="A141" s="100" t="str">
        <f>VLOOKUP(A140,siiiii!$B$16:$C$20,2,0)</f>
        <v xml:space="preserve">                                                           </v>
      </c>
      <c r="B141" s="183"/>
      <c r="C141" s="184"/>
      <c r="D141" s="180"/>
      <c r="E141" s="180"/>
      <c r="F141" s="180"/>
    </row>
    <row r="143" spans="1:8" ht="15.75" customHeight="1" x14ac:dyDescent="0.35">
      <c r="A143" s="185" t="s">
        <v>223</v>
      </c>
      <c r="B143" s="186"/>
      <c r="C143" s="186"/>
      <c r="D143" s="186"/>
      <c r="E143" s="186"/>
      <c r="F143" s="187"/>
    </row>
    <row r="144" spans="1:8" ht="34.4" customHeight="1" x14ac:dyDescent="0.35">
      <c r="A144" s="35" t="str">
        <f>A22</f>
        <v xml:space="preserve"> </v>
      </c>
      <c r="B144" s="192" t="str">
        <f>B22</f>
        <v xml:space="preserve"> </v>
      </c>
      <c r="C144" s="192"/>
      <c r="D144" s="192"/>
      <c r="E144" s="192"/>
      <c r="F144" s="192"/>
      <c r="H144" s="15"/>
    </row>
    <row r="145" spans="1:6" x14ac:dyDescent="0.35">
      <c r="A145" s="188"/>
      <c r="B145" s="188"/>
      <c r="C145" s="188"/>
      <c r="D145" s="188"/>
      <c r="E145" s="188"/>
      <c r="F145" s="188"/>
    </row>
    <row r="146" spans="1:6" ht="110.15" customHeight="1" x14ac:dyDescent="0.35">
      <c r="A146" s="41" t="s">
        <v>211</v>
      </c>
      <c r="B146" s="189"/>
      <c r="C146" s="189"/>
      <c r="D146" s="189"/>
      <c r="E146" s="189"/>
      <c r="F146" s="189"/>
    </row>
    <row r="147" spans="1:6" x14ac:dyDescent="0.35">
      <c r="A147" s="190"/>
      <c r="B147" s="190"/>
      <c r="C147" s="190"/>
      <c r="D147" s="190"/>
      <c r="E147" s="190"/>
      <c r="F147" s="190"/>
    </row>
    <row r="148" spans="1:6" ht="15" customHeight="1" x14ac:dyDescent="0.35">
      <c r="A148" s="191" t="s">
        <v>212</v>
      </c>
      <c r="B148" s="191"/>
      <c r="C148" s="191"/>
      <c r="D148" s="191"/>
      <c r="E148" s="191"/>
      <c r="F148" s="191"/>
    </row>
    <row r="150" spans="1:6" x14ac:dyDescent="0.35">
      <c r="A150" s="37" t="s">
        <v>213</v>
      </c>
      <c r="B150" s="193" t="s">
        <v>214</v>
      </c>
      <c r="C150" s="194"/>
      <c r="D150" s="37" t="s">
        <v>215</v>
      </c>
      <c r="E150" s="110" t="s">
        <v>216</v>
      </c>
      <c r="F150" s="37" t="s">
        <v>217</v>
      </c>
    </row>
    <row r="151" spans="1:6" x14ac:dyDescent="0.35">
      <c r="A151" s="101" t="s">
        <v>222</v>
      </c>
      <c r="B151" s="181"/>
      <c r="C151" s="182"/>
      <c r="D151" s="179"/>
      <c r="E151" s="179"/>
      <c r="F151" s="179"/>
    </row>
    <row r="152" spans="1:6" ht="46" x14ac:dyDescent="0.35">
      <c r="A152" s="100" t="str">
        <f>VLOOKUP(A151,siiiii!$B$16:$C$20,2,0)</f>
        <v xml:space="preserve">                                                           </v>
      </c>
      <c r="B152" s="183"/>
      <c r="C152" s="184"/>
      <c r="D152" s="180"/>
      <c r="E152" s="180"/>
      <c r="F152" s="180"/>
    </row>
    <row r="153" spans="1:6" x14ac:dyDescent="0.35">
      <c r="A153" s="101" t="s">
        <v>222</v>
      </c>
      <c r="B153" s="181"/>
      <c r="C153" s="182"/>
      <c r="D153" s="179"/>
      <c r="E153" s="179"/>
      <c r="F153" s="179"/>
    </row>
    <row r="154" spans="1:6" ht="46" x14ac:dyDescent="0.35">
      <c r="A154" s="100" t="str">
        <f>VLOOKUP(A153,siiiii!$B$16:$C$20,2,0)</f>
        <v xml:space="preserve">                                                           </v>
      </c>
      <c r="B154" s="183"/>
      <c r="C154" s="184"/>
      <c r="D154" s="180"/>
      <c r="E154" s="180"/>
      <c r="F154" s="180"/>
    </row>
    <row r="155" spans="1:6" x14ac:dyDescent="0.35">
      <c r="A155" s="101" t="s">
        <v>222</v>
      </c>
      <c r="B155" s="181"/>
      <c r="C155" s="182"/>
      <c r="D155" s="179"/>
      <c r="E155" s="179"/>
      <c r="F155" s="179"/>
    </row>
    <row r="156" spans="1:6" ht="46" x14ac:dyDescent="0.35">
      <c r="A156" s="100" t="str">
        <f>VLOOKUP(A155,siiiii!$B$16:$C$20,2,0)</f>
        <v xml:space="preserve">                                                           </v>
      </c>
      <c r="B156" s="183"/>
      <c r="C156" s="184"/>
      <c r="D156" s="180"/>
      <c r="E156" s="180"/>
      <c r="F156" s="180"/>
    </row>
    <row r="157" spans="1:6" x14ac:dyDescent="0.35">
      <c r="A157" s="101" t="s">
        <v>222</v>
      </c>
      <c r="B157" s="181"/>
      <c r="C157" s="182"/>
      <c r="D157" s="179"/>
      <c r="E157" s="179"/>
      <c r="F157" s="179"/>
    </row>
    <row r="158" spans="1:6" ht="46" x14ac:dyDescent="0.35">
      <c r="A158" s="100" t="str">
        <f>VLOOKUP(A157,siiiii!$B$16:$C$20,2,0)</f>
        <v xml:space="preserve">                                                           </v>
      </c>
      <c r="B158" s="183"/>
      <c r="C158" s="184"/>
      <c r="D158" s="180"/>
      <c r="E158" s="180"/>
      <c r="F158" s="180"/>
    </row>
    <row r="159" spans="1:6" x14ac:dyDescent="0.35">
      <c r="A159" s="101" t="s">
        <v>222</v>
      </c>
      <c r="B159" s="181"/>
      <c r="C159" s="182"/>
      <c r="D159" s="179"/>
      <c r="E159" s="179"/>
      <c r="F159" s="179"/>
    </row>
    <row r="160" spans="1:6" ht="46" x14ac:dyDescent="0.35">
      <c r="A160" s="100" t="str">
        <f>VLOOKUP(A159,siiiii!$B$16:$C$20,2,0)</f>
        <v xml:space="preserve">                                                           </v>
      </c>
      <c r="B160" s="183"/>
      <c r="C160" s="184"/>
      <c r="D160" s="180"/>
      <c r="E160" s="180"/>
      <c r="F160" s="180"/>
    </row>
    <row r="161" spans="1:6" x14ac:dyDescent="0.35">
      <c r="A161" s="101" t="s">
        <v>222</v>
      </c>
      <c r="B161" s="181"/>
      <c r="C161" s="182"/>
      <c r="D161" s="179"/>
      <c r="E161" s="179"/>
      <c r="F161" s="179"/>
    </row>
    <row r="162" spans="1:6" ht="46" x14ac:dyDescent="0.35">
      <c r="A162" s="100" t="str">
        <f>VLOOKUP(A161,siiiii!$B$16:$C$20,2,0)</f>
        <v xml:space="preserve">                                                           </v>
      </c>
      <c r="B162" s="183"/>
      <c r="C162" s="184"/>
      <c r="D162" s="180"/>
      <c r="E162" s="180"/>
      <c r="F162" s="180"/>
    </row>
    <row r="163" spans="1:6" x14ac:dyDescent="0.35">
      <c r="A163" s="101" t="s">
        <v>222</v>
      </c>
      <c r="B163" s="181"/>
      <c r="C163" s="182"/>
      <c r="D163" s="179"/>
      <c r="E163" s="179"/>
      <c r="F163" s="179"/>
    </row>
    <row r="164" spans="1:6" ht="46" x14ac:dyDescent="0.35">
      <c r="A164" s="100" t="str">
        <f>VLOOKUP(A163,siiiii!$B$16:$C$20,2,0)</f>
        <v xml:space="preserve">                                                           </v>
      </c>
      <c r="B164" s="183"/>
      <c r="C164" s="184"/>
      <c r="D164" s="180"/>
      <c r="E164" s="180"/>
      <c r="F164" s="180"/>
    </row>
    <row r="165" spans="1:6" x14ac:dyDescent="0.35">
      <c r="A165" s="101" t="s">
        <v>222</v>
      </c>
      <c r="B165" s="181"/>
      <c r="C165" s="182"/>
      <c r="D165" s="179"/>
      <c r="E165" s="179"/>
      <c r="F165" s="179"/>
    </row>
    <row r="166" spans="1:6" ht="51.75" customHeight="1" x14ac:dyDescent="0.35">
      <c r="A166" s="100" t="str">
        <f>VLOOKUP(A165,siiiii!$B$16:$C$20,2,0)</f>
        <v xml:space="preserve">                                                           </v>
      </c>
      <c r="B166" s="183"/>
      <c r="C166" s="184"/>
      <c r="D166" s="180"/>
      <c r="E166" s="180"/>
      <c r="F166" s="180"/>
    </row>
    <row r="167" spans="1:6" x14ac:dyDescent="0.35">
      <c r="A167" s="101" t="s">
        <v>222</v>
      </c>
      <c r="B167" s="181"/>
      <c r="C167" s="182"/>
      <c r="D167" s="179"/>
      <c r="E167" s="179"/>
      <c r="F167" s="179"/>
    </row>
    <row r="168" spans="1:6" ht="46" x14ac:dyDescent="0.35">
      <c r="A168" s="100" t="str">
        <f>VLOOKUP(A167,siiiii!$B$16:$C$20,2,0)</f>
        <v xml:space="preserve">                                                           </v>
      </c>
      <c r="B168" s="183"/>
      <c r="C168" s="184"/>
      <c r="D168" s="180"/>
      <c r="E168" s="180"/>
      <c r="F168" s="180"/>
    </row>
    <row r="169" spans="1:6" x14ac:dyDescent="0.35">
      <c r="A169" s="101" t="s">
        <v>222</v>
      </c>
      <c r="B169" s="181"/>
      <c r="C169" s="182"/>
      <c r="D169" s="179"/>
      <c r="E169" s="179"/>
      <c r="F169" s="179"/>
    </row>
    <row r="170" spans="1:6" ht="46" x14ac:dyDescent="0.35">
      <c r="A170" s="100" t="str">
        <f>VLOOKUP(A169,siiiii!$B$16:$C$20,2,0)</f>
        <v xml:space="preserve">                                                           </v>
      </c>
      <c r="B170" s="183"/>
      <c r="C170" s="184"/>
      <c r="D170" s="180"/>
      <c r="E170" s="180"/>
      <c r="F170" s="180"/>
    </row>
    <row r="171" spans="1:6" x14ac:dyDescent="0.35">
      <c r="A171" s="101" t="s">
        <v>222</v>
      </c>
      <c r="B171" s="181"/>
      <c r="C171" s="182"/>
      <c r="D171" s="179"/>
      <c r="E171" s="179"/>
      <c r="F171" s="179"/>
    </row>
    <row r="172" spans="1:6" ht="46" x14ac:dyDescent="0.35">
      <c r="A172" s="100" t="str">
        <f>VLOOKUP(A171,siiiii!$B$16:$C$20,2,0)</f>
        <v xml:space="preserve">                                                           </v>
      </c>
      <c r="B172" s="183"/>
      <c r="C172" s="184"/>
      <c r="D172" s="180"/>
      <c r="E172" s="180"/>
      <c r="F172" s="180"/>
    </row>
    <row r="173" spans="1:6" x14ac:dyDescent="0.35">
      <c r="A173" s="101" t="s">
        <v>222</v>
      </c>
      <c r="B173" s="181"/>
      <c r="C173" s="182"/>
      <c r="D173" s="179"/>
      <c r="E173" s="179"/>
      <c r="F173" s="179"/>
    </row>
    <row r="174" spans="1:6" ht="46" x14ac:dyDescent="0.35">
      <c r="A174" s="100" t="str">
        <f>VLOOKUP(A173,siiiii!$B$16:$C$20,2,0)</f>
        <v xml:space="preserve">                                                           </v>
      </c>
      <c r="B174" s="183"/>
      <c r="C174" s="184"/>
      <c r="D174" s="180"/>
      <c r="E174" s="180"/>
      <c r="F174" s="180"/>
    </row>
    <row r="175" spans="1:6" x14ac:dyDescent="0.35">
      <c r="A175" s="101" t="s">
        <v>222</v>
      </c>
      <c r="B175" s="181"/>
      <c r="C175" s="182"/>
      <c r="D175" s="179"/>
      <c r="E175" s="179"/>
      <c r="F175" s="179"/>
    </row>
    <row r="176" spans="1:6" ht="46" x14ac:dyDescent="0.35">
      <c r="A176" s="100" t="str">
        <f>VLOOKUP(A175,siiiii!$B$16:$C$20,2,0)</f>
        <v xml:space="preserve">                                                           </v>
      </c>
      <c r="B176" s="183"/>
      <c r="C176" s="184"/>
      <c r="D176" s="180"/>
      <c r="E176" s="180"/>
      <c r="F176" s="180"/>
    </row>
    <row r="177" spans="1:8" x14ac:dyDescent="0.35">
      <c r="A177" s="101" t="s">
        <v>222</v>
      </c>
      <c r="B177" s="181"/>
      <c r="C177" s="182"/>
      <c r="D177" s="179"/>
      <c r="E177" s="179"/>
      <c r="F177" s="179"/>
    </row>
    <row r="178" spans="1:8" ht="46" x14ac:dyDescent="0.35">
      <c r="A178" s="100" t="str">
        <f>VLOOKUP(A177,siiiii!$B$16:$C$20,2,0)</f>
        <v xml:space="preserve">                                                           </v>
      </c>
      <c r="B178" s="183"/>
      <c r="C178" s="184"/>
      <c r="D178" s="180"/>
      <c r="E178" s="180"/>
      <c r="F178" s="180"/>
    </row>
    <row r="179" spans="1:8" x14ac:dyDescent="0.35">
      <c r="A179" s="101" t="s">
        <v>222</v>
      </c>
      <c r="B179" s="181"/>
      <c r="C179" s="182"/>
      <c r="D179" s="179"/>
      <c r="E179" s="179"/>
      <c r="F179" s="179"/>
    </row>
    <row r="180" spans="1:8" ht="46" x14ac:dyDescent="0.35">
      <c r="A180" s="100" t="str">
        <f>VLOOKUP(A179,siiiii!$B$16:$C$20,2,0)</f>
        <v xml:space="preserve">                                                           </v>
      </c>
      <c r="B180" s="183"/>
      <c r="C180" s="184"/>
      <c r="D180" s="180"/>
      <c r="E180" s="180"/>
      <c r="F180" s="180"/>
    </row>
    <row r="182" spans="1:8" ht="15.75" customHeight="1" x14ac:dyDescent="0.35">
      <c r="A182" s="185" t="s">
        <v>223</v>
      </c>
      <c r="B182" s="186"/>
      <c r="C182" s="186"/>
      <c r="D182" s="186"/>
      <c r="E182" s="186"/>
      <c r="F182" s="187"/>
    </row>
    <row r="183" spans="1:8" ht="34.4" customHeight="1" x14ac:dyDescent="0.35">
      <c r="A183" s="35" t="str">
        <f>A23</f>
        <v xml:space="preserve"> </v>
      </c>
      <c r="B183" s="192" t="str">
        <f>B23</f>
        <v xml:space="preserve"> </v>
      </c>
      <c r="C183" s="192"/>
      <c r="D183" s="192"/>
      <c r="E183" s="192"/>
      <c r="F183" s="192"/>
      <c r="H183" s="15"/>
    </row>
    <row r="184" spans="1:8" x14ac:dyDescent="0.35">
      <c r="A184" s="188"/>
      <c r="B184" s="188"/>
      <c r="C184" s="188"/>
      <c r="D184" s="188"/>
      <c r="E184" s="188"/>
      <c r="F184" s="188"/>
    </row>
    <row r="185" spans="1:8" ht="110.15" customHeight="1" x14ac:dyDescent="0.35">
      <c r="A185" s="41" t="s">
        <v>211</v>
      </c>
      <c r="B185" s="189"/>
      <c r="C185" s="189"/>
      <c r="D185" s="189"/>
      <c r="E185" s="189"/>
      <c r="F185" s="189"/>
    </row>
    <row r="186" spans="1:8" x14ac:dyDescent="0.35">
      <c r="A186" s="190"/>
      <c r="B186" s="190"/>
      <c r="C186" s="190"/>
      <c r="D186" s="190"/>
      <c r="E186" s="190"/>
      <c r="F186" s="190"/>
    </row>
    <row r="187" spans="1:8" ht="15" customHeight="1" x14ac:dyDescent="0.35">
      <c r="A187" s="191" t="s">
        <v>212</v>
      </c>
      <c r="B187" s="191"/>
      <c r="C187" s="191"/>
      <c r="D187" s="191"/>
      <c r="E187" s="191"/>
      <c r="F187" s="191"/>
    </row>
    <row r="189" spans="1:8" x14ac:dyDescent="0.35">
      <c r="A189" s="37" t="s">
        <v>213</v>
      </c>
      <c r="B189" s="193" t="s">
        <v>214</v>
      </c>
      <c r="C189" s="194"/>
      <c r="D189" s="37" t="s">
        <v>215</v>
      </c>
      <c r="E189" s="110" t="s">
        <v>216</v>
      </c>
      <c r="F189" s="37" t="s">
        <v>217</v>
      </c>
    </row>
    <row r="190" spans="1:8" x14ac:dyDescent="0.35">
      <c r="A190" s="101" t="s">
        <v>222</v>
      </c>
      <c r="B190" s="181"/>
      <c r="C190" s="182"/>
      <c r="D190" s="179"/>
      <c r="E190" s="179"/>
      <c r="F190" s="179"/>
    </row>
    <row r="191" spans="1:8" ht="46" x14ac:dyDescent="0.35">
      <c r="A191" s="100" t="str">
        <f>VLOOKUP(A190,siiiii!$B$16:$C$20,2,0)</f>
        <v xml:space="preserve">                                                           </v>
      </c>
      <c r="B191" s="183"/>
      <c r="C191" s="184"/>
      <c r="D191" s="180"/>
      <c r="E191" s="180"/>
      <c r="F191" s="180"/>
    </row>
    <row r="192" spans="1:8" x14ac:dyDescent="0.35">
      <c r="A192" s="101" t="s">
        <v>222</v>
      </c>
      <c r="B192" s="181"/>
      <c r="C192" s="182"/>
      <c r="D192" s="179"/>
      <c r="E192" s="179"/>
      <c r="F192" s="179"/>
    </row>
    <row r="193" spans="1:6" ht="46" x14ac:dyDescent="0.35">
      <c r="A193" s="100" t="str">
        <f>VLOOKUP(A192,siiiii!$B$16:$C$20,2,0)</f>
        <v xml:space="preserve">                                                           </v>
      </c>
      <c r="B193" s="183"/>
      <c r="C193" s="184"/>
      <c r="D193" s="180"/>
      <c r="E193" s="180"/>
      <c r="F193" s="180"/>
    </row>
    <row r="194" spans="1:6" x14ac:dyDescent="0.35">
      <c r="A194" s="101" t="s">
        <v>222</v>
      </c>
      <c r="B194" s="181"/>
      <c r="C194" s="182"/>
      <c r="D194" s="179"/>
      <c r="E194" s="179"/>
      <c r="F194" s="179"/>
    </row>
    <row r="195" spans="1:6" ht="46" x14ac:dyDescent="0.35">
      <c r="A195" s="100" t="str">
        <f>VLOOKUP(A194,siiiii!$B$16:$C$20,2,0)</f>
        <v xml:space="preserve">                                                           </v>
      </c>
      <c r="B195" s="183"/>
      <c r="C195" s="184"/>
      <c r="D195" s="180"/>
      <c r="E195" s="180"/>
      <c r="F195" s="180"/>
    </row>
    <row r="196" spans="1:6" x14ac:dyDescent="0.35">
      <c r="A196" s="101" t="s">
        <v>222</v>
      </c>
      <c r="B196" s="181"/>
      <c r="C196" s="182"/>
      <c r="D196" s="179"/>
      <c r="E196" s="179"/>
      <c r="F196" s="179"/>
    </row>
    <row r="197" spans="1:6" ht="46" x14ac:dyDescent="0.35">
      <c r="A197" s="100" t="str">
        <f>VLOOKUP(A196,siiiii!$B$16:$C$20,2,0)</f>
        <v xml:space="preserve">                                                           </v>
      </c>
      <c r="B197" s="183"/>
      <c r="C197" s="184"/>
      <c r="D197" s="180"/>
      <c r="E197" s="180"/>
      <c r="F197" s="180"/>
    </row>
    <row r="198" spans="1:6" x14ac:dyDescent="0.35">
      <c r="A198" s="101" t="s">
        <v>222</v>
      </c>
      <c r="B198" s="181"/>
      <c r="C198" s="182"/>
      <c r="D198" s="179"/>
      <c r="E198" s="179"/>
      <c r="F198" s="179"/>
    </row>
    <row r="199" spans="1:6" ht="46" x14ac:dyDescent="0.35">
      <c r="A199" s="100" t="str">
        <f>VLOOKUP(A198,siiiii!$B$16:$C$20,2,0)</f>
        <v xml:space="preserve">                                                           </v>
      </c>
      <c r="B199" s="183"/>
      <c r="C199" s="184"/>
      <c r="D199" s="180"/>
      <c r="E199" s="180"/>
      <c r="F199" s="180"/>
    </row>
    <row r="200" spans="1:6" x14ac:dyDescent="0.35">
      <c r="A200" s="101" t="s">
        <v>222</v>
      </c>
      <c r="B200" s="181"/>
      <c r="C200" s="182"/>
      <c r="D200" s="179"/>
      <c r="E200" s="179"/>
      <c r="F200" s="179"/>
    </row>
    <row r="201" spans="1:6" ht="46" x14ac:dyDescent="0.35">
      <c r="A201" s="100" t="str">
        <f>VLOOKUP(A200,siiiii!$B$16:$C$20,2,0)</f>
        <v xml:space="preserve">                                                           </v>
      </c>
      <c r="B201" s="183"/>
      <c r="C201" s="184"/>
      <c r="D201" s="180"/>
      <c r="E201" s="180"/>
      <c r="F201" s="180"/>
    </row>
    <row r="202" spans="1:6" x14ac:dyDescent="0.35">
      <c r="A202" s="101" t="s">
        <v>222</v>
      </c>
      <c r="B202" s="181"/>
      <c r="C202" s="182"/>
      <c r="D202" s="179"/>
      <c r="E202" s="179"/>
      <c r="F202" s="179"/>
    </row>
    <row r="203" spans="1:6" ht="46" x14ac:dyDescent="0.35">
      <c r="A203" s="100" t="str">
        <f>VLOOKUP(A202,siiiii!$B$16:$C$20,2,0)</f>
        <v xml:space="preserve">                                                           </v>
      </c>
      <c r="B203" s="183"/>
      <c r="C203" s="184"/>
      <c r="D203" s="180"/>
      <c r="E203" s="180"/>
      <c r="F203" s="180"/>
    </row>
    <row r="204" spans="1:6" x14ac:dyDescent="0.35">
      <c r="A204" s="101" t="s">
        <v>222</v>
      </c>
      <c r="B204" s="181"/>
      <c r="C204" s="182"/>
      <c r="D204" s="179"/>
      <c r="E204" s="179"/>
      <c r="F204" s="179"/>
    </row>
    <row r="205" spans="1:6" ht="58.5" customHeight="1" x14ac:dyDescent="0.35">
      <c r="A205" s="100" t="str">
        <f>VLOOKUP(A204,siiiii!$B$16:$C$20,2,0)</f>
        <v xml:space="preserve">                                                           </v>
      </c>
      <c r="B205" s="183"/>
      <c r="C205" s="184"/>
      <c r="D205" s="180"/>
      <c r="E205" s="180"/>
      <c r="F205" s="180"/>
    </row>
    <row r="206" spans="1:6" x14ac:dyDescent="0.35">
      <c r="A206" s="101" t="s">
        <v>222</v>
      </c>
      <c r="B206" s="181"/>
      <c r="C206" s="182"/>
      <c r="D206" s="179"/>
      <c r="E206" s="179"/>
      <c r="F206" s="179"/>
    </row>
    <row r="207" spans="1:6" ht="46" x14ac:dyDescent="0.35">
      <c r="A207" s="100" t="str">
        <f>VLOOKUP(A206,siiiii!$B$16:$C$20,2,0)</f>
        <v xml:space="preserve">                                                           </v>
      </c>
      <c r="B207" s="183"/>
      <c r="C207" s="184"/>
      <c r="D207" s="180"/>
      <c r="E207" s="180"/>
      <c r="F207" s="180"/>
    </row>
    <row r="208" spans="1:6" x14ac:dyDescent="0.35">
      <c r="A208" s="101" t="s">
        <v>222</v>
      </c>
      <c r="B208" s="181"/>
      <c r="C208" s="182"/>
      <c r="D208" s="179"/>
      <c r="E208" s="179"/>
      <c r="F208" s="179"/>
    </row>
    <row r="209" spans="1:8" ht="46" x14ac:dyDescent="0.35">
      <c r="A209" s="100" t="str">
        <f>VLOOKUP(A208,siiiii!$B$16:$C$20,2,0)</f>
        <v xml:space="preserve">                                                           </v>
      </c>
      <c r="B209" s="183"/>
      <c r="C209" s="184"/>
      <c r="D209" s="180"/>
      <c r="E209" s="180"/>
      <c r="F209" s="180"/>
    </row>
    <row r="210" spans="1:8" x14ac:dyDescent="0.35">
      <c r="A210" s="101" t="s">
        <v>222</v>
      </c>
      <c r="B210" s="181"/>
      <c r="C210" s="182"/>
      <c r="D210" s="179"/>
      <c r="E210" s="179"/>
      <c r="F210" s="179"/>
    </row>
    <row r="211" spans="1:8" ht="46" x14ac:dyDescent="0.35">
      <c r="A211" s="100" t="str">
        <f>VLOOKUP(A210,siiiii!$B$16:$C$20,2,0)</f>
        <v xml:space="preserve">                                                           </v>
      </c>
      <c r="B211" s="183"/>
      <c r="C211" s="184"/>
      <c r="D211" s="180"/>
      <c r="E211" s="180"/>
      <c r="F211" s="180"/>
    </row>
    <row r="212" spans="1:8" x14ac:dyDescent="0.35">
      <c r="A212" s="101" t="s">
        <v>222</v>
      </c>
      <c r="B212" s="181"/>
      <c r="C212" s="182"/>
      <c r="D212" s="179"/>
      <c r="E212" s="179"/>
      <c r="F212" s="179"/>
    </row>
    <row r="213" spans="1:8" ht="46" x14ac:dyDescent="0.35">
      <c r="A213" s="100" t="str">
        <f>VLOOKUP(A212,siiiii!$B$16:$C$20,2,0)</f>
        <v xml:space="preserve">                                                           </v>
      </c>
      <c r="B213" s="183"/>
      <c r="C213" s="184"/>
      <c r="D213" s="180"/>
      <c r="E213" s="180"/>
      <c r="F213" s="180"/>
    </row>
    <row r="214" spans="1:8" x14ac:dyDescent="0.35">
      <c r="A214" s="101" t="s">
        <v>222</v>
      </c>
      <c r="B214" s="181"/>
      <c r="C214" s="182"/>
      <c r="D214" s="179"/>
      <c r="E214" s="179"/>
      <c r="F214" s="179"/>
    </row>
    <row r="215" spans="1:8" ht="46" x14ac:dyDescent="0.35">
      <c r="A215" s="100" t="str">
        <f>VLOOKUP(A214,siiiii!$B$16:$C$20,2,0)</f>
        <v xml:space="preserve">                                                           </v>
      </c>
      <c r="B215" s="183"/>
      <c r="C215" s="184"/>
      <c r="D215" s="180"/>
      <c r="E215" s="180"/>
      <c r="F215" s="180"/>
    </row>
    <row r="216" spans="1:8" x14ac:dyDescent="0.35">
      <c r="A216" s="101" t="s">
        <v>222</v>
      </c>
      <c r="B216" s="181"/>
      <c r="C216" s="182"/>
      <c r="D216" s="179"/>
      <c r="E216" s="179"/>
      <c r="F216" s="179"/>
    </row>
    <row r="217" spans="1:8" ht="46" x14ac:dyDescent="0.35">
      <c r="A217" s="100" t="str">
        <f>VLOOKUP(A216,siiiii!$B$16:$C$20,2,0)</f>
        <v xml:space="preserve">                                                           </v>
      </c>
      <c r="B217" s="183"/>
      <c r="C217" s="184"/>
      <c r="D217" s="180"/>
      <c r="E217" s="180"/>
      <c r="F217" s="180"/>
    </row>
    <row r="218" spans="1:8" x14ac:dyDescent="0.35">
      <c r="A218" s="101" t="s">
        <v>222</v>
      </c>
      <c r="B218" s="181"/>
      <c r="C218" s="182"/>
      <c r="D218" s="179"/>
      <c r="E218" s="179"/>
      <c r="F218" s="179"/>
    </row>
    <row r="219" spans="1:8" ht="46" x14ac:dyDescent="0.35">
      <c r="A219" s="100" t="str">
        <f>VLOOKUP(A218,siiiii!$B$16:$C$20,2,0)</f>
        <v xml:space="preserve">                                                           </v>
      </c>
      <c r="B219" s="183"/>
      <c r="C219" s="184"/>
      <c r="D219" s="180"/>
      <c r="E219" s="180"/>
      <c r="F219" s="180"/>
    </row>
    <row r="221" spans="1:8" ht="15.75" customHeight="1" x14ac:dyDescent="0.35">
      <c r="A221" s="185" t="s">
        <v>210</v>
      </c>
      <c r="B221" s="186"/>
      <c r="C221" s="186"/>
      <c r="D221" s="186"/>
      <c r="E221" s="186"/>
      <c r="F221" s="187"/>
    </row>
    <row r="222" spans="1:8" ht="34.4" customHeight="1" x14ac:dyDescent="0.35">
      <c r="A222" s="35" t="str">
        <f>A24</f>
        <v xml:space="preserve"> </v>
      </c>
      <c r="B222" s="192" t="str">
        <f>B24</f>
        <v xml:space="preserve"> </v>
      </c>
      <c r="C222" s="192"/>
      <c r="D222" s="192"/>
      <c r="E222" s="192"/>
      <c r="F222" s="192"/>
      <c r="H222" s="15"/>
    </row>
    <row r="223" spans="1:8" x14ac:dyDescent="0.35">
      <c r="A223" s="188"/>
      <c r="B223" s="188"/>
      <c r="C223" s="188"/>
      <c r="D223" s="188"/>
      <c r="E223" s="188"/>
      <c r="F223" s="188"/>
    </row>
    <row r="224" spans="1:8" ht="110.15" customHeight="1" x14ac:dyDescent="0.35">
      <c r="A224" s="41" t="s">
        <v>211</v>
      </c>
      <c r="B224" s="189"/>
      <c r="C224" s="189"/>
      <c r="D224" s="189"/>
      <c r="E224" s="189"/>
      <c r="F224" s="189"/>
    </row>
    <row r="225" spans="1:6" x14ac:dyDescent="0.35">
      <c r="A225" s="190"/>
      <c r="B225" s="190"/>
      <c r="C225" s="190"/>
      <c r="D225" s="190"/>
      <c r="E225" s="190"/>
      <c r="F225" s="190"/>
    </row>
    <row r="226" spans="1:6" ht="15" customHeight="1" x14ac:dyDescent="0.35">
      <c r="A226" s="191" t="s">
        <v>212</v>
      </c>
      <c r="B226" s="191"/>
      <c r="C226" s="191"/>
      <c r="D226" s="191"/>
      <c r="E226" s="191"/>
      <c r="F226" s="191"/>
    </row>
    <row r="228" spans="1:6" x14ac:dyDescent="0.35">
      <c r="A228" s="37" t="s">
        <v>213</v>
      </c>
      <c r="B228" s="193" t="s">
        <v>214</v>
      </c>
      <c r="C228" s="194"/>
      <c r="D228" s="37" t="s">
        <v>215</v>
      </c>
      <c r="E228" s="110" t="s">
        <v>216</v>
      </c>
      <c r="F228" s="37" t="s">
        <v>217</v>
      </c>
    </row>
    <row r="229" spans="1:6" x14ac:dyDescent="0.35">
      <c r="A229" s="101" t="s">
        <v>222</v>
      </c>
      <c r="B229" s="181"/>
      <c r="C229" s="182"/>
      <c r="D229" s="179"/>
      <c r="E229" s="179"/>
      <c r="F229" s="179"/>
    </row>
    <row r="230" spans="1:6" ht="46" x14ac:dyDescent="0.35">
      <c r="A230" s="100" t="str">
        <f>VLOOKUP(A229,siiiii!$B$16:$C$20,2,0)</f>
        <v xml:space="preserve">                                                           </v>
      </c>
      <c r="B230" s="183"/>
      <c r="C230" s="184"/>
      <c r="D230" s="180"/>
      <c r="E230" s="180"/>
      <c r="F230" s="180"/>
    </row>
    <row r="231" spans="1:6" x14ac:dyDescent="0.35">
      <c r="A231" s="101" t="s">
        <v>222</v>
      </c>
      <c r="B231" s="181"/>
      <c r="C231" s="182"/>
      <c r="D231" s="179"/>
      <c r="E231" s="179"/>
      <c r="F231" s="179"/>
    </row>
    <row r="232" spans="1:6" ht="46" x14ac:dyDescent="0.35">
      <c r="A232" s="100" t="str">
        <f>VLOOKUP(A231,siiiii!$B$16:$C$20,2,0)</f>
        <v xml:space="preserve">                                                           </v>
      </c>
      <c r="B232" s="183"/>
      <c r="C232" s="184"/>
      <c r="D232" s="180"/>
      <c r="E232" s="180"/>
      <c r="F232" s="180"/>
    </row>
    <row r="233" spans="1:6" x14ac:dyDescent="0.35">
      <c r="A233" s="101" t="s">
        <v>222</v>
      </c>
      <c r="B233" s="181"/>
      <c r="C233" s="182"/>
      <c r="D233" s="179"/>
      <c r="E233" s="179"/>
      <c r="F233" s="179"/>
    </row>
    <row r="234" spans="1:6" ht="46" x14ac:dyDescent="0.35">
      <c r="A234" s="100" t="str">
        <f>VLOOKUP(A233,siiiii!$B$16:$C$20,2,0)</f>
        <v xml:space="preserve">                                                           </v>
      </c>
      <c r="B234" s="183"/>
      <c r="C234" s="184"/>
      <c r="D234" s="180"/>
      <c r="E234" s="180"/>
      <c r="F234" s="180"/>
    </row>
    <row r="235" spans="1:6" x14ac:dyDescent="0.35">
      <c r="A235" s="101" t="s">
        <v>222</v>
      </c>
      <c r="B235" s="181"/>
      <c r="C235" s="182"/>
      <c r="D235" s="179"/>
      <c r="E235" s="179"/>
      <c r="F235" s="179"/>
    </row>
    <row r="236" spans="1:6" ht="46" x14ac:dyDescent="0.35">
      <c r="A236" s="100" t="str">
        <f>VLOOKUP(A235,siiiii!$B$16:$C$20,2,0)</f>
        <v xml:space="preserve">                                                           </v>
      </c>
      <c r="B236" s="183"/>
      <c r="C236" s="184"/>
      <c r="D236" s="180"/>
      <c r="E236" s="180"/>
      <c r="F236" s="180"/>
    </row>
    <row r="237" spans="1:6" x14ac:dyDescent="0.35">
      <c r="A237" s="101" t="s">
        <v>222</v>
      </c>
      <c r="B237" s="181"/>
      <c r="C237" s="182"/>
      <c r="D237" s="179"/>
      <c r="E237" s="179"/>
      <c r="F237" s="179"/>
    </row>
    <row r="238" spans="1:6" ht="46" x14ac:dyDescent="0.35">
      <c r="A238" s="100" t="str">
        <f>VLOOKUP(A237,siiiii!$B$16:$C$20,2,0)</f>
        <v xml:space="preserve">                                                           </v>
      </c>
      <c r="B238" s="183"/>
      <c r="C238" s="184"/>
      <c r="D238" s="180"/>
      <c r="E238" s="180"/>
      <c r="F238" s="180"/>
    </row>
    <row r="239" spans="1:6" x14ac:dyDescent="0.35">
      <c r="A239" s="101" t="s">
        <v>222</v>
      </c>
      <c r="B239" s="181"/>
      <c r="C239" s="182"/>
      <c r="D239" s="179"/>
      <c r="E239" s="179"/>
      <c r="F239" s="179"/>
    </row>
    <row r="240" spans="1:6" ht="46" x14ac:dyDescent="0.35">
      <c r="A240" s="100" t="str">
        <f>VLOOKUP(A239,siiiii!$B$16:$C$20,2,0)</f>
        <v xml:space="preserve">                                                           </v>
      </c>
      <c r="B240" s="183"/>
      <c r="C240" s="184"/>
      <c r="D240" s="180"/>
      <c r="E240" s="180"/>
      <c r="F240" s="180"/>
    </row>
    <row r="241" spans="1:6" x14ac:dyDescent="0.35">
      <c r="A241" s="101" t="s">
        <v>222</v>
      </c>
      <c r="B241" s="181"/>
      <c r="C241" s="182"/>
      <c r="D241" s="179"/>
      <c r="E241" s="179"/>
      <c r="F241" s="179"/>
    </row>
    <row r="242" spans="1:6" ht="46" x14ac:dyDescent="0.35">
      <c r="A242" s="100" t="str">
        <f>VLOOKUP(A241,siiiii!$B$16:$C$20,2,0)</f>
        <v xml:space="preserve">                                                           </v>
      </c>
      <c r="B242" s="183"/>
      <c r="C242" s="184"/>
      <c r="D242" s="180"/>
      <c r="E242" s="180"/>
      <c r="F242" s="180"/>
    </row>
    <row r="243" spans="1:6" x14ac:dyDescent="0.35">
      <c r="A243" s="101" t="s">
        <v>222</v>
      </c>
      <c r="B243" s="181"/>
      <c r="C243" s="182"/>
      <c r="D243" s="179"/>
      <c r="E243" s="179"/>
      <c r="F243" s="179"/>
    </row>
    <row r="244" spans="1:6" ht="60" customHeight="1" x14ac:dyDescent="0.35">
      <c r="A244" s="100" t="str">
        <f>VLOOKUP(A243,siiiii!$B$16:$C$20,2,0)</f>
        <v xml:space="preserve">                                                           </v>
      </c>
      <c r="B244" s="183"/>
      <c r="C244" s="184"/>
      <c r="D244" s="180"/>
      <c r="E244" s="180"/>
      <c r="F244" s="180"/>
    </row>
    <row r="245" spans="1:6" x14ac:dyDescent="0.35">
      <c r="A245" s="101" t="s">
        <v>222</v>
      </c>
      <c r="B245" s="181"/>
      <c r="C245" s="182"/>
      <c r="D245" s="179"/>
      <c r="E245" s="179"/>
      <c r="F245" s="179"/>
    </row>
    <row r="246" spans="1:6" ht="46" x14ac:dyDescent="0.35">
      <c r="A246" s="100" t="str">
        <f>VLOOKUP(A245,siiiii!$B$16:$C$20,2,0)</f>
        <v xml:space="preserve">                                                           </v>
      </c>
      <c r="B246" s="183"/>
      <c r="C246" s="184"/>
      <c r="D246" s="180"/>
      <c r="E246" s="180"/>
      <c r="F246" s="180"/>
    </row>
    <row r="247" spans="1:6" x14ac:dyDescent="0.35">
      <c r="A247" s="101" t="s">
        <v>222</v>
      </c>
      <c r="B247" s="181"/>
      <c r="C247" s="182"/>
      <c r="D247" s="179"/>
      <c r="E247" s="179"/>
      <c r="F247" s="179"/>
    </row>
    <row r="248" spans="1:6" ht="46" x14ac:dyDescent="0.35">
      <c r="A248" s="100" t="str">
        <f>VLOOKUP(A247,siiiii!$B$16:$C$20,2,0)</f>
        <v xml:space="preserve">                                                           </v>
      </c>
      <c r="B248" s="183"/>
      <c r="C248" s="184"/>
      <c r="D248" s="180"/>
      <c r="E248" s="180"/>
      <c r="F248" s="180"/>
    </row>
    <row r="249" spans="1:6" x14ac:dyDescent="0.35">
      <c r="A249" s="101" t="s">
        <v>222</v>
      </c>
      <c r="B249" s="181"/>
      <c r="C249" s="182"/>
      <c r="D249" s="179"/>
      <c r="E249" s="179"/>
      <c r="F249" s="179"/>
    </row>
    <row r="250" spans="1:6" ht="46" x14ac:dyDescent="0.35">
      <c r="A250" s="100" t="str">
        <f>VLOOKUP(A249,siiiii!$B$16:$C$20,2,0)</f>
        <v xml:space="preserve">                                                           </v>
      </c>
      <c r="B250" s="183"/>
      <c r="C250" s="184"/>
      <c r="D250" s="180"/>
      <c r="E250" s="180"/>
      <c r="F250" s="180"/>
    </row>
    <row r="251" spans="1:6" x14ac:dyDescent="0.35">
      <c r="A251" s="101" t="s">
        <v>222</v>
      </c>
      <c r="B251" s="181"/>
      <c r="C251" s="182"/>
      <c r="D251" s="179"/>
      <c r="E251" s="179"/>
      <c r="F251" s="179"/>
    </row>
    <row r="252" spans="1:6" ht="46" x14ac:dyDescent="0.35">
      <c r="A252" s="100" t="str">
        <f>VLOOKUP(A251,siiiii!$B$16:$C$20,2,0)</f>
        <v xml:space="preserve">                                                           </v>
      </c>
      <c r="B252" s="183"/>
      <c r="C252" s="184"/>
      <c r="D252" s="180"/>
      <c r="E252" s="180"/>
      <c r="F252" s="180"/>
    </row>
    <row r="253" spans="1:6" x14ac:dyDescent="0.35">
      <c r="A253" s="101" t="s">
        <v>222</v>
      </c>
      <c r="B253" s="181"/>
      <c r="C253" s="182"/>
      <c r="D253" s="179"/>
      <c r="E253" s="179"/>
      <c r="F253" s="179"/>
    </row>
    <row r="254" spans="1:6" ht="46" x14ac:dyDescent="0.35">
      <c r="A254" s="100" t="str">
        <f>VLOOKUP(A253,siiiii!$B$16:$C$20,2,0)</f>
        <v xml:space="preserve">                                                           </v>
      </c>
      <c r="B254" s="183"/>
      <c r="C254" s="184"/>
      <c r="D254" s="180"/>
      <c r="E254" s="180"/>
      <c r="F254" s="180"/>
    </row>
    <row r="255" spans="1:6" x14ac:dyDescent="0.35">
      <c r="A255" s="101" t="s">
        <v>222</v>
      </c>
      <c r="B255" s="181"/>
      <c r="C255" s="182"/>
      <c r="D255" s="179"/>
      <c r="E255" s="179"/>
      <c r="F255" s="179"/>
    </row>
    <row r="256" spans="1:6" ht="46" x14ac:dyDescent="0.35">
      <c r="A256" s="100" t="str">
        <f>VLOOKUP(A255,siiiii!$B$16:$C$20,2,0)</f>
        <v xml:space="preserve">                                                           </v>
      </c>
      <c r="B256" s="183"/>
      <c r="C256" s="184"/>
      <c r="D256" s="180"/>
      <c r="E256" s="180"/>
      <c r="F256" s="180"/>
    </row>
    <row r="257" spans="1:6" x14ac:dyDescent="0.35">
      <c r="A257" s="101" t="s">
        <v>222</v>
      </c>
      <c r="B257" s="181"/>
      <c r="C257" s="182"/>
      <c r="D257" s="179"/>
      <c r="E257" s="179"/>
      <c r="F257" s="179"/>
    </row>
    <row r="258" spans="1:6" ht="46" x14ac:dyDescent="0.35">
      <c r="A258" s="100" t="str">
        <f>VLOOKUP(A257,siiiii!$B$16:$C$20,2,0)</f>
        <v xml:space="preserve">                                                           </v>
      </c>
      <c r="B258" s="183"/>
      <c r="C258" s="184"/>
      <c r="D258" s="180"/>
      <c r="E258" s="180"/>
      <c r="F258" s="180"/>
    </row>
  </sheetData>
  <sheetProtection formatCells="0" formatRows="0"/>
  <mergeCells count="431">
    <mergeCell ref="A182:F182"/>
    <mergeCell ref="B183:F183"/>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255:C256"/>
    <mergeCell ref="D255:D256"/>
    <mergeCell ref="F255:F256"/>
    <mergeCell ref="B257:C258"/>
    <mergeCell ref="D257:D258"/>
    <mergeCell ref="F257:F258"/>
    <mergeCell ref="E255:E256"/>
    <mergeCell ref="E257:E258"/>
    <mergeCell ref="B251:C252"/>
    <mergeCell ref="D251:D252"/>
    <mergeCell ref="F251:F252"/>
    <mergeCell ref="B253:C254"/>
    <mergeCell ref="D253:D254"/>
    <mergeCell ref="F253:F254"/>
    <mergeCell ref="E253:E254"/>
    <mergeCell ref="B247:C248"/>
    <mergeCell ref="D247:D248"/>
    <mergeCell ref="F247:F248"/>
    <mergeCell ref="B249:C250"/>
    <mergeCell ref="D249:D250"/>
    <mergeCell ref="F249:F250"/>
    <mergeCell ref="E247:E248"/>
    <mergeCell ref="E249:E250"/>
    <mergeCell ref="E251:E252"/>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35:C236"/>
    <mergeCell ref="D235:D236"/>
    <mergeCell ref="F235:F236"/>
    <mergeCell ref="B237:C238"/>
    <mergeCell ref="D237:D238"/>
    <mergeCell ref="F237:F238"/>
    <mergeCell ref="B231:C232"/>
    <mergeCell ref="D231:D232"/>
    <mergeCell ref="F231:F232"/>
    <mergeCell ref="B233:C234"/>
    <mergeCell ref="D233:D234"/>
    <mergeCell ref="F233:F234"/>
    <mergeCell ref="E231:E232"/>
    <mergeCell ref="E233:E234"/>
    <mergeCell ref="E235:E236"/>
    <mergeCell ref="E237:E238"/>
    <mergeCell ref="B229:C230"/>
    <mergeCell ref="D229:D230"/>
    <mergeCell ref="E229:E230"/>
    <mergeCell ref="F229:F230"/>
    <mergeCell ref="A223:F223"/>
    <mergeCell ref="B224:F224"/>
    <mergeCell ref="A225:F225"/>
    <mergeCell ref="B218:C219"/>
    <mergeCell ref="D218:D219"/>
    <mergeCell ref="F218:F219"/>
    <mergeCell ref="E218:E219"/>
    <mergeCell ref="A221:F221"/>
    <mergeCell ref="B222:F222"/>
    <mergeCell ref="A226:F226"/>
    <mergeCell ref="B228:C228"/>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192:C193"/>
    <mergeCell ref="D192:D193"/>
    <mergeCell ref="F192:F193"/>
    <mergeCell ref="A184:F184"/>
    <mergeCell ref="B185:F185"/>
    <mergeCell ref="A186:F186"/>
    <mergeCell ref="E192:E193"/>
    <mergeCell ref="A187:F187"/>
    <mergeCell ref="B189:C189"/>
    <mergeCell ref="B190:C191"/>
    <mergeCell ref="D190:D191"/>
    <mergeCell ref="E190:E191"/>
    <mergeCell ref="F190:F191"/>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E140:E141"/>
    <mergeCell ref="B153:C154"/>
    <mergeCell ref="D153:D154"/>
    <mergeCell ref="F153:F154"/>
    <mergeCell ref="B155:C156"/>
    <mergeCell ref="D155:D156"/>
    <mergeCell ref="F155:F156"/>
    <mergeCell ref="A145:F145"/>
    <mergeCell ref="B146:F146"/>
    <mergeCell ref="A147:F147"/>
    <mergeCell ref="E153:E154"/>
    <mergeCell ref="E155:E156"/>
    <mergeCell ref="B144:F144"/>
    <mergeCell ref="A148:F148"/>
    <mergeCell ref="B150:C150"/>
    <mergeCell ref="B151:C152"/>
    <mergeCell ref="D151:D152"/>
    <mergeCell ref="E151:E152"/>
    <mergeCell ref="F151:F152"/>
    <mergeCell ref="A143:F143"/>
    <mergeCell ref="D130:D131"/>
    <mergeCell ref="F130:F131"/>
    <mergeCell ref="E128:E129"/>
    <mergeCell ref="E130:E131"/>
    <mergeCell ref="E132:E133"/>
    <mergeCell ref="E134:E135"/>
    <mergeCell ref="D138:D139"/>
    <mergeCell ref="F138:F139"/>
    <mergeCell ref="E136:E137"/>
    <mergeCell ref="E138:E139"/>
    <mergeCell ref="B140:C141"/>
    <mergeCell ref="D140:D141"/>
    <mergeCell ref="F140:F141"/>
    <mergeCell ref="B136:C137"/>
    <mergeCell ref="D136:D137"/>
    <mergeCell ref="F136:F137"/>
    <mergeCell ref="B138:C139"/>
    <mergeCell ref="B124:C125"/>
    <mergeCell ref="D124:D125"/>
    <mergeCell ref="F124:F125"/>
    <mergeCell ref="B126:C127"/>
    <mergeCell ref="D126:D127"/>
    <mergeCell ref="F126:F127"/>
    <mergeCell ref="E126:E127"/>
    <mergeCell ref="B132:C133"/>
    <mergeCell ref="D132:D133"/>
    <mergeCell ref="F132:F133"/>
    <mergeCell ref="B134:C135"/>
    <mergeCell ref="D134:D135"/>
    <mergeCell ref="F134:F135"/>
    <mergeCell ref="B128:C129"/>
    <mergeCell ref="D128:D129"/>
    <mergeCell ref="F128:F129"/>
    <mergeCell ref="B130:C131"/>
    <mergeCell ref="B120:C121"/>
    <mergeCell ref="D120:D121"/>
    <mergeCell ref="F120:F121"/>
    <mergeCell ref="B122:C123"/>
    <mergeCell ref="D122:D123"/>
    <mergeCell ref="F122:F123"/>
    <mergeCell ref="E120:E121"/>
    <mergeCell ref="E122:E123"/>
    <mergeCell ref="E124:E125"/>
    <mergeCell ref="B116:C117"/>
    <mergeCell ref="D116:D117"/>
    <mergeCell ref="F116:F117"/>
    <mergeCell ref="B118:C119"/>
    <mergeCell ref="D118:D119"/>
    <mergeCell ref="F118:F119"/>
    <mergeCell ref="B114:C115"/>
    <mergeCell ref="D114:D115"/>
    <mergeCell ref="F114:F115"/>
    <mergeCell ref="E114:E115"/>
    <mergeCell ref="E116:E117"/>
    <mergeCell ref="E118:E119"/>
    <mergeCell ref="B111:C111"/>
    <mergeCell ref="B112:C113"/>
    <mergeCell ref="D112:D113"/>
    <mergeCell ref="E112:E113"/>
    <mergeCell ref="F112:F113"/>
    <mergeCell ref="A106:F106"/>
    <mergeCell ref="B107:F107"/>
    <mergeCell ref="A108:F108"/>
    <mergeCell ref="B105:F105"/>
    <mergeCell ref="D93:D94"/>
    <mergeCell ref="F93:F94"/>
    <mergeCell ref="E91:E92"/>
    <mergeCell ref="E93:E94"/>
    <mergeCell ref="E95:E96"/>
    <mergeCell ref="E97:E98"/>
    <mergeCell ref="E101:E102"/>
    <mergeCell ref="A104:F104"/>
    <mergeCell ref="A109:F109"/>
    <mergeCell ref="B99:C100"/>
    <mergeCell ref="D99:D100"/>
    <mergeCell ref="F99:F100"/>
    <mergeCell ref="B101:C102"/>
    <mergeCell ref="D101:D102"/>
    <mergeCell ref="F101:F102"/>
    <mergeCell ref="E99:E100"/>
    <mergeCell ref="B87:C88"/>
    <mergeCell ref="D87:D88"/>
    <mergeCell ref="F87:F88"/>
    <mergeCell ref="B89:C90"/>
    <mergeCell ref="D89:D90"/>
    <mergeCell ref="F89:F90"/>
    <mergeCell ref="E89:E90"/>
    <mergeCell ref="B95:C96"/>
    <mergeCell ref="D95:D96"/>
    <mergeCell ref="F95:F96"/>
    <mergeCell ref="B97:C98"/>
    <mergeCell ref="D97:D98"/>
    <mergeCell ref="F97:F98"/>
    <mergeCell ref="B91:C92"/>
    <mergeCell ref="D91:D92"/>
    <mergeCell ref="F91:F92"/>
    <mergeCell ref="B93:C94"/>
    <mergeCell ref="B83:C84"/>
    <mergeCell ref="D83:D84"/>
    <mergeCell ref="F83:F84"/>
    <mergeCell ref="B85:C86"/>
    <mergeCell ref="D85:D86"/>
    <mergeCell ref="F85:F86"/>
    <mergeCell ref="E83:E84"/>
    <mergeCell ref="E85:E86"/>
    <mergeCell ref="E87:E88"/>
    <mergeCell ref="B79:C80"/>
    <mergeCell ref="D79:D80"/>
    <mergeCell ref="F79:F80"/>
    <mergeCell ref="B81:C82"/>
    <mergeCell ref="D81:D82"/>
    <mergeCell ref="F81:F82"/>
    <mergeCell ref="B75:C76"/>
    <mergeCell ref="D75:D76"/>
    <mergeCell ref="F75:F76"/>
    <mergeCell ref="B77:C78"/>
    <mergeCell ref="D77:D78"/>
    <mergeCell ref="F77:F78"/>
    <mergeCell ref="E75:E76"/>
    <mergeCell ref="E77:E78"/>
    <mergeCell ref="E79:E80"/>
    <mergeCell ref="E81:E82"/>
    <mergeCell ref="B72:C72"/>
    <mergeCell ref="B73:C74"/>
    <mergeCell ref="D73:D74"/>
    <mergeCell ref="E73:E74"/>
    <mergeCell ref="F73:F74"/>
    <mergeCell ref="A67:F67"/>
    <mergeCell ref="B68:F68"/>
    <mergeCell ref="A69:F69"/>
    <mergeCell ref="B62:C63"/>
    <mergeCell ref="D62:D63"/>
    <mergeCell ref="F62:F63"/>
    <mergeCell ref="E62:E63"/>
    <mergeCell ref="A64:F64"/>
    <mergeCell ref="A65:F65"/>
    <mergeCell ref="B66:F66"/>
    <mergeCell ref="A70:F70"/>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1:F21"/>
    <mergeCell ref="B22:F22"/>
    <mergeCell ref="B23:F23"/>
    <mergeCell ref="A12:F12"/>
    <mergeCell ref="A13:F13"/>
    <mergeCell ref="B14:F14"/>
    <mergeCell ref="B15:F15"/>
    <mergeCell ref="B16:F16"/>
    <mergeCell ref="A17:F17"/>
    <mergeCell ref="A7:F7"/>
    <mergeCell ref="B8:F8"/>
    <mergeCell ref="A9:A11"/>
    <mergeCell ref="B9:F9"/>
    <mergeCell ref="B10:F10"/>
    <mergeCell ref="B11:F11"/>
    <mergeCell ref="B18:F18"/>
    <mergeCell ref="B19:F19"/>
    <mergeCell ref="B20:F20"/>
    <mergeCell ref="A1:F1"/>
    <mergeCell ref="A2:B2"/>
    <mergeCell ref="C2:F2"/>
    <mergeCell ref="A3:B3"/>
    <mergeCell ref="C3:F3"/>
    <mergeCell ref="A4:B4"/>
    <mergeCell ref="C4:F4"/>
    <mergeCell ref="A5:F5"/>
    <mergeCell ref="A6:B6"/>
    <mergeCell ref="C6:F6"/>
  </mergeCells>
  <conditionalFormatting sqref="A112">
    <cfRule type="containsText" dxfId="4833" priority="267" operator="containsText" text="Контрола">
      <formula>NOT(ISERROR(SEARCH("Контрола",A112)))</formula>
    </cfRule>
  </conditionalFormatting>
  <conditionalFormatting sqref="A113">
    <cfRule type="containsText" dxfId="4832" priority="266" operator="containsText" text="Контрола">
      <formula>NOT(ISERROR(SEARCH("Контрола",A113)))</formula>
    </cfRule>
  </conditionalFormatting>
  <conditionalFormatting sqref="A113">
    <cfRule type="containsText" dxfId="4831" priority="265" operator="containsText" text="△">
      <formula>NOT(ISERROR(SEARCH("△",A113)))</formula>
    </cfRule>
  </conditionalFormatting>
  <conditionalFormatting sqref="A114">
    <cfRule type="containsText" dxfId="4830" priority="264" operator="containsText" text="Контрола">
      <formula>NOT(ISERROR(SEARCH("Контрола",A114)))</formula>
    </cfRule>
  </conditionalFormatting>
  <conditionalFormatting sqref="A115">
    <cfRule type="containsText" dxfId="4829" priority="263" operator="containsText" text="Контрола">
      <formula>NOT(ISERROR(SEARCH("Контрола",A115)))</formula>
    </cfRule>
  </conditionalFormatting>
  <conditionalFormatting sqref="A115">
    <cfRule type="containsText" dxfId="4828" priority="262" operator="containsText" text="△">
      <formula>NOT(ISERROR(SEARCH("△",A115)))</formula>
    </cfRule>
  </conditionalFormatting>
  <conditionalFormatting sqref="A116">
    <cfRule type="containsText" dxfId="4827" priority="261" operator="containsText" text="Контрола">
      <formula>NOT(ISERROR(SEARCH("Контрола",A116)))</formula>
    </cfRule>
  </conditionalFormatting>
  <conditionalFormatting sqref="A117">
    <cfRule type="containsText" dxfId="4826" priority="260" operator="containsText" text="Контрола">
      <formula>NOT(ISERROR(SEARCH("Контрола",A117)))</formula>
    </cfRule>
  </conditionalFormatting>
  <conditionalFormatting sqref="A117">
    <cfRule type="containsText" dxfId="4825" priority="259" operator="containsText" text="△">
      <formula>NOT(ISERROR(SEARCH("△",A117)))</formula>
    </cfRule>
  </conditionalFormatting>
  <conditionalFormatting sqref="A118">
    <cfRule type="containsText" dxfId="4824" priority="258" operator="containsText" text="Контрола">
      <formula>NOT(ISERROR(SEARCH("Контрола",A118)))</formula>
    </cfRule>
  </conditionalFormatting>
  <conditionalFormatting sqref="A119">
    <cfRule type="containsText" dxfId="4823" priority="257" operator="containsText" text="Контрола">
      <formula>NOT(ISERROR(SEARCH("Контрола",A119)))</formula>
    </cfRule>
  </conditionalFormatting>
  <conditionalFormatting sqref="A119">
    <cfRule type="containsText" dxfId="4822" priority="256" operator="containsText" text="△">
      <formula>NOT(ISERROR(SEARCH("△",A119)))</formula>
    </cfRule>
  </conditionalFormatting>
  <conditionalFormatting sqref="A120">
    <cfRule type="containsText" dxfId="4821" priority="255" operator="containsText" text="Контрола">
      <formula>NOT(ISERROR(SEARCH("Контрола",A120)))</formula>
    </cfRule>
  </conditionalFormatting>
  <conditionalFormatting sqref="A121">
    <cfRule type="containsText" dxfId="4820" priority="254" operator="containsText" text="Контрола">
      <formula>NOT(ISERROR(SEARCH("Контрола",A121)))</formula>
    </cfRule>
  </conditionalFormatting>
  <conditionalFormatting sqref="A121">
    <cfRule type="containsText" dxfId="4819" priority="253" operator="containsText" text="△">
      <formula>NOT(ISERROR(SEARCH("△",A121)))</formula>
    </cfRule>
  </conditionalFormatting>
  <conditionalFormatting sqref="A122">
    <cfRule type="containsText" dxfId="4818" priority="252" operator="containsText" text="Контрола">
      <formula>NOT(ISERROR(SEARCH("Контрола",A122)))</formula>
    </cfRule>
  </conditionalFormatting>
  <conditionalFormatting sqref="A123">
    <cfRule type="containsText" dxfId="4817" priority="251" operator="containsText" text="Контрола">
      <formula>NOT(ISERROR(SEARCH("Контрола",A123)))</formula>
    </cfRule>
  </conditionalFormatting>
  <conditionalFormatting sqref="A123">
    <cfRule type="containsText" dxfId="4816" priority="250" operator="containsText" text="△">
      <formula>NOT(ISERROR(SEARCH("△",A123)))</formula>
    </cfRule>
  </conditionalFormatting>
  <conditionalFormatting sqref="A124">
    <cfRule type="containsText" dxfId="4815" priority="249" operator="containsText" text="Контрола">
      <formula>NOT(ISERROR(SEARCH("Контрола",A124)))</formula>
    </cfRule>
  </conditionalFormatting>
  <conditionalFormatting sqref="A125">
    <cfRule type="containsText" dxfId="4814" priority="248" operator="containsText" text="Контрола">
      <formula>NOT(ISERROR(SEARCH("Контрола",A125)))</formula>
    </cfRule>
  </conditionalFormatting>
  <conditionalFormatting sqref="A125">
    <cfRule type="containsText" dxfId="4813" priority="247" operator="containsText" text="△">
      <formula>NOT(ISERROR(SEARCH("△",A125)))</formula>
    </cfRule>
  </conditionalFormatting>
  <conditionalFormatting sqref="A126">
    <cfRule type="containsText" dxfId="4812" priority="246" operator="containsText" text="Контрола">
      <formula>NOT(ISERROR(SEARCH("Контрола",A126)))</formula>
    </cfRule>
  </conditionalFormatting>
  <conditionalFormatting sqref="A127">
    <cfRule type="containsText" dxfId="4811" priority="245" operator="containsText" text="Контрола">
      <formula>NOT(ISERROR(SEARCH("Контрола",A127)))</formula>
    </cfRule>
  </conditionalFormatting>
  <conditionalFormatting sqref="A127">
    <cfRule type="containsText" dxfId="4810" priority="244" operator="containsText" text="△">
      <formula>NOT(ISERROR(SEARCH("△",A127)))</formula>
    </cfRule>
  </conditionalFormatting>
  <conditionalFormatting sqref="A128">
    <cfRule type="containsText" dxfId="4809" priority="243" operator="containsText" text="Контрола">
      <formula>NOT(ISERROR(SEARCH("Контрола",A128)))</formula>
    </cfRule>
  </conditionalFormatting>
  <conditionalFormatting sqref="A129">
    <cfRule type="containsText" dxfId="4808" priority="242" operator="containsText" text="Контрола">
      <formula>NOT(ISERROR(SEARCH("Контрола",A129)))</formula>
    </cfRule>
  </conditionalFormatting>
  <conditionalFormatting sqref="A129">
    <cfRule type="containsText" dxfId="4807" priority="241" operator="containsText" text="△">
      <formula>NOT(ISERROR(SEARCH("△",A129)))</formula>
    </cfRule>
  </conditionalFormatting>
  <conditionalFormatting sqref="A130">
    <cfRule type="containsText" dxfId="4806" priority="240" operator="containsText" text="Контрола">
      <formula>NOT(ISERROR(SEARCH("Контрола",A130)))</formula>
    </cfRule>
  </conditionalFormatting>
  <conditionalFormatting sqref="A131">
    <cfRule type="containsText" dxfId="4805" priority="239" operator="containsText" text="Контрола">
      <formula>NOT(ISERROR(SEARCH("Контрола",A131)))</formula>
    </cfRule>
  </conditionalFormatting>
  <conditionalFormatting sqref="A131">
    <cfRule type="containsText" dxfId="4804" priority="238" operator="containsText" text="△">
      <formula>NOT(ISERROR(SEARCH("△",A131)))</formula>
    </cfRule>
  </conditionalFormatting>
  <conditionalFormatting sqref="A132">
    <cfRule type="containsText" dxfId="4803" priority="237" operator="containsText" text="Контрола">
      <formula>NOT(ISERROR(SEARCH("Контрола",A132)))</formula>
    </cfRule>
  </conditionalFormatting>
  <conditionalFormatting sqref="A133">
    <cfRule type="containsText" dxfId="4802" priority="236" operator="containsText" text="Контрола">
      <formula>NOT(ISERROR(SEARCH("Контрола",A133)))</formula>
    </cfRule>
  </conditionalFormatting>
  <conditionalFormatting sqref="A133">
    <cfRule type="containsText" dxfId="4801" priority="235" operator="containsText" text="△">
      <formula>NOT(ISERROR(SEARCH("△",A133)))</formula>
    </cfRule>
  </conditionalFormatting>
  <conditionalFormatting sqref="A134">
    <cfRule type="containsText" dxfId="4800" priority="234" operator="containsText" text="Контрола">
      <formula>NOT(ISERROR(SEARCH("Контрола",A134)))</formula>
    </cfRule>
  </conditionalFormatting>
  <conditionalFormatting sqref="A135">
    <cfRule type="containsText" dxfId="4799" priority="233" operator="containsText" text="Контрола">
      <formula>NOT(ISERROR(SEARCH("Контрола",A135)))</formula>
    </cfRule>
  </conditionalFormatting>
  <conditionalFormatting sqref="A135">
    <cfRule type="containsText" dxfId="4798" priority="232" operator="containsText" text="△">
      <formula>NOT(ISERROR(SEARCH("△",A135)))</formula>
    </cfRule>
  </conditionalFormatting>
  <conditionalFormatting sqref="A136">
    <cfRule type="containsText" dxfId="4797" priority="231" operator="containsText" text="Контрола">
      <formula>NOT(ISERROR(SEARCH("Контрола",A136)))</formula>
    </cfRule>
  </conditionalFormatting>
  <conditionalFormatting sqref="A137">
    <cfRule type="containsText" dxfId="4796" priority="230" operator="containsText" text="Контрола">
      <formula>NOT(ISERROR(SEARCH("Контрола",A137)))</formula>
    </cfRule>
  </conditionalFormatting>
  <conditionalFormatting sqref="A137">
    <cfRule type="containsText" dxfId="4795" priority="229" operator="containsText" text="△">
      <formula>NOT(ISERROR(SEARCH("△",A137)))</formula>
    </cfRule>
  </conditionalFormatting>
  <conditionalFormatting sqref="A138">
    <cfRule type="containsText" dxfId="4794" priority="228" operator="containsText" text="Контрола">
      <formula>NOT(ISERROR(SEARCH("Контрола",A138)))</formula>
    </cfRule>
  </conditionalFormatting>
  <conditionalFormatting sqref="A139">
    <cfRule type="containsText" dxfId="4793" priority="227" operator="containsText" text="Контрола">
      <formula>NOT(ISERROR(SEARCH("Контрола",A139)))</formula>
    </cfRule>
  </conditionalFormatting>
  <conditionalFormatting sqref="A139">
    <cfRule type="containsText" dxfId="4792" priority="226" operator="containsText" text="△">
      <formula>NOT(ISERROR(SEARCH("△",A139)))</formula>
    </cfRule>
  </conditionalFormatting>
  <conditionalFormatting sqref="A140">
    <cfRule type="containsText" dxfId="4791" priority="225" operator="containsText" text="Контрола">
      <formula>NOT(ISERROR(SEARCH("Контрола",A140)))</formula>
    </cfRule>
  </conditionalFormatting>
  <conditionalFormatting sqref="A141">
    <cfRule type="containsText" dxfId="4790" priority="224" operator="containsText" text="Контрола">
      <formula>NOT(ISERROR(SEARCH("Контрола",A141)))</formula>
    </cfRule>
  </conditionalFormatting>
  <conditionalFormatting sqref="A141">
    <cfRule type="containsText" dxfId="4789" priority="223" operator="containsText" text="△">
      <formula>NOT(ISERROR(SEARCH("△",A141)))</formula>
    </cfRule>
  </conditionalFormatting>
  <conditionalFormatting sqref="A73">
    <cfRule type="containsText" dxfId="4788" priority="222" operator="containsText" text="Контрола">
      <formula>NOT(ISERROR(SEARCH("Контрола",A73)))</formula>
    </cfRule>
  </conditionalFormatting>
  <conditionalFormatting sqref="A74">
    <cfRule type="containsText" dxfId="4787" priority="221" operator="containsText" text="Контрола">
      <formula>NOT(ISERROR(SEARCH("Контрола",A74)))</formula>
    </cfRule>
  </conditionalFormatting>
  <conditionalFormatting sqref="A74">
    <cfRule type="containsText" dxfId="4786" priority="220" operator="containsText" text="△">
      <formula>NOT(ISERROR(SEARCH("△",A74)))</formula>
    </cfRule>
  </conditionalFormatting>
  <conditionalFormatting sqref="A75">
    <cfRule type="containsText" dxfId="4785" priority="219" operator="containsText" text="Контрола">
      <formula>NOT(ISERROR(SEARCH("Контрола",A75)))</formula>
    </cfRule>
  </conditionalFormatting>
  <conditionalFormatting sqref="A76">
    <cfRule type="containsText" dxfId="4784" priority="218" operator="containsText" text="Контрола">
      <formula>NOT(ISERROR(SEARCH("Контрола",A76)))</formula>
    </cfRule>
  </conditionalFormatting>
  <conditionalFormatting sqref="A76">
    <cfRule type="containsText" dxfId="4783" priority="217" operator="containsText" text="△">
      <formula>NOT(ISERROR(SEARCH("△",A76)))</formula>
    </cfRule>
  </conditionalFormatting>
  <conditionalFormatting sqref="A77">
    <cfRule type="containsText" dxfId="4782" priority="216" operator="containsText" text="Контрола">
      <formula>NOT(ISERROR(SEARCH("Контрола",A77)))</formula>
    </cfRule>
  </conditionalFormatting>
  <conditionalFormatting sqref="A78">
    <cfRule type="containsText" dxfId="4781" priority="215" operator="containsText" text="Контрола">
      <formula>NOT(ISERROR(SEARCH("Контрола",A78)))</formula>
    </cfRule>
  </conditionalFormatting>
  <conditionalFormatting sqref="A78">
    <cfRule type="containsText" dxfId="4780" priority="214" operator="containsText" text="△">
      <formula>NOT(ISERROR(SEARCH("△",A78)))</formula>
    </cfRule>
  </conditionalFormatting>
  <conditionalFormatting sqref="A79">
    <cfRule type="containsText" dxfId="4779" priority="213" operator="containsText" text="Контрола">
      <formula>NOT(ISERROR(SEARCH("Контрола",A79)))</formula>
    </cfRule>
  </conditionalFormatting>
  <conditionalFormatting sqref="A80">
    <cfRule type="containsText" dxfId="4778" priority="212" operator="containsText" text="Контрола">
      <formula>NOT(ISERROR(SEARCH("Контрола",A80)))</formula>
    </cfRule>
  </conditionalFormatting>
  <conditionalFormatting sqref="A80">
    <cfRule type="containsText" dxfId="4777" priority="211" operator="containsText" text="△">
      <formula>NOT(ISERROR(SEARCH("△",A80)))</formula>
    </cfRule>
  </conditionalFormatting>
  <conditionalFormatting sqref="A81">
    <cfRule type="containsText" dxfId="4776" priority="210" operator="containsText" text="Контрола">
      <formula>NOT(ISERROR(SEARCH("Контрола",A81)))</formula>
    </cfRule>
  </conditionalFormatting>
  <conditionalFormatting sqref="A82">
    <cfRule type="containsText" dxfId="4775" priority="209" operator="containsText" text="Контрола">
      <formula>NOT(ISERROR(SEARCH("Контрола",A82)))</formula>
    </cfRule>
  </conditionalFormatting>
  <conditionalFormatting sqref="A82">
    <cfRule type="containsText" dxfId="4774" priority="208" operator="containsText" text="△">
      <formula>NOT(ISERROR(SEARCH("△",A82)))</formula>
    </cfRule>
  </conditionalFormatting>
  <conditionalFormatting sqref="A83">
    <cfRule type="containsText" dxfId="4773" priority="207" operator="containsText" text="Контрола">
      <formula>NOT(ISERROR(SEARCH("Контрола",A83)))</formula>
    </cfRule>
  </conditionalFormatting>
  <conditionalFormatting sqref="A84">
    <cfRule type="containsText" dxfId="4772" priority="206" operator="containsText" text="Контрола">
      <formula>NOT(ISERROR(SEARCH("Контрола",A84)))</formula>
    </cfRule>
  </conditionalFormatting>
  <conditionalFormatting sqref="A84">
    <cfRule type="containsText" dxfId="4771" priority="205" operator="containsText" text="△">
      <formula>NOT(ISERROR(SEARCH("△",A84)))</formula>
    </cfRule>
  </conditionalFormatting>
  <conditionalFormatting sqref="A85">
    <cfRule type="containsText" dxfId="4770" priority="204" operator="containsText" text="Контрола">
      <formula>NOT(ISERROR(SEARCH("Контрола",A85)))</formula>
    </cfRule>
  </conditionalFormatting>
  <conditionalFormatting sqref="A86">
    <cfRule type="containsText" dxfId="4769" priority="203" operator="containsText" text="Контрола">
      <formula>NOT(ISERROR(SEARCH("Контрола",A86)))</formula>
    </cfRule>
  </conditionalFormatting>
  <conditionalFormatting sqref="A86">
    <cfRule type="containsText" dxfId="4768" priority="202" operator="containsText" text="△">
      <formula>NOT(ISERROR(SEARCH("△",A86)))</formula>
    </cfRule>
  </conditionalFormatting>
  <conditionalFormatting sqref="A87">
    <cfRule type="containsText" dxfId="4767" priority="201" operator="containsText" text="Контрола">
      <formula>NOT(ISERROR(SEARCH("Контрола",A87)))</formula>
    </cfRule>
  </conditionalFormatting>
  <conditionalFormatting sqref="A88">
    <cfRule type="containsText" dxfId="4766" priority="200" operator="containsText" text="Контрола">
      <formula>NOT(ISERROR(SEARCH("Контрола",A88)))</formula>
    </cfRule>
  </conditionalFormatting>
  <conditionalFormatting sqref="A88">
    <cfRule type="containsText" dxfId="4765" priority="199" operator="containsText" text="△">
      <formula>NOT(ISERROR(SEARCH("△",A88)))</formula>
    </cfRule>
  </conditionalFormatting>
  <conditionalFormatting sqref="A89">
    <cfRule type="containsText" dxfId="4764" priority="198" operator="containsText" text="Контрола">
      <formula>NOT(ISERROR(SEARCH("Контрола",A89)))</formula>
    </cfRule>
  </conditionalFormatting>
  <conditionalFormatting sqref="A90">
    <cfRule type="containsText" dxfId="4763" priority="197" operator="containsText" text="Контрола">
      <formula>NOT(ISERROR(SEARCH("Контрола",A90)))</formula>
    </cfRule>
  </conditionalFormatting>
  <conditionalFormatting sqref="A90">
    <cfRule type="containsText" dxfId="4762" priority="196" operator="containsText" text="△">
      <formula>NOT(ISERROR(SEARCH("△",A90)))</formula>
    </cfRule>
  </conditionalFormatting>
  <conditionalFormatting sqref="A91">
    <cfRule type="containsText" dxfId="4761" priority="195" operator="containsText" text="Контрола">
      <formula>NOT(ISERROR(SEARCH("Контрола",A91)))</formula>
    </cfRule>
  </conditionalFormatting>
  <conditionalFormatting sqref="A92">
    <cfRule type="containsText" dxfId="4760" priority="194" operator="containsText" text="Контрола">
      <formula>NOT(ISERROR(SEARCH("Контрола",A92)))</formula>
    </cfRule>
  </conditionalFormatting>
  <conditionalFormatting sqref="A92">
    <cfRule type="containsText" dxfId="4759" priority="193" operator="containsText" text="△">
      <formula>NOT(ISERROR(SEARCH("△",A92)))</formula>
    </cfRule>
  </conditionalFormatting>
  <conditionalFormatting sqref="A93">
    <cfRule type="containsText" dxfId="4758" priority="192" operator="containsText" text="Контрола">
      <formula>NOT(ISERROR(SEARCH("Контрола",A93)))</formula>
    </cfRule>
  </conditionalFormatting>
  <conditionalFormatting sqref="A94">
    <cfRule type="containsText" dxfId="4757" priority="191" operator="containsText" text="Контрола">
      <formula>NOT(ISERROR(SEARCH("Контрола",A94)))</formula>
    </cfRule>
  </conditionalFormatting>
  <conditionalFormatting sqref="A94">
    <cfRule type="containsText" dxfId="4756" priority="190" operator="containsText" text="△">
      <formula>NOT(ISERROR(SEARCH("△",A94)))</formula>
    </cfRule>
  </conditionalFormatting>
  <conditionalFormatting sqref="A95">
    <cfRule type="containsText" dxfId="4755" priority="189" operator="containsText" text="Контрола">
      <formula>NOT(ISERROR(SEARCH("Контрола",A95)))</formula>
    </cfRule>
  </conditionalFormatting>
  <conditionalFormatting sqref="A96">
    <cfRule type="containsText" dxfId="4754" priority="188" operator="containsText" text="Контрола">
      <formula>NOT(ISERROR(SEARCH("Контрола",A96)))</formula>
    </cfRule>
  </conditionalFormatting>
  <conditionalFormatting sqref="A96">
    <cfRule type="containsText" dxfId="4753" priority="187" operator="containsText" text="△">
      <formula>NOT(ISERROR(SEARCH("△",A96)))</formula>
    </cfRule>
  </conditionalFormatting>
  <conditionalFormatting sqref="A97">
    <cfRule type="containsText" dxfId="4752" priority="186" operator="containsText" text="Контрола">
      <formula>NOT(ISERROR(SEARCH("Контрола",A97)))</formula>
    </cfRule>
  </conditionalFormatting>
  <conditionalFormatting sqref="A98">
    <cfRule type="containsText" dxfId="4751" priority="185" operator="containsText" text="Контрола">
      <formula>NOT(ISERROR(SEARCH("Контрола",A98)))</formula>
    </cfRule>
  </conditionalFormatting>
  <conditionalFormatting sqref="A98">
    <cfRule type="containsText" dxfId="4750" priority="184" operator="containsText" text="△">
      <formula>NOT(ISERROR(SEARCH("△",A98)))</formula>
    </cfRule>
  </conditionalFormatting>
  <conditionalFormatting sqref="A99">
    <cfRule type="containsText" dxfId="4749" priority="183" operator="containsText" text="Контрола">
      <formula>NOT(ISERROR(SEARCH("Контрола",A99)))</formula>
    </cfRule>
  </conditionalFormatting>
  <conditionalFormatting sqref="A100">
    <cfRule type="containsText" dxfId="4748" priority="182" operator="containsText" text="Контрола">
      <formula>NOT(ISERROR(SEARCH("Контрола",A100)))</formula>
    </cfRule>
  </conditionalFormatting>
  <conditionalFormatting sqref="A100">
    <cfRule type="containsText" dxfId="4747" priority="181" operator="containsText" text="△">
      <formula>NOT(ISERROR(SEARCH("△",A100)))</formula>
    </cfRule>
  </conditionalFormatting>
  <conditionalFormatting sqref="A101">
    <cfRule type="containsText" dxfId="4746" priority="180" operator="containsText" text="Контрола">
      <formula>NOT(ISERROR(SEARCH("Контрола",A101)))</formula>
    </cfRule>
  </conditionalFormatting>
  <conditionalFormatting sqref="A102">
    <cfRule type="containsText" dxfId="4745" priority="179" operator="containsText" text="Контрола">
      <formula>NOT(ISERROR(SEARCH("Контрола",A102)))</formula>
    </cfRule>
  </conditionalFormatting>
  <conditionalFormatting sqref="A102">
    <cfRule type="containsText" dxfId="4744" priority="178" operator="containsText" text="△">
      <formula>NOT(ISERROR(SEARCH("△",A102)))</formula>
    </cfRule>
  </conditionalFormatting>
  <conditionalFormatting sqref="A36">
    <cfRule type="containsText" dxfId="4743" priority="177" operator="containsText" text="Контрола">
      <formula>NOT(ISERROR(SEARCH("Контрола",A36)))</formula>
    </cfRule>
  </conditionalFormatting>
  <conditionalFormatting sqref="A37">
    <cfRule type="containsText" dxfId="4742" priority="176" operator="containsText" text="Контрола">
      <formula>NOT(ISERROR(SEARCH("Контрола",A37)))</formula>
    </cfRule>
  </conditionalFormatting>
  <conditionalFormatting sqref="A37">
    <cfRule type="containsText" dxfId="4741" priority="175" operator="containsText" text="△">
      <formula>NOT(ISERROR(SEARCH("△",A37)))</formula>
    </cfRule>
  </conditionalFormatting>
  <conditionalFormatting sqref="A38">
    <cfRule type="containsText" dxfId="4740" priority="174" operator="containsText" text="Контрола">
      <formula>NOT(ISERROR(SEARCH("Контрола",A38)))</formula>
    </cfRule>
  </conditionalFormatting>
  <conditionalFormatting sqref="A39">
    <cfRule type="containsText" dxfId="4739" priority="173" operator="containsText" text="Контрола">
      <formula>NOT(ISERROR(SEARCH("Контрола",A39)))</formula>
    </cfRule>
  </conditionalFormatting>
  <conditionalFormatting sqref="A39">
    <cfRule type="containsText" dxfId="4738" priority="172" operator="containsText" text="△">
      <formula>NOT(ISERROR(SEARCH("△",A39)))</formula>
    </cfRule>
  </conditionalFormatting>
  <conditionalFormatting sqref="A40">
    <cfRule type="containsText" dxfId="4737" priority="171" operator="containsText" text="Контрола">
      <formula>NOT(ISERROR(SEARCH("Контрола",A40)))</formula>
    </cfRule>
  </conditionalFormatting>
  <conditionalFormatting sqref="A41">
    <cfRule type="containsText" dxfId="4736" priority="170" operator="containsText" text="Контрола">
      <formula>NOT(ISERROR(SEARCH("Контрола",A41)))</formula>
    </cfRule>
  </conditionalFormatting>
  <conditionalFormatting sqref="A41">
    <cfRule type="containsText" dxfId="4735" priority="169" operator="containsText" text="△">
      <formula>NOT(ISERROR(SEARCH("△",A41)))</formula>
    </cfRule>
  </conditionalFormatting>
  <conditionalFormatting sqref="A42">
    <cfRule type="containsText" dxfId="4734" priority="168" operator="containsText" text="Контрола">
      <formula>NOT(ISERROR(SEARCH("Контрола",A42)))</formula>
    </cfRule>
  </conditionalFormatting>
  <conditionalFormatting sqref="A43">
    <cfRule type="containsText" dxfId="4733" priority="167" operator="containsText" text="Контрола">
      <formula>NOT(ISERROR(SEARCH("Контрола",A43)))</formula>
    </cfRule>
  </conditionalFormatting>
  <conditionalFormatting sqref="A43">
    <cfRule type="containsText" dxfId="4732" priority="166" operator="containsText" text="△">
      <formula>NOT(ISERROR(SEARCH("△",A43)))</formula>
    </cfRule>
  </conditionalFormatting>
  <conditionalFormatting sqref="A44">
    <cfRule type="containsText" dxfId="4731" priority="165" operator="containsText" text="Контрола">
      <formula>NOT(ISERROR(SEARCH("Контрола",A44)))</formula>
    </cfRule>
  </conditionalFormatting>
  <conditionalFormatting sqref="A45">
    <cfRule type="containsText" dxfId="4730" priority="164" operator="containsText" text="Контрола">
      <formula>NOT(ISERROR(SEARCH("Контрола",A45)))</formula>
    </cfRule>
  </conditionalFormatting>
  <conditionalFormatting sqref="A45">
    <cfRule type="containsText" dxfId="4729" priority="163" operator="containsText" text="△">
      <formula>NOT(ISERROR(SEARCH("△",A45)))</formula>
    </cfRule>
  </conditionalFormatting>
  <conditionalFormatting sqref="A46">
    <cfRule type="containsText" dxfId="4728" priority="162" operator="containsText" text="Контрола">
      <formula>NOT(ISERROR(SEARCH("Контрола",A46)))</formula>
    </cfRule>
  </conditionalFormatting>
  <conditionalFormatting sqref="A47">
    <cfRule type="containsText" dxfId="4727" priority="161" operator="containsText" text="Контрола">
      <formula>NOT(ISERROR(SEARCH("Контрола",A47)))</formula>
    </cfRule>
  </conditionalFormatting>
  <conditionalFormatting sqref="A47">
    <cfRule type="containsText" dxfId="4726" priority="160" operator="containsText" text="△">
      <formula>NOT(ISERROR(SEARCH("△",A47)))</formula>
    </cfRule>
  </conditionalFormatting>
  <conditionalFormatting sqref="A48">
    <cfRule type="containsText" dxfId="4725" priority="159" operator="containsText" text="Контрола">
      <formula>NOT(ISERROR(SEARCH("Контрола",A48)))</formula>
    </cfRule>
  </conditionalFormatting>
  <conditionalFormatting sqref="A49">
    <cfRule type="containsText" dxfId="4724" priority="158" operator="containsText" text="Контрола">
      <formula>NOT(ISERROR(SEARCH("Контрола",A49)))</formula>
    </cfRule>
  </conditionalFormatting>
  <conditionalFormatting sqref="A49">
    <cfRule type="containsText" dxfId="4723" priority="157" operator="containsText" text="△">
      <formula>NOT(ISERROR(SEARCH("△",A49)))</formula>
    </cfRule>
  </conditionalFormatting>
  <conditionalFormatting sqref="A50">
    <cfRule type="containsText" dxfId="4722" priority="156" operator="containsText" text="Контрола">
      <formula>NOT(ISERROR(SEARCH("Контрола",A50)))</formula>
    </cfRule>
  </conditionalFormatting>
  <conditionalFormatting sqref="A51">
    <cfRule type="containsText" dxfId="4721" priority="155" operator="containsText" text="Контрола">
      <formula>NOT(ISERROR(SEARCH("Контрола",A51)))</formula>
    </cfRule>
  </conditionalFormatting>
  <conditionalFormatting sqref="A51">
    <cfRule type="containsText" dxfId="4720" priority="154" operator="containsText" text="△">
      <formula>NOT(ISERROR(SEARCH("△",A51)))</formula>
    </cfRule>
  </conditionalFormatting>
  <conditionalFormatting sqref="A52">
    <cfRule type="containsText" dxfId="4719" priority="153" operator="containsText" text="Контрола">
      <formula>NOT(ISERROR(SEARCH("Контрола",A52)))</formula>
    </cfRule>
  </conditionalFormatting>
  <conditionalFormatting sqref="A53">
    <cfRule type="containsText" dxfId="4718" priority="152" operator="containsText" text="Контрола">
      <formula>NOT(ISERROR(SEARCH("Контрола",A53)))</formula>
    </cfRule>
  </conditionalFormatting>
  <conditionalFormatting sqref="A53">
    <cfRule type="containsText" dxfId="4717" priority="151" operator="containsText" text="△">
      <formula>NOT(ISERROR(SEARCH("△",A53)))</formula>
    </cfRule>
  </conditionalFormatting>
  <conditionalFormatting sqref="A54">
    <cfRule type="containsText" dxfId="4716" priority="150" operator="containsText" text="Контрола">
      <formula>NOT(ISERROR(SEARCH("Контрола",A54)))</formula>
    </cfRule>
  </conditionalFormatting>
  <conditionalFormatting sqref="A55">
    <cfRule type="containsText" dxfId="4715" priority="149" operator="containsText" text="Контрола">
      <formula>NOT(ISERROR(SEARCH("Контрола",A55)))</formula>
    </cfRule>
  </conditionalFormatting>
  <conditionalFormatting sqref="A55">
    <cfRule type="containsText" dxfId="4714" priority="148" operator="containsText" text="△">
      <formula>NOT(ISERROR(SEARCH("△",A55)))</formula>
    </cfRule>
  </conditionalFormatting>
  <conditionalFormatting sqref="A56">
    <cfRule type="containsText" dxfId="4713" priority="147" operator="containsText" text="Контрола">
      <formula>NOT(ISERROR(SEARCH("Контрола",A56)))</formula>
    </cfRule>
  </conditionalFormatting>
  <conditionalFormatting sqref="A57">
    <cfRule type="containsText" dxfId="4712" priority="146" operator="containsText" text="Контрола">
      <formula>NOT(ISERROR(SEARCH("Контрола",A57)))</formula>
    </cfRule>
  </conditionalFormatting>
  <conditionalFormatting sqref="A57">
    <cfRule type="containsText" dxfId="4711" priority="145" operator="containsText" text="△">
      <formula>NOT(ISERROR(SEARCH("△",A57)))</formula>
    </cfRule>
  </conditionalFormatting>
  <conditionalFormatting sqref="A58">
    <cfRule type="containsText" dxfId="4710" priority="144" operator="containsText" text="Контрола">
      <formula>NOT(ISERROR(SEARCH("Контрола",A58)))</formula>
    </cfRule>
  </conditionalFormatting>
  <conditionalFormatting sqref="A59">
    <cfRule type="containsText" dxfId="4709" priority="143" operator="containsText" text="Контрола">
      <formula>NOT(ISERROR(SEARCH("Контрола",A59)))</formula>
    </cfRule>
  </conditionalFormatting>
  <conditionalFormatting sqref="A59">
    <cfRule type="containsText" dxfId="4708" priority="142" operator="containsText" text="△">
      <formula>NOT(ISERROR(SEARCH("△",A59)))</formula>
    </cfRule>
  </conditionalFormatting>
  <conditionalFormatting sqref="A60">
    <cfRule type="containsText" dxfId="4707" priority="141" operator="containsText" text="Контрола">
      <formula>NOT(ISERROR(SEARCH("Контрола",A60)))</formula>
    </cfRule>
  </conditionalFormatting>
  <conditionalFormatting sqref="A61">
    <cfRule type="containsText" dxfId="4706" priority="140" operator="containsText" text="Контрола">
      <formula>NOT(ISERROR(SEARCH("Контрола",A61)))</formula>
    </cfRule>
  </conditionalFormatting>
  <conditionalFormatting sqref="A61">
    <cfRule type="containsText" dxfId="4705" priority="139" operator="containsText" text="△">
      <formula>NOT(ISERROR(SEARCH("△",A61)))</formula>
    </cfRule>
  </conditionalFormatting>
  <conditionalFormatting sqref="A62">
    <cfRule type="containsText" dxfId="4704" priority="138" operator="containsText" text="Контрола">
      <formula>NOT(ISERROR(SEARCH("Контрола",A62)))</formula>
    </cfRule>
  </conditionalFormatting>
  <conditionalFormatting sqref="A63">
    <cfRule type="containsText" dxfId="4703" priority="137" operator="containsText" text="Контрола">
      <formula>NOT(ISERROR(SEARCH("Контрола",A63)))</formula>
    </cfRule>
  </conditionalFormatting>
  <conditionalFormatting sqref="A63">
    <cfRule type="containsText" dxfId="4702" priority="136" operator="containsText" text="△">
      <formula>NOT(ISERROR(SEARCH("△",A63)))</formula>
    </cfRule>
  </conditionalFormatting>
  <conditionalFormatting sqref="A151">
    <cfRule type="containsText" dxfId="4701" priority="135" operator="containsText" text="Контрола">
      <formula>NOT(ISERROR(SEARCH("Контрола",A151)))</formula>
    </cfRule>
  </conditionalFormatting>
  <conditionalFormatting sqref="A152">
    <cfRule type="containsText" dxfId="4700" priority="134" operator="containsText" text="Контрола">
      <formula>NOT(ISERROR(SEARCH("Контрола",A152)))</formula>
    </cfRule>
  </conditionalFormatting>
  <conditionalFormatting sqref="A152">
    <cfRule type="containsText" dxfId="4699" priority="133" operator="containsText" text="△">
      <formula>NOT(ISERROR(SEARCH("△",A152)))</formula>
    </cfRule>
  </conditionalFormatting>
  <conditionalFormatting sqref="A153">
    <cfRule type="containsText" dxfId="4698" priority="132" operator="containsText" text="Контрола">
      <formula>NOT(ISERROR(SEARCH("Контрола",A153)))</formula>
    </cfRule>
  </conditionalFormatting>
  <conditionalFormatting sqref="A154">
    <cfRule type="containsText" dxfId="4697" priority="131" operator="containsText" text="Контрола">
      <formula>NOT(ISERROR(SEARCH("Контрола",A154)))</formula>
    </cfRule>
  </conditionalFormatting>
  <conditionalFormatting sqref="A154">
    <cfRule type="containsText" dxfId="4696" priority="130" operator="containsText" text="△">
      <formula>NOT(ISERROR(SEARCH("△",A154)))</formula>
    </cfRule>
  </conditionalFormatting>
  <conditionalFormatting sqref="A155">
    <cfRule type="containsText" dxfId="4695" priority="129" operator="containsText" text="Контрола">
      <formula>NOT(ISERROR(SEARCH("Контрола",A155)))</formula>
    </cfRule>
  </conditionalFormatting>
  <conditionalFormatting sqref="A156">
    <cfRule type="containsText" dxfId="4694" priority="128" operator="containsText" text="Контрола">
      <formula>NOT(ISERROR(SEARCH("Контрола",A156)))</formula>
    </cfRule>
  </conditionalFormatting>
  <conditionalFormatting sqref="A156">
    <cfRule type="containsText" dxfId="4693" priority="127" operator="containsText" text="△">
      <formula>NOT(ISERROR(SEARCH("△",A156)))</formula>
    </cfRule>
  </conditionalFormatting>
  <conditionalFormatting sqref="A157">
    <cfRule type="containsText" dxfId="4692" priority="126" operator="containsText" text="Контрола">
      <formula>NOT(ISERROR(SEARCH("Контрола",A157)))</formula>
    </cfRule>
  </conditionalFormatting>
  <conditionalFormatting sqref="A158">
    <cfRule type="containsText" dxfId="4691" priority="125" operator="containsText" text="Контрола">
      <formula>NOT(ISERROR(SEARCH("Контрола",A158)))</formula>
    </cfRule>
  </conditionalFormatting>
  <conditionalFormatting sqref="A158">
    <cfRule type="containsText" dxfId="4690" priority="124" operator="containsText" text="△">
      <formula>NOT(ISERROR(SEARCH("△",A158)))</formula>
    </cfRule>
  </conditionalFormatting>
  <conditionalFormatting sqref="A159">
    <cfRule type="containsText" dxfId="4689" priority="123" operator="containsText" text="Контрола">
      <formula>NOT(ISERROR(SEARCH("Контрола",A159)))</formula>
    </cfRule>
  </conditionalFormatting>
  <conditionalFormatting sqref="A160">
    <cfRule type="containsText" dxfId="4688" priority="122" operator="containsText" text="Контрола">
      <formula>NOT(ISERROR(SEARCH("Контрола",A160)))</formula>
    </cfRule>
  </conditionalFormatting>
  <conditionalFormatting sqref="A160">
    <cfRule type="containsText" dxfId="4687" priority="121" operator="containsText" text="△">
      <formula>NOT(ISERROR(SEARCH("△",A160)))</formula>
    </cfRule>
  </conditionalFormatting>
  <conditionalFormatting sqref="A161">
    <cfRule type="containsText" dxfId="4686" priority="120" operator="containsText" text="Контрола">
      <formula>NOT(ISERROR(SEARCH("Контрола",A161)))</formula>
    </cfRule>
  </conditionalFormatting>
  <conditionalFormatting sqref="A162">
    <cfRule type="containsText" dxfId="4685" priority="119" operator="containsText" text="Контрола">
      <formula>NOT(ISERROR(SEARCH("Контрола",A162)))</formula>
    </cfRule>
  </conditionalFormatting>
  <conditionalFormatting sqref="A162">
    <cfRule type="containsText" dxfId="4684" priority="118" operator="containsText" text="△">
      <formula>NOT(ISERROR(SEARCH("△",A162)))</formula>
    </cfRule>
  </conditionalFormatting>
  <conditionalFormatting sqref="A163">
    <cfRule type="containsText" dxfId="4683" priority="117" operator="containsText" text="Контрола">
      <formula>NOT(ISERROR(SEARCH("Контрола",A163)))</formula>
    </cfRule>
  </conditionalFormatting>
  <conditionalFormatting sqref="A164">
    <cfRule type="containsText" dxfId="4682" priority="116" operator="containsText" text="Контрола">
      <formula>NOT(ISERROR(SEARCH("Контрола",A164)))</formula>
    </cfRule>
  </conditionalFormatting>
  <conditionalFormatting sqref="A164">
    <cfRule type="containsText" dxfId="4681" priority="115" operator="containsText" text="△">
      <formula>NOT(ISERROR(SEARCH("△",A164)))</formula>
    </cfRule>
  </conditionalFormatting>
  <conditionalFormatting sqref="A165">
    <cfRule type="containsText" dxfId="4680" priority="114" operator="containsText" text="Контрола">
      <formula>NOT(ISERROR(SEARCH("Контрола",A165)))</formula>
    </cfRule>
  </conditionalFormatting>
  <conditionalFormatting sqref="A166">
    <cfRule type="containsText" dxfId="4679" priority="113" operator="containsText" text="Контрола">
      <formula>NOT(ISERROR(SEARCH("Контрола",A166)))</formula>
    </cfRule>
  </conditionalFormatting>
  <conditionalFormatting sqref="A166">
    <cfRule type="containsText" dxfId="4678" priority="112" operator="containsText" text="△">
      <formula>NOT(ISERROR(SEARCH("△",A166)))</formula>
    </cfRule>
  </conditionalFormatting>
  <conditionalFormatting sqref="A167">
    <cfRule type="containsText" dxfId="4677" priority="111" operator="containsText" text="Контрола">
      <formula>NOT(ISERROR(SEARCH("Контрола",A167)))</formula>
    </cfRule>
  </conditionalFormatting>
  <conditionalFormatting sqref="A168">
    <cfRule type="containsText" dxfId="4676" priority="110" operator="containsText" text="Контрола">
      <formula>NOT(ISERROR(SEARCH("Контрола",A168)))</formula>
    </cfRule>
  </conditionalFormatting>
  <conditionalFormatting sqref="A168">
    <cfRule type="containsText" dxfId="4675" priority="109" operator="containsText" text="△">
      <formula>NOT(ISERROR(SEARCH("△",A168)))</formula>
    </cfRule>
  </conditionalFormatting>
  <conditionalFormatting sqref="A169">
    <cfRule type="containsText" dxfId="4674" priority="108" operator="containsText" text="Контрола">
      <formula>NOT(ISERROR(SEARCH("Контрола",A169)))</formula>
    </cfRule>
  </conditionalFormatting>
  <conditionalFormatting sqref="A170">
    <cfRule type="containsText" dxfId="4673" priority="107" operator="containsText" text="Контрола">
      <formula>NOT(ISERROR(SEARCH("Контрола",A170)))</formula>
    </cfRule>
  </conditionalFormatting>
  <conditionalFormatting sqref="A170">
    <cfRule type="containsText" dxfId="4672" priority="106" operator="containsText" text="△">
      <formula>NOT(ISERROR(SEARCH("△",A170)))</formula>
    </cfRule>
  </conditionalFormatting>
  <conditionalFormatting sqref="A171">
    <cfRule type="containsText" dxfId="4671" priority="105" operator="containsText" text="Контрола">
      <formula>NOT(ISERROR(SEARCH("Контрола",A171)))</formula>
    </cfRule>
  </conditionalFormatting>
  <conditionalFormatting sqref="A172">
    <cfRule type="containsText" dxfId="4670" priority="104" operator="containsText" text="Контрола">
      <formula>NOT(ISERROR(SEARCH("Контрола",A172)))</formula>
    </cfRule>
  </conditionalFormatting>
  <conditionalFormatting sqref="A172">
    <cfRule type="containsText" dxfId="4669" priority="103" operator="containsText" text="△">
      <formula>NOT(ISERROR(SEARCH("△",A172)))</formula>
    </cfRule>
  </conditionalFormatting>
  <conditionalFormatting sqref="A173">
    <cfRule type="containsText" dxfId="4668" priority="102" operator="containsText" text="Контрола">
      <formula>NOT(ISERROR(SEARCH("Контрола",A173)))</formula>
    </cfRule>
  </conditionalFormatting>
  <conditionalFormatting sqref="A174">
    <cfRule type="containsText" dxfId="4667" priority="101" operator="containsText" text="Контрола">
      <formula>NOT(ISERROR(SEARCH("Контрола",A174)))</formula>
    </cfRule>
  </conditionalFormatting>
  <conditionalFormatting sqref="A174">
    <cfRule type="containsText" dxfId="4666" priority="100" operator="containsText" text="△">
      <formula>NOT(ISERROR(SEARCH("△",A174)))</formula>
    </cfRule>
  </conditionalFormatting>
  <conditionalFormatting sqref="A175">
    <cfRule type="containsText" dxfId="4665" priority="99" operator="containsText" text="Контрола">
      <formula>NOT(ISERROR(SEARCH("Контрола",A175)))</formula>
    </cfRule>
  </conditionalFormatting>
  <conditionalFormatting sqref="A176">
    <cfRule type="containsText" dxfId="4664" priority="98" operator="containsText" text="Контрола">
      <formula>NOT(ISERROR(SEARCH("Контрола",A176)))</formula>
    </cfRule>
  </conditionalFormatting>
  <conditionalFormatting sqref="A176">
    <cfRule type="containsText" dxfId="4663" priority="97" operator="containsText" text="△">
      <formula>NOT(ISERROR(SEARCH("△",A176)))</formula>
    </cfRule>
  </conditionalFormatting>
  <conditionalFormatting sqref="A177">
    <cfRule type="containsText" dxfId="4662" priority="96" operator="containsText" text="Контрола">
      <formula>NOT(ISERROR(SEARCH("Контрола",A177)))</formula>
    </cfRule>
  </conditionalFormatting>
  <conditionalFormatting sqref="A178">
    <cfRule type="containsText" dxfId="4661" priority="95" operator="containsText" text="Контрола">
      <formula>NOT(ISERROR(SEARCH("Контрола",A178)))</formula>
    </cfRule>
  </conditionalFormatting>
  <conditionalFormatting sqref="A178">
    <cfRule type="containsText" dxfId="4660" priority="94" operator="containsText" text="△">
      <formula>NOT(ISERROR(SEARCH("△",A178)))</formula>
    </cfRule>
  </conditionalFormatting>
  <conditionalFormatting sqref="A179">
    <cfRule type="containsText" dxfId="4659" priority="93" operator="containsText" text="Контрола">
      <formula>NOT(ISERROR(SEARCH("Контрола",A179)))</formula>
    </cfRule>
  </conditionalFormatting>
  <conditionalFormatting sqref="A180">
    <cfRule type="containsText" dxfId="4658" priority="92" operator="containsText" text="Контрола">
      <formula>NOT(ISERROR(SEARCH("Контрола",A180)))</formula>
    </cfRule>
  </conditionalFormatting>
  <conditionalFormatting sqref="A180">
    <cfRule type="containsText" dxfId="4657" priority="91" operator="containsText" text="△">
      <formula>NOT(ISERROR(SEARCH("△",A180)))</formula>
    </cfRule>
  </conditionalFormatting>
  <conditionalFormatting sqref="A190">
    <cfRule type="containsText" dxfId="4656" priority="90" operator="containsText" text="Контрола">
      <formula>NOT(ISERROR(SEARCH("Контрола",A190)))</formula>
    </cfRule>
  </conditionalFormatting>
  <conditionalFormatting sqref="A191">
    <cfRule type="containsText" dxfId="4655" priority="89" operator="containsText" text="Контрола">
      <formula>NOT(ISERROR(SEARCH("Контрола",A191)))</formula>
    </cfRule>
  </conditionalFormatting>
  <conditionalFormatting sqref="A191">
    <cfRule type="containsText" dxfId="4654" priority="88" operator="containsText" text="△">
      <formula>NOT(ISERROR(SEARCH("△",A191)))</formula>
    </cfRule>
  </conditionalFormatting>
  <conditionalFormatting sqref="A192">
    <cfRule type="containsText" dxfId="4653" priority="87" operator="containsText" text="Контрола">
      <formula>NOT(ISERROR(SEARCH("Контрола",A192)))</formula>
    </cfRule>
  </conditionalFormatting>
  <conditionalFormatting sqref="A193">
    <cfRule type="containsText" dxfId="4652" priority="86" operator="containsText" text="Контрола">
      <formula>NOT(ISERROR(SEARCH("Контрола",A193)))</formula>
    </cfRule>
  </conditionalFormatting>
  <conditionalFormatting sqref="A193">
    <cfRule type="containsText" dxfId="4651" priority="85" operator="containsText" text="△">
      <formula>NOT(ISERROR(SEARCH("△",A193)))</formula>
    </cfRule>
  </conditionalFormatting>
  <conditionalFormatting sqref="A194">
    <cfRule type="containsText" dxfId="4650" priority="84" operator="containsText" text="Контрола">
      <formula>NOT(ISERROR(SEARCH("Контрола",A194)))</formula>
    </cfRule>
  </conditionalFormatting>
  <conditionalFormatting sqref="A195">
    <cfRule type="containsText" dxfId="4649" priority="83" operator="containsText" text="Контрола">
      <formula>NOT(ISERROR(SEARCH("Контрола",A195)))</formula>
    </cfRule>
  </conditionalFormatting>
  <conditionalFormatting sqref="A195">
    <cfRule type="containsText" dxfId="4648" priority="82" operator="containsText" text="△">
      <formula>NOT(ISERROR(SEARCH("△",A195)))</formula>
    </cfRule>
  </conditionalFormatting>
  <conditionalFormatting sqref="A196">
    <cfRule type="containsText" dxfId="4647" priority="81" operator="containsText" text="Контрола">
      <formula>NOT(ISERROR(SEARCH("Контрола",A196)))</formula>
    </cfRule>
  </conditionalFormatting>
  <conditionalFormatting sqref="A197">
    <cfRule type="containsText" dxfId="4646" priority="80" operator="containsText" text="Контрола">
      <formula>NOT(ISERROR(SEARCH("Контрола",A197)))</formula>
    </cfRule>
  </conditionalFormatting>
  <conditionalFormatting sqref="A197">
    <cfRule type="containsText" dxfId="4645" priority="79" operator="containsText" text="△">
      <formula>NOT(ISERROR(SEARCH("△",A197)))</formula>
    </cfRule>
  </conditionalFormatting>
  <conditionalFormatting sqref="A198">
    <cfRule type="containsText" dxfId="4644" priority="78" operator="containsText" text="Контрола">
      <formula>NOT(ISERROR(SEARCH("Контрола",A198)))</formula>
    </cfRule>
  </conditionalFormatting>
  <conditionalFormatting sqref="A199">
    <cfRule type="containsText" dxfId="4643" priority="77" operator="containsText" text="Контрола">
      <formula>NOT(ISERROR(SEARCH("Контрола",A199)))</formula>
    </cfRule>
  </conditionalFormatting>
  <conditionalFormatting sqref="A199">
    <cfRule type="containsText" dxfId="4642" priority="76" operator="containsText" text="△">
      <formula>NOT(ISERROR(SEARCH("△",A199)))</formula>
    </cfRule>
  </conditionalFormatting>
  <conditionalFormatting sqref="A200">
    <cfRule type="containsText" dxfId="4641" priority="75" operator="containsText" text="Контрола">
      <formula>NOT(ISERROR(SEARCH("Контрола",A200)))</formula>
    </cfRule>
  </conditionalFormatting>
  <conditionalFormatting sqref="A201">
    <cfRule type="containsText" dxfId="4640" priority="74" operator="containsText" text="Контрола">
      <formula>NOT(ISERROR(SEARCH("Контрола",A201)))</formula>
    </cfRule>
  </conditionalFormatting>
  <conditionalFormatting sqref="A201">
    <cfRule type="containsText" dxfId="4639" priority="73" operator="containsText" text="△">
      <formula>NOT(ISERROR(SEARCH("△",A201)))</formula>
    </cfRule>
  </conditionalFormatting>
  <conditionalFormatting sqref="A202">
    <cfRule type="containsText" dxfId="4638" priority="72" operator="containsText" text="Контрола">
      <formula>NOT(ISERROR(SEARCH("Контрола",A202)))</formula>
    </cfRule>
  </conditionalFormatting>
  <conditionalFormatting sqref="A203">
    <cfRule type="containsText" dxfId="4637" priority="71" operator="containsText" text="Контрола">
      <formula>NOT(ISERROR(SEARCH("Контрола",A203)))</formula>
    </cfRule>
  </conditionalFormatting>
  <conditionalFormatting sqref="A203">
    <cfRule type="containsText" dxfId="4636" priority="70" operator="containsText" text="△">
      <formula>NOT(ISERROR(SEARCH("△",A203)))</formula>
    </cfRule>
  </conditionalFormatting>
  <conditionalFormatting sqref="A204">
    <cfRule type="containsText" dxfId="4635" priority="69" operator="containsText" text="Контрола">
      <formula>NOT(ISERROR(SEARCH("Контрола",A204)))</formula>
    </cfRule>
  </conditionalFormatting>
  <conditionalFormatting sqref="A205">
    <cfRule type="containsText" dxfId="4634" priority="68" operator="containsText" text="Контрола">
      <formula>NOT(ISERROR(SEARCH("Контрола",A205)))</formula>
    </cfRule>
  </conditionalFormatting>
  <conditionalFormatting sqref="A205">
    <cfRule type="containsText" dxfId="4633" priority="67" operator="containsText" text="△">
      <formula>NOT(ISERROR(SEARCH("△",A205)))</formula>
    </cfRule>
  </conditionalFormatting>
  <conditionalFormatting sqref="A206">
    <cfRule type="containsText" dxfId="4632" priority="66" operator="containsText" text="Контрола">
      <formula>NOT(ISERROR(SEARCH("Контрола",A206)))</formula>
    </cfRule>
  </conditionalFormatting>
  <conditionalFormatting sqref="A207">
    <cfRule type="containsText" dxfId="4631" priority="65" operator="containsText" text="Контрола">
      <formula>NOT(ISERROR(SEARCH("Контрола",A207)))</formula>
    </cfRule>
  </conditionalFormatting>
  <conditionalFormatting sqref="A207">
    <cfRule type="containsText" dxfId="4630" priority="64" operator="containsText" text="△">
      <formula>NOT(ISERROR(SEARCH("△",A207)))</formula>
    </cfRule>
  </conditionalFormatting>
  <conditionalFormatting sqref="A208">
    <cfRule type="containsText" dxfId="4629" priority="63" operator="containsText" text="Контрола">
      <formula>NOT(ISERROR(SEARCH("Контрола",A208)))</formula>
    </cfRule>
  </conditionalFormatting>
  <conditionalFormatting sqref="A209">
    <cfRule type="containsText" dxfId="4628" priority="62" operator="containsText" text="Контрола">
      <formula>NOT(ISERROR(SEARCH("Контрола",A209)))</formula>
    </cfRule>
  </conditionalFormatting>
  <conditionalFormatting sqref="A209">
    <cfRule type="containsText" dxfId="4627" priority="61" operator="containsText" text="△">
      <formula>NOT(ISERROR(SEARCH("△",A209)))</formula>
    </cfRule>
  </conditionalFormatting>
  <conditionalFormatting sqref="A210">
    <cfRule type="containsText" dxfId="4626" priority="60" operator="containsText" text="Контрола">
      <formula>NOT(ISERROR(SEARCH("Контрола",A210)))</formula>
    </cfRule>
  </conditionalFormatting>
  <conditionalFormatting sqref="A211">
    <cfRule type="containsText" dxfId="4625" priority="59" operator="containsText" text="Контрола">
      <formula>NOT(ISERROR(SEARCH("Контрола",A211)))</formula>
    </cfRule>
  </conditionalFormatting>
  <conditionalFormatting sqref="A211">
    <cfRule type="containsText" dxfId="4624" priority="58" operator="containsText" text="△">
      <formula>NOT(ISERROR(SEARCH("△",A211)))</formula>
    </cfRule>
  </conditionalFormatting>
  <conditionalFormatting sqref="A212">
    <cfRule type="containsText" dxfId="4623" priority="57" operator="containsText" text="Контрола">
      <formula>NOT(ISERROR(SEARCH("Контрола",A212)))</formula>
    </cfRule>
  </conditionalFormatting>
  <conditionalFormatting sqref="A213">
    <cfRule type="containsText" dxfId="4622" priority="56" operator="containsText" text="Контрола">
      <formula>NOT(ISERROR(SEARCH("Контрола",A213)))</formula>
    </cfRule>
  </conditionalFormatting>
  <conditionalFormatting sqref="A213">
    <cfRule type="containsText" dxfId="4621" priority="55" operator="containsText" text="△">
      <formula>NOT(ISERROR(SEARCH("△",A213)))</formula>
    </cfRule>
  </conditionalFormatting>
  <conditionalFormatting sqref="A214">
    <cfRule type="containsText" dxfId="4620" priority="54" operator="containsText" text="Контрола">
      <formula>NOT(ISERROR(SEARCH("Контрола",A214)))</formula>
    </cfRule>
  </conditionalFormatting>
  <conditionalFormatting sqref="A215">
    <cfRule type="containsText" dxfId="4619" priority="53" operator="containsText" text="Контрола">
      <formula>NOT(ISERROR(SEARCH("Контрола",A215)))</formula>
    </cfRule>
  </conditionalFormatting>
  <conditionalFormatting sqref="A215">
    <cfRule type="containsText" dxfId="4618" priority="52" operator="containsText" text="△">
      <formula>NOT(ISERROR(SEARCH("△",A215)))</formula>
    </cfRule>
  </conditionalFormatting>
  <conditionalFormatting sqref="A216">
    <cfRule type="containsText" dxfId="4617" priority="51" operator="containsText" text="Контрола">
      <formula>NOT(ISERROR(SEARCH("Контрола",A216)))</formula>
    </cfRule>
  </conditionalFormatting>
  <conditionalFormatting sqref="A217">
    <cfRule type="containsText" dxfId="4616" priority="50" operator="containsText" text="Контрола">
      <formula>NOT(ISERROR(SEARCH("Контрола",A217)))</formula>
    </cfRule>
  </conditionalFormatting>
  <conditionalFormatting sqref="A217">
    <cfRule type="containsText" dxfId="4615" priority="49" operator="containsText" text="△">
      <formula>NOT(ISERROR(SEARCH("△",A217)))</formula>
    </cfRule>
  </conditionalFormatting>
  <conditionalFormatting sqref="A218">
    <cfRule type="containsText" dxfId="4614" priority="48" operator="containsText" text="Контрола">
      <formula>NOT(ISERROR(SEARCH("Контрола",A218)))</formula>
    </cfRule>
  </conditionalFormatting>
  <conditionalFormatting sqref="A219">
    <cfRule type="containsText" dxfId="4613" priority="47" operator="containsText" text="Контрола">
      <formula>NOT(ISERROR(SEARCH("Контрола",A219)))</formula>
    </cfRule>
  </conditionalFormatting>
  <conditionalFormatting sqref="A219">
    <cfRule type="containsText" dxfId="4612" priority="46" operator="containsText" text="△">
      <formula>NOT(ISERROR(SEARCH("△",A219)))</formula>
    </cfRule>
  </conditionalFormatting>
  <conditionalFormatting sqref="A229">
    <cfRule type="containsText" dxfId="4611" priority="45" operator="containsText" text="Контрола">
      <formula>NOT(ISERROR(SEARCH("Контрола",A229)))</formula>
    </cfRule>
  </conditionalFormatting>
  <conditionalFormatting sqref="A230">
    <cfRule type="containsText" dxfId="4610" priority="44" operator="containsText" text="Контрола">
      <formula>NOT(ISERROR(SEARCH("Контрола",A230)))</formula>
    </cfRule>
  </conditionalFormatting>
  <conditionalFormatting sqref="A230">
    <cfRule type="containsText" dxfId="4609" priority="43" operator="containsText" text="△">
      <formula>NOT(ISERROR(SEARCH("△",A230)))</formula>
    </cfRule>
  </conditionalFormatting>
  <conditionalFormatting sqref="A231">
    <cfRule type="containsText" dxfId="4608" priority="42" operator="containsText" text="Контрола">
      <formula>NOT(ISERROR(SEARCH("Контрола",A231)))</formula>
    </cfRule>
  </conditionalFormatting>
  <conditionalFormatting sqref="A232">
    <cfRule type="containsText" dxfId="4607" priority="41" operator="containsText" text="Контрола">
      <formula>NOT(ISERROR(SEARCH("Контрола",A232)))</formula>
    </cfRule>
  </conditionalFormatting>
  <conditionalFormatting sqref="A232">
    <cfRule type="containsText" dxfId="4606" priority="40" operator="containsText" text="△">
      <formula>NOT(ISERROR(SEARCH("△",A232)))</formula>
    </cfRule>
  </conditionalFormatting>
  <conditionalFormatting sqref="A233">
    <cfRule type="containsText" dxfId="4605" priority="39" operator="containsText" text="Контрола">
      <formula>NOT(ISERROR(SEARCH("Контрола",A233)))</formula>
    </cfRule>
  </conditionalFormatting>
  <conditionalFormatting sqref="A234">
    <cfRule type="containsText" dxfId="4604" priority="38" operator="containsText" text="Контрола">
      <formula>NOT(ISERROR(SEARCH("Контрола",A234)))</formula>
    </cfRule>
  </conditionalFormatting>
  <conditionalFormatting sqref="A234">
    <cfRule type="containsText" dxfId="4603" priority="37" operator="containsText" text="△">
      <formula>NOT(ISERROR(SEARCH("△",A234)))</formula>
    </cfRule>
  </conditionalFormatting>
  <conditionalFormatting sqref="A235">
    <cfRule type="containsText" dxfId="4602" priority="36" operator="containsText" text="Контрола">
      <formula>NOT(ISERROR(SEARCH("Контрола",A235)))</formula>
    </cfRule>
  </conditionalFormatting>
  <conditionalFormatting sqref="A236">
    <cfRule type="containsText" dxfId="4601" priority="35" operator="containsText" text="Контрола">
      <formula>NOT(ISERROR(SEARCH("Контрола",A236)))</formula>
    </cfRule>
  </conditionalFormatting>
  <conditionalFormatting sqref="A236">
    <cfRule type="containsText" dxfId="4600" priority="34" operator="containsText" text="△">
      <formula>NOT(ISERROR(SEARCH("△",A236)))</formula>
    </cfRule>
  </conditionalFormatting>
  <conditionalFormatting sqref="A237">
    <cfRule type="containsText" dxfId="4599" priority="33" operator="containsText" text="Контрола">
      <formula>NOT(ISERROR(SEARCH("Контрола",A237)))</formula>
    </cfRule>
  </conditionalFormatting>
  <conditionalFormatting sqref="A238">
    <cfRule type="containsText" dxfId="4598" priority="32" operator="containsText" text="Контрола">
      <formula>NOT(ISERROR(SEARCH("Контрола",A238)))</formula>
    </cfRule>
  </conditionalFormatting>
  <conditionalFormatting sqref="A238">
    <cfRule type="containsText" dxfId="4597" priority="31" operator="containsText" text="△">
      <formula>NOT(ISERROR(SEARCH("△",A238)))</formula>
    </cfRule>
  </conditionalFormatting>
  <conditionalFormatting sqref="A239">
    <cfRule type="containsText" dxfId="4596" priority="30" operator="containsText" text="Контрола">
      <formula>NOT(ISERROR(SEARCH("Контрола",A239)))</formula>
    </cfRule>
  </conditionalFormatting>
  <conditionalFormatting sqref="A240">
    <cfRule type="containsText" dxfId="4595" priority="29" operator="containsText" text="Контрола">
      <formula>NOT(ISERROR(SEARCH("Контрола",A240)))</formula>
    </cfRule>
  </conditionalFormatting>
  <conditionalFormatting sqref="A240">
    <cfRule type="containsText" dxfId="4594" priority="28" operator="containsText" text="△">
      <formula>NOT(ISERROR(SEARCH("△",A240)))</formula>
    </cfRule>
  </conditionalFormatting>
  <conditionalFormatting sqref="A241">
    <cfRule type="containsText" dxfId="4593" priority="27" operator="containsText" text="Контрола">
      <formula>NOT(ISERROR(SEARCH("Контрола",A241)))</formula>
    </cfRule>
  </conditionalFormatting>
  <conditionalFormatting sqref="A242">
    <cfRule type="containsText" dxfId="4592" priority="26" operator="containsText" text="Контрола">
      <formula>NOT(ISERROR(SEARCH("Контрола",A242)))</formula>
    </cfRule>
  </conditionalFormatting>
  <conditionalFormatting sqref="A242">
    <cfRule type="containsText" dxfId="4591" priority="25" operator="containsText" text="△">
      <formula>NOT(ISERROR(SEARCH("△",A242)))</formula>
    </cfRule>
  </conditionalFormatting>
  <conditionalFormatting sqref="A243">
    <cfRule type="containsText" dxfId="4590" priority="24" operator="containsText" text="Контрола">
      <formula>NOT(ISERROR(SEARCH("Контрола",A243)))</formula>
    </cfRule>
  </conditionalFormatting>
  <conditionalFormatting sqref="A244">
    <cfRule type="containsText" dxfId="4589" priority="23" operator="containsText" text="Контрола">
      <formula>NOT(ISERROR(SEARCH("Контрола",A244)))</formula>
    </cfRule>
  </conditionalFormatting>
  <conditionalFormatting sqref="A244">
    <cfRule type="containsText" dxfId="4588" priority="22" operator="containsText" text="△">
      <formula>NOT(ISERROR(SEARCH("△",A244)))</formula>
    </cfRule>
  </conditionalFormatting>
  <conditionalFormatting sqref="A245">
    <cfRule type="containsText" dxfId="4587" priority="21" operator="containsText" text="Контрола">
      <formula>NOT(ISERROR(SEARCH("Контрола",A245)))</formula>
    </cfRule>
  </conditionalFormatting>
  <conditionalFormatting sqref="A246">
    <cfRule type="containsText" dxfId="4586" priority="20" operator="containsText" text="Контрола">
      <formula>NOT(ISERROR(SEARCH("Контрола",A246)))</formula>
    </cfRule>
  </conditionalFormatting>
  <conditionalFormatting sqref="A246">
    <cfRule type="containsText" dxfId="4585" priority="19" operator="containsText" text="△">
      <formula>NOT(ISERROR(SEARCH("△",A246)))</formula>
    </cfRule>
  </conditionalFormatting>
  <conditionalFormatting sqref="A247">
    <cfRule type="containsText" dxfId="4584" priority="18" operator="containsText" text="Контрола">
      <formula>NOT(ISERROR(SEARCH("Контрола",A247)))</formula>
    </cfRule>
  </conditionalFormatting>
  <conditionalFormatting sqref="A248">
    <cfRule type="containsText" dxfId="4583" priority="17" operator="containsText" text="Контрола">
      <formula>NOT(ISERROR(SEARCH("Контрола",A248)))</formula>
    </cfRule>
  </conditionalFormatting>
  <conditionalFormatting sqref="A248">
    <cfRule type="containsText" dxfId="4582" priority="16" operator="containsText" text="△">
      <formula>NOT(ISERROR(SEARCH("△",A248)))</formula>
    </cfRule>
  </conditionalFormatting>
  <conditionalFormatting sqref="A249">
    <cfRule type="containsText" dxfId="4581" priority="15" operator="containsText" text="Контрола">
      <formula>NOT(ISERROR(SEARCH("Контрола",A249)))</formula>
    </cfRule>
  </conditionalFormatting>
  <conditionalFormatting sqref="A250">
    <cfRule type="containsText" dxfId="4580" priority="14" operator="containsText" text="Контрола">
      <formula>NOT(ISERROR(SEARCH("Контрола",A250)))</formula>
    </cfRule>
  </conditionalFormatting>
  <conditionalFormatting sqref="A250">
    <cfRule type="containsText" dxfId="4579" priority="13" operator="containsText" text="△">
      <formula>NOT(ISERROR(SEARCH("△",A250)))</formula>
    </cfRule>
  </conditionalFormatting>
  <conditionalFormatting sqref="A251">
    <cfRule type="containsText" dxfId="4578" priority="12" operator="containsText" text="Контрола">
      <formula>NOT(ISERROR(SEARCH("Контрола",A251)))</formula>
    </cfRule>
  </conditionalFormatting>
  <conditionalFormatting sqref="A252">
    <cfRule type="containsText" dxfId="4577" priority="11" operator="containsText" text="Контрола">
      <formula>NOT(ISERROR(SEARCH("Контрола",A252)))</formula>
    </cfRule>
  </conditionalFormatting>
  <conditionalFormatting sqref="A252">
    <cfRule type="containsText" dxfId="4576" priority="10" operator="containsText" text="△">
      <formula>NOT(ISERROR(SEARCH("△",A252)))</formula>
    </cfRule>
  </conditionalFormatting>
  <conditionalFormatting sqref="A253">
    <cfRule type="containsText" dxfId="4575" priority="9" operator="containsText" text="Контрола">
      <formula>NOT(ISERROR(SEARCH("Контрола",A253)))</formula>
    </cfRule>
  </conditionalFormatting>
  <conditionalFormatting sqref="A254">
    <cfRule type="containsText" dxfId="4574" priority="8" operator="containsText" text="Контрола">
      <formula>NOT(ISERROR(SEARCH("Контрола",A254)))</formula>
    </cfRule>
  </conditionalFormatting>
  <conditionalFormatting sqref="A254">
    <cfRule type="containsText" dxfId="4573" priority="7" operator="containsText" text="△">
      <formula>NOT(ISERROR(SEARCH("△",A254)))</formula>
    </cfRule>
  </conditionalFormatting>
  <conditionalFormatting sqref="A255">
    <cfRule type="containsText" dxfId="4572" priority="6" operator="containsText" text="Контрола">
      <formula>NOT(ISERROR(SEARCH("Контрола",A255)))</formula>
    </cfRule>
  </conditionalFormatting>
  <conditionalFormatting sqref="A256">
    <cfRule type="containsText" dxfId="4571" priority="5" operator="containsText" text="Контрола">
      <formula>NOT(ISERROR(SEARCH("Контрола",A256)))</formula>
    </cfRule>
  </conditionalFormatting>
  <conditionalFormatting sqref="A256">
    <cfRule type="containsText" dxfId="4570" priority="4" operator="containsText" text="△">
      <formula>NOT(ISERROR(SEARCH("△",A256)))</formula>
    </cfRule>
  </conditionalFormatting>
  <conditionalFormatting sqref="A257">
    <cfRule type="containsText" dxfId="4569" priority="3" operator="containsText" text="Контрола">
      <formula>NOT(ISERROR(SEARCH("Контрола",A257)))</formula>
    </cfRule>
  </conditionalFormatting>
  <conditionalFormatting sqref="A258">
    <cfRule type="containsText" dxfId="4568" priority="2" operator="containsText" text="Контрола">
      <formula>NOT(ISERROR(SEARCH("Контрола",A258)))</formula>
    </cfRule>
  </conditionalFormatting>
  <conditionalFormatting sqref="A258">
    <cfRule type="containsText" dxfId="4567" priority="1" operator="containsText" text="△">
      <formula>NOT(ISERROR(SEARCH("△",A258)))</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3E253948-2186-4016-BEED-AF96E4CB59A1}">
          <x14:formula1>
            <xm:f>siiiii!$B$16:$B$20</xm:f>
          </x14:formula1>
          <xm:sqref>A190 A73 A77 A75 A79 A151 A155 A153 A157 A91 A112 A116 A114 A118 A130 A36 A40 A38 A42 A54 A169 A171 A175 A173 A177 A194 A192 A196 A208 A210 A93 A97 A95 A99 A101 A81 A83 A87 A85 A89 A132 A136 A134 A138 A140 A120 A122 A126 A124 A128 A56 A58 A60 A62 A44 A46 A50 A48 A52 A214 A212 A216 A218 A198 A200 A204 A202 A206 A179 A159 A161 A165 A163 A167 A229 A233 A231 A235 A247 A249 A253 A251 A255 A257 A237 A239 A243 A241 A245</xm:sqref>
        </x14:dataValidation>
        <x14:dataValidation type="list" allowBlank="1" showInputMessage="1" showErrorMessage="1" xr:uid="{986C14B1-3FB0-46E9-B278-3B509E80D5F7}">
          <x14:formula1>
            <xm:f>'Организационе јединице'!$B$3:$B$20</xm:f>
          </x14:formula1>
          <xm:sqref>C4:F4</xm:sqref>
        </x14:dataValidation>
        <x14:dataValidation type="list" allowBlank="1" showInputMessage="1" showErrorMessage="1" xr:uid="{A9B6E2FB-76D9-4131-866B-4279FF098F4F}">
          <x14:formula1>
            <xm:f>'Листа пословних процеса'!$C$7:$C$94</xm:f>
          </x14:formula1>
          <xm:sqref>C3:F3</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H258"/>
  <sheetViews>
    <sheetView view="pageBreakPreview" topLeftCell="A216" zoomScale="90" zoomScaleNormal="96" zoomScaleSheetLayoutView="90" workbookViewId="0">
      <selection activeCell="A216" sqref="A1:XFD1048576"/>
    </sheetView>
  </sheetViews>
  <sheetFormatPr defaultColWidth="9.1796875" defaultRowHeight="14.5" x14ac:dyDescent="0.35"/>
  <cols>
    <col min="1" max="1" width="15.17968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4"/>
  </cols>
  <sheetData>
    <row r="1" spans="1:6" ht="33.75" customHeight="1" x14ac:dyDescent="0.35">
      <c r="A1" s="211" t="s">
        <v>199</v>
      </c>
      <c r="B1" s="221"/>
      <c r="C1" s="221"/>
      <c r="D1" s="221"/>
      <c r="E1" s="221"/>
      <c r="F1" s="212"/>
    </row>
    <row r="2" spans="1:6" ht="33.75" customHeight="1" x14ac:dyDescent="0.35">
      <c r="A2" s="211" t="s">
        <v>12</v>
      </c>
      <c r="B2" s="212"/>
      <c r="C2" s="225" t="s">
        <v>197</v>
      </c>
      <c r="D2" s="225"/>
      <c r="E2" s="225"/>
      <c r="F2" s="225"/>
    </row>
    <row r="3" spans="1:6" ht="45" customHeight="1" x14ac:dyDescent="0.35">
      <c r="A3" s="201" t="str">
        <f>IF(ISNA(VLOOKUP(C3,'Сви процеси'!$B$5:$Q$74,2,0))=TRUE," ",VLOOKUP(C3,'Сви процеси'!$B$5:$Q$74,2,0))</f>
        <v xml:space="preserve"> </v>
      </c>
      <c r="B3" s="203"/>
      <c r="C3" s="226"/>
      <c r="D3" s="226"/>
      <c r="E3" s="226"/>
      <c r="F3" s="226"/>
    </row>
    <row r="4" spans="1:6" ht="37.4" customHeight="1" x14ac:dyDescent="0.35">
      <c r="A4" s="211" t="s">
        <v>200</v>
      </c>
      <c r="B4" s="212"/>
      <c r="C4" s="222"/>
      <c r="D4" s="223"/>
      <c r="E4" s="223"/>
      <c r="F4" s="224"/>
    </row>
    <row r="5" spans="1:6" x14ac:dyDescent="0.35">
      <c r="A5" s="193"/>
      <c r="B5" s="200"/>
      <c r="C5" s="200"/>
      <c r="D5" s="200"/>
      <c r="E5" s="200"/>
      <c r="F5" s="194"/>
    </row>
    <row r="6" spans="1:6" ht="32.15" customHeight="1" x14ac:dyDescent="0.35">
      <c r="A6" s="211" t="s">
        <v>201</v>
      </c>
      <c r="B6" s="212"/>
      <c r="C6" s="201" t="str">
        <f>IF(ISNA(VLOOKUP(C4,'Организационе јединице'!$B$3:$C$36,2,0))=TRUE,"     ", VLOOKUP(C4,'Организационе јединице'!$B$3:$C36,2,0))</f>
        <v xml:space="preserve">     </v>
      </c>
      <c r="D6" s="202"/>
      <c r="E6" s="202"/>
      <c r="F6" s="203"/>
    </row>
    <row r="7" spans="1:6" x14ac:dyDescent="0.35">
      <c r="A7" s="213"/>
      <c r="B7" s="199"/>
      <c r="C7" s="199"/>
      <c r="D7" s="199"/>
      <c r="E7" s="199"/>
      <c r="F7" s="214"/>
    </row>
    <row r="8" spans="1:6" ht="67.5" customHeight="1" x14ac:dyDescent="0.35">
      <c r="A8" s="38" t="s">
        <v>14</v>
      </c>
      <c r="B8" s="215" t="str">
        <f>IF(ISNA(VLOOKUP(C3,'Сви процеси'!$B$5:$Q$103,4,0))=TRUE," ",VLOOKUP(C3,'Сви процеси'!$B$5:$Q$103,4,0))</f>
        <v xml:space="preserve"> </v>
      </c>
      <c r="C8" s="216"/>
      <c r="D8" s="216"/>
      <c r="E8" s="216"/>
      <c r="F8" s="217"/>
    </row>
    <row r="9" spans="1:6" ht="26.5" customHeight="1" x14ac:dyDescent="0.35">
      <c r="A9" s="227" t="s">
        <v>202</v>
      </c>
      <c r="B9" s="218" t="str">
        <f>IF(ISNA(VLOOKUP(C3,'Сви процеси'!$B$5:$T$103,17,0))=TRUE," ",VLOOKUP(C3,'Сви процеси'!$B$5:$T$103,17,0))</f>
        <v xml:space="preserve"> </v>
      </c>
      <c r="C9" s="219"/>
      <c r="D9" s="219"/>
      <c r="E9" s="219"/>
      <c r="F9" s="220"/>
    </row>
    <row r="10" spans="1:6" ht="25.75" customHeight="1" x14ac:dyDescent="0.35">
      <c r="A10" s="228"/>
      <c r="B10" s="219" t="str">
        <f>IF(ISNA(VLOOKUP(C3,'Сви процеси'!$B$5:$T$103,18,0))=TRUE," ",VLOOKUP(C3,'Сви процеси'!$B$5:$T$103,18,0))</f>
        <v xml:space="preserve"> </v>
      </c>
      <c r="C10" s="219"/>
      <c r="D10" s="219"/>
      <c r="E10" s="219"/>
      <c r="F10" s="219"/>
    </row>
    <row r="11" spans="1:6" ht="24.65" customHeight="1" x14ac:dyDescent="0.35">
      <c r="A11" s="229"/>
      <c r="B11" s="219" t="str">
        <f>IF(ISNA(VLOOKUP(C3,'Сви процеси'!$B$5:$T$103,19,0))=TRUE," ",VLOOKUP(C3,'Сви процеси'!$B$5:$T$103,19,0))</f>
        <v xml:space="preserve"> </v>
      </c>
      <c r="C11" s="219"/>
      <c r="D11" s="219"/>
      <c r="E11" s="219"/>
      <c r="F11" s="219"/>
    </row>
    <row r="12" spans="1:6" x14ac:dyDescent="0.35">
      <c r="A12" s="199"/>
      <c r="B12" s="199"/>
      <c r="C12" s="199"/>
      <c r="D12" s="199"/>
      <c r="E12" s="199"/>
      <c r="F12" s="199"/>
    </row>
    <row r="13" spans="1:6" x14ac:dyDescent="0.35">
      <c r="A13" s="225" t="s">
        <v>203</v>
      </c>
      <c r="B13" s="225"/>
      <c r="C13" s="225"/>
      <c r="D13" s="225"/>
      <c r="E13" s="225"/>
      <c r="F13" s="225"/>
    </row>
    <row r="14" spans="1:6" ht="36" customHeight="1" x14ac:dyDescent="0.35">
      <c r="A14" s="40" t="s">
        <v>204</v>
      </c>
      <c r="B14" s="226"/>
      <c r="C14" s="226"/>
      <c r="D14" s="226"/>
      <c r="E14" s="226"/>
      <c r="F14" s="226"/>
    </row>
    <row r="15" spans="1:6" ht="117" customHeight="1" x14ac:dyDescent="0.35">
      <c r="A15" s="40" t="s">
        <v>205</v>
      </c>
      <c r="B15" s="192" t="str">
        <f>IF(ISNA(VLOOKUP(C3,'Сви процеси'!$B$5:$Q$103,3,0))=TRUE," ",VLOOKUP(C3,'Сви процеси'!$B$5:$Q$103,3,0))</f>
        <v xml:space="preserve"> </v>
      </c>
      <c r="C15" s="192"/>
      <c r="D15" s="192"/>
      <c r="E15" s="192"/>
      <c r="F15" s="192"/>
    </row>
    <row r="16" spans="1:6" ht="37.75" customHeight="1" x14ac:dyDescent="0.35">
      <c r="A16" s="40" t="s">
        <v>206</v>
      </c>
      <c r="B16" s="189"/>
      <c r="C16" s="189"/>
      <c r="D16" s="189"/>
      <c r="E16" s="189"/>
      <c r="F16" s="189"/>
    </row>
    <row r="17" spans="1:8" x14ac:dyDescent="0.35">
      <c r="A17" s="199"/>
      <c r="B17" s="199"/>
      <c r="C17" s="199"/>
      <c r="D17" s="199"/>
      <c r="E17" s="199"/>
      <c r="F17" s="199"/>
    </row>
    <row r="18" spans="1:8" ht="29" x14ac:dyDescent="0.35">
      <c r="A18" s="39" t="s">
        <v>207</v>
      </c>
      <c r="B18" s="211" t="s">
        <v>208</v>
      </c>
      <c r="C18" s="221"/>
      <c r="D18" s="221"/>
      <c r="E18" s="221"/>
      <c r="F18" s="212"/>
    </row>
    <row r="19" spans="1:8" ht="26.5" customHeight="1" x14ac:dyDescent="0.35">
      <c r="A19" s="35" t="str">
        <f>IF(ISNA(VLOOKUP(C3,'Сви процеси'!$B$5:$Q$103,5,0))=TRUE," ",VLOOKUP(C3,'Сви процеси'!$B$5:$Q$103,5,0))</f>
        <v xml:space="preserve"> </v>
      </c>
      <c r="B19" s="192" t="str">
        <f>IF(ISNA(VLOOKUP(C3,'Сви процеси'!$B$5:$Q$103,6,0))=TRUE," ",VLOOKUP(C3,'Сви процеси'!$B$5:$Q$103,6,0))</f>
        <v xml:space="preserve"> </v>
      </c>
      <c r="C19" s="192"/>
      <c r="D19" s="192"/>
      <c r="E19" s="192"/>
      <c r="F19" s="192"/>
    </row>
    <row r="20" spans="1:8" ht="27" customHeight="1" x14ac:dyDescent="0.35">
      <c r="A20" s="35" t="str">
        <f>IF(ISNA(VLOOKUP(C3,'Сви процеси'!$B$5:$Q$103,7,0))=TRUE," ",VLOOKUP(C3,'Сви процеси'!$B$5:$Q$103,7,0))</f>
        <v xml:space="preserve"> </v>
      </c>
      <c r="B20" s="192" t="str">
        <f>IF(ISNA(VLOOKUP(C3,'Сви процеси'!$B$5:$Q$103,8,0))=TRUE,"  ",VLOOKUP(C3,'Сви процеси'!$B$5:$Q$103,8,0))</f>
        <v xml:space="preserve">  </v>
      </c>
      <c r="C20" s="192"/>
      <c r="D20" s="192"/>
      <c r="E20" s="192"/>
      <c r="F20" s="192"/>
    </row>
    <row r="21" spans="1:8" ht="31.4" customHeight="1" x14ac:dyDescent="0.35">
      <c r="A21" s="35" t="str">
        <f>IF(ISNA(VLOOKUP(C3,'Сви процеси'!$B$5:$Q$103,9,0))=TRUE," ",VLOOKUP(C3,'Сви процеси'!$B$5:$Q$103,9,0))</f>
        <v xml:space="preserve"> </v>
      </c>
      <c r="B21" s="192" t="str">
        <f>IF(ISNA(VLOOKUP(C3,'Сви процеси'!$B$5:$Q$103,10,0))=TRUE," ",VLOOKUP(C3,'Сви процеси'!$B$5:$Q$103,10,0))</f>
        <v xml:space="preserve"> </v>
      </c>
      <c r="C21" s="192"/>
      <c r="D21" s="192"/>
      <c r="E21" s="192"/>
      <c r="F21" s="192"/>
    </row>
    <row r="22" spans="1:8" ht="26.5" customHeight="1" x14ac:dyDescent="0.35">
      <c r="A22" s="35" t="str">
        <f>IF(ISNA(VLOOKUP(C3,'Сви процеси'!$B$5:$Q$103,11,0))=TRUE," ",VLOOKUP(C3,'Сви процеси'!$B$5:$Q$103,11,0))</f>
        <v xml:space="preserve"> </v>
      </c>
      <c r="B22" s="192" t="str">
        <f>IF(ISNA(VLOOKUP(C3,'Сви процеси'!$B$5:$Q$103,12,0))=TRUE," ",VLOOKUP(C3,'Сви процеси'!$B$5:$Q$103,12,0))</f>
        <v xml:space="preserve"> </v>
      </c>
      <c r="C22" s="192"/>
      <c r="D22" s="192"/>
      <c r="E22" s="192"/>
      <c r="F22" s="192"/>
    </row>
    <row r="23" spans="1:8" ht="26.15" customHeight="1" x14ac:dyDescent="0.35">
      <c r="A23" s="35" t="str">
        <f>IF(ISNA(VLOOKUP(C3,'Сви процеси'!$B$5:$Q$103,13,0))=TRUE," ",VLOOKUP(C3,'Сви процеси'!$B$5:$Q$103,13,0))</f>
        <v xml:space="preserve"> </v>
      </c>
      <c r="B23" s="192" t="str">
        <f>IF(ISNA(VLOOKUP(C3,'Сви процеси'!$B$5:$Q$103,14,0))=TRUE," ",VLOOKUP(C3,'Сви процеси'!$B$5:$Q$103,14,0))</f>
        <v xml:space="preserve"> </v>
      </c>
      <c r="C23" s="192"/>
      <c r="D23" s="192"/>
      <c r="E23" s="192"/>
      <c r="F23" s="192"/>
    </row>
    <row r="24" spans="1:8" ht="26.15" customHeight="1" x14ac:dyDescent="0.35">
      <c r="A24" s="35" t="str">
        <f>IF(ISNA(VLOOKUP(C3,'Сви процеси'!$B$5:$Q$103,15,0))=TRUE," ",VLOOKUP(C3,'Сви процеси'!$B$5:$Q$103,15,0))</f>
        <v xml:space="preserve"> </v>
      </c>
      <c r="B24" s="192" t="str">
        <f>IF(ISNA(VLOOKUP(C3,'Сви процеси'!$B$5:$Q$103,16,0))=TRUE," ",VLOOKUP(C3,'Сви процеси'!$B$5:$Q$103,16,0))</f>
        <v xml:space="preserve"> </v>
      </c>
      <c r="C24" s="192"/>
      <c r="D24" s="192"/>
      <c r="E24" s="192"/>
      <c r="F24" s="192"/>
    </row>
    <row r="25" spans="1:8" ht="14.5" customHeight="1" x14ac:dyDescent="0.35">
      <c r="A25" s="202"/>
      <c r="B25" s="202"/>
      <c r="C25" s="202"/>
      <c r="D25" s="202"/>
      <c r="E25" s="202"/>
      <c r="F25" s="202"/>
    </row>
    <row r="26" spans="1:8" ht="29.5" customHeight="1" x14ac:dyDescent="0.35">
      <c r="A26" s="230" t="s">
        <v>209</v>
      </c>
      <c r="B26" s="231"/>
      <c r="C26" s="231"/>
      <c r="D26" s="231"/>
      <c r="E26" s="231"/>
      <c r="F26" s="232"/>
    </row>
    <row r="27" spans="1:8" x14ac:dyDescent="0.35">
      <c r="A27" s="199"/>
      <c r="B27" s="199"/>
      <c r="C27" s="199"/>
      <c r="D27" s="199"/>
      <c r="E27" s="199"/>
      <c r="F27" s="199"/>
    </row>
    <row r="28" spans="1:8" ht="14.5" customHeight="1" x14ac:dyDescent="0.35">
      <c r="A28" s="185" t="s">
        <v>210</v>
      </c>
      <c r="B28" s="186"/>
      <c r="C28" s="186"/>
      <c r="D28" s="186"/>
      <c r="E28" s="186"/>
      <c r="F28" s="187"/>
    </row>
    <row r="29" spans="1:8" ht="22.4" customHeight="1" x14ac:dyDescent="0.35">
      <c r="A29" s="35" t="str">
        <f>A19</f>
        <v xml:space="preserve"> </v>
      </c>
      <c r="B29" s="192" t="str">
        <f>B19</f>
        <v xml:space="preserve"> </v>
      </c>
      <c r="C29" s="192"/>
      <c r="D29" s="192"/>
      <c r="E29" s="192"/>
      <c r="F29" s="192"/>
      <c r="H29" s="15"/>
    </row>
    <row r="30" spans="1:8" x14ac:dyDescent="0.35">
      <c r="A30" s="188"/>
      <c r="B30" s="188"/>
      <c r="C30" s="188"/>
      <c r="D30" s="188"/>
      <c r="E30" s="188"/>
      <c r="F30" s="188"/>
    </row>
    <row r="31" spans="1:8" ht="110.15" customHeight="1" x14ac:dyDescent="0.35">
      <c r="A31" s="41" t="s">
        <v>211</v>
      </c>
      <c r="B31" s="189"/>
      <c r="C31" s="189"/>
      <c r="D31" s="189"/>
      <c r="E31" s="189"/>
      <c r="F31" s="189"/>
    </row>
    <row r="32" spans="1:8" x14ac:dyDescent="0.35">
      <c r="A32" s="190"/>
      <c r="B32" s="190"/>
      <c r="C32" s="190"/>
      <c r="D32" s="190"/>
      <c r="E32" s="190"/>
      <c r="F32" s="190"/>
    </row>
    <row r="33" spans="1:6" x14ac:dyDescent="0.35">
      <c r="A33" s="191" t="s">
        <v>212</v>
      </c>
      <c r="B33" s="191"/>
      <c r="C33" s="191"/>
      <c r="D33" s="191"/>
      <c r="E33" s="191"/>
      <c r="F33" s="191"/>
    </row>
    <row r="35" spans="1:6" x14ac:dyDescent="0.35">
      <c r="A35" s="36" t="s">
        <v>213</v>
      </c>
      <c r="B35" s="193" t="s">
        <v>214</v>
      </c>
      <c r="C35" s="194"/>
      <c r="D35" s="37" t="s">
        <v>215</v>
      </c>
      <c r="E35" s="110" t="s">
        <v>216</v>
      </c>
      <c r="F35" s="37" t="s">
        <v>217</v>
      </c>
    </row>
    <row r="36" spans="1:6" ht="15.65" customHeight="1" x14ac:dyDescent="0.35">
      <c r="A36" s="101" t="s">
        <v>222</v>
      </c>
      <c r="B36" s="181"/>
      <c r="C36" s="182"/>
      <c r="D36" s="179"/>
      <c r="E36" s="179"/>
      <c r="F36" s="179"/>
    </row>
    <row r="37" spans="1:6" ht="35.5" customHeight="1" x14ac:dyDescent="0.35">
      <c r="A37" s="100" t="str">
        <f>VLOOKUP(A36,siiiii!$B$16:$C$20,2,0)</f>
        <v xml:space="preserve">                                                           </v>
      </c>
      <c r="B37" s="183"/>
      <c r="C37" s="184"/>
      <c r="D37" s="180"/>
      <c r="E37" s="180"/>
      <c r="F37" s="180"/>
    </row>
    <row r="38" spans="1:6" x14ac:dyDescent="0.35">
      <c r="A38" s="101" t="s">
        <v>222</v>
      </c>
      <c r="B38" s="181"/>
      <c r="C38" s="182"/>
      <c r="D38" s="179"/>
      <c r="E38" s="179"/>
      <c r="F38" s="179"/>
    </row>
    <row r="39" spans="1:6" ht="35" customHeight="1" x14ac:dyDescent="0.35">
      <c r="A39" s="100" t="str">
        <f>VLOOKUP(A38,siiiii!$B$16:$C$20,2,0)</f>
        <v xml:space="preserve">                                                           </v>
      </c>
      <c r="B39" s="183"/>
      <c r="C39" s="184"/>
      <c r="D39" s="180"/>
      <c r="E39" s="180"/>
      <c r="F39" s="180"/>
    </row>
    <row r="40" spans="1:6" x14ac:dyDescent="0.35">
      <c r="A40" s="101" t="s">
        <v>222</v>
      </c>
      <c r="B40" s="206"/>
      <c r="C40" s="182"/>
      <c r="D40" s="179"/>
      <c r="E40" s="179"/>
      <c r="F40" s="179"/>
    </row>
    <row r="41" spans="1:6" ht="41" customHeight="1" x14ac:dyDescent="0.35">
      <c r="A41" s="100" t="str">
        <f>VLOOKUP(A40,siiiii!$B$16:$C$20,2,0)</f>
        <v xml:space="preserve">                                                           </v>
      </c>
      <c r="B41" s="183"/>
      <c r="C41" s="184"/>
      <c r="D41" s="180"/>
      <c r="E41" s="180"/>
      <c r="F41" s="180"/>
    </row>
    <row r="42" spans="1:6" x14ac:dyDescent="0.35">
      <c r="A42" s="101" t="s">
        <v>222</v>
      </c>
      <c r="B42" s="181"/>
      <c r="C42" s="182"/>
      <c r="D42" s="179"/>
      <c r="E42" s="179"/>
      <c r="F42" s="179"/>
    </row>
    <row r="43" spans="1:6" ht="39.5" customHeight="1" x14ac:dyDescent="0.35">
      <c r="A43" s="100" t="str">
        <f>VLOOKUP(A42,siiiii!$B$16:$C$20,2,0)</f>
        <v xml:space="preserve">                                                           </v>
      </c>
      <c r="B43" s="183"/>
      <c r="C43" s="184"/>
      <c r="D43" s="180"/>
      <c r="E43" s="180"/>
      <c r="F43" s="180"/>
    </row>
    <row r="44" spans="1:6" x14ac:dyDescent="0.35">
      <c r="A44" s="101" t="s">
        <v>222</v>
      </c>
      <c r="B44" s="181"/>
      <c r="C44" s="182"/>
      <c r="D44" s="179"/>
      <c r="E44" s="179"/>
      <c r="F44" s="179"/>
    </row>
    <row r="45" spans="1:6" ht="44" customHeight="1" x14ac:dyDescent="0.35">
      <c r="A45" s="100" t="str">
        <f>VLOOKUP(A44,siiiii!$B$16:$C$20,2,0)</f>
        <v xml:space="preserve">                                                           </v>
      </c>
      <c r="B45" s="183"/>
      <c r="C45" s="184"/>
      <c r="D45" s="180"/>
      <c r="E45" s="180"/>
      <c r="F45" s="180"/>
    </row>
    <row r="46" spans="1:6" ht="15.65" customHeight="1" x14ac:dyDescent="0.35">
      <c r="A46" s="101" t="s">
        <v>222</v>
      </c>
      <c r="B46" s="181"/>
      <c r="C46" s="182"/>
      <c r="D46" s="179"/>
      <c r="E46" s="179"/>
      <c r="F46" s="179"/>
    </row>
    <row r="47" spans="1:6" ht="38.5" customHeight="1" x14ac:dyDescent="0.35">
      <c r="A47" s="100" t="str">
        <f>VLOOKUP(A46,siiiii!$B$16:$C$20,2,0)</f>
        <v xml:space="preserve">                                                           </v>
      </c>
      <c r="B47" s="183"/>
      <c r="C47" s="184"/>
      <c r="D47" s="180"/>
      <c r="E47" s="180"/>
      <c r="F47" s="180"/>
    </row>
    <row r="48" spans="1:6" x14ac:dyDescent="0.35">
      <c r="A48" s="101" t="s">
        <v>222</v>
      </c>
      <c r="B48" s="181"/>
      <c r="C48" s="182"/>
      <c r="D48" s="179"/>
      <c r="E48" s="179"/>
      <c r="F48" s="179"/>
    </row>
    <row r="49" spans="1:6" ht="42" customHeight="1" x14ac:dyDescent="0.35">
      <c r="A49" s="100" t="str">
        <f>VLOOKUP(A48,siiiii!$B$16:$C$20,2,0)</f>
        <v xml:space="preserve">                                                           </v>
      </c>
      <c r="B49" s="183"/>
      <c r="C49" s="184"/>
      <c r="D49" s="180"/>
      <c r="E49" s="180"/>
      <c r="F49" s="180"/>
    </row>
    <row r="50" spans="1:6" x14ac:dyDescent="0.35">
      <c r="A50" s="101" t="s">
        <v>222</v>
      </c>
      <c r="B50" s="181"/>
      <c r="C50" s="182"/>
      <c r="D50" s="179"/>
      <c r="E50" s="179"/>
      <c r="F50" s="179"/>
    </row>
    <row r="51" spans="1:6" ht="51" customHeight="1" x14ac:dyDescent="0.35">
      <c r="A51" s="100" t="str">
        <f>VLOOKUP(A50,siiiii!$B$16:$C$20,2,0)</f>
        <v xml:space="preserve">                                                           </v>
      </c>
      <c r="B51" s="183"/>
      <c r="C51" s="184"/>
      <c r="D51" s="180"/>
      <c r="E51" s="180"/>
      <c r="F51" s="180"/>
    </row>
    <row r="52" spans="1:6" x14ac:dyDescent="0.35">
      <c r="A52" s="101" t="s">
        <v>222</v>
      </c>
      <c r="B52" s="181"/>
      <c r="C52" s="182"/>
      <c r="D52" s="179"/>
      <c r="E52" s="179"/>
      <c r="F52" s="179"/>
    </row>
    <row r="53" spans="1:6" ht="46" x14ac:dyDescent="0.35">
      <c r="A53" s="100" t="str">
        <f>VLOOKUP(A52,siiiii!$B$16:$C$20,2,0)</f>
        <v xml:space="preserve">                                                           </v>
      </c>
      <c r="B53" s="183"/>
      <c r="C53" s="184"/>
      <c r="D53" s="180"/>
      <c r="E53" s="180"/>
      <c r="F53" s="180"/>
    </row>
    <row r="54" spans="1:6" x14ac:dyDescent="0.35">
      <c r="A54" s="101" t="s">
        <v>222</v>
      </c>
      <c r="B54" s="181"/>
      <c r="C54" s="182"/>
      <c r="D54" s="209"/>
      <c r="E54" s="179"/>
      <c r="F54" s="179"/>
    </row>
    <row r="55" spans="1:6" ht="52" customHeight="1" x14ac:dyDescent="0.35">
      <c r="A55" s="100" t="str">
        <f>VLOOKUP(A54,siiiii!$B$16:$C$20,2,0)</f>
        <v xml:space="preserve">                                                           </v>
      </c>
      <c r="B55" s="183"/>
      <c r="C55" s="184"/>
      <c r="D55" s="210"/>
      <c r="E55" s="180"/>
      <c r="F55" s="180"/>
    </row>
    <row r="56" spans="1:6" ht="15.65" customHeight="1" x14ac:dyDescent="0.35">
      <c r="A56" s="101" t="s">
        <v>222</v>
      </c>
      <c r="B56" s="181"/>
      <c r="C56" s="182"/>
      <c r="D56" s="179"/>
      <c r="E56" s="179"/>
      <c r="F56" s="179"/>
    </row>
    <row r="57" spans="1:6" ht="46.5" customHeight="1" x14ac:dyDescent="0.35">
      <c r="A57" s="100" t="str">
        <f>VLOOKUP(A56,siiiii!$B$16:$C$20,2,0)</f>
        <v xml:space="preserve">                                                           </v>
      </c>
      <c r="B57" s="183"/>
      <c r="C57" s="184"/>
      <c r="D57" s="180"/>
      <c r="E57" s="180"/>
      <c r="F57" s="180"/>
    </row>
    <row r="58" spans="1:6" x14ac:dyDescent="0.35">
      <c r="A58" s="101" t="s">
        <v>222</v>
      </c>
      <c r="B58" s="181"/>
      <c r="C58" s="182"/>
      <c r="D58" s="179"/>
      <c r="E58" s="179"/>
      <c r="F58" s="179"/>
    </row>
    <row r="59" spans="1:6" ht="46" customHeight="1" x14ac:dyDescent="0.35">
      <c r="A59" s="100" t="str">
        <f>VLOOKUP(A58,siiiii!$B$16:$C$20,2,0)</f>
        <v xml:space="preserve">                                                           </v>
      </c>
      <c r="B59" s="183"/>
      <c r="C59" s="184"/>
      <c r="D59" s="180"/>
      <c r="E59" s="180"/>
      <c r="F59" s="180"/>
    </row>
    <row r="60" spans="1:6" x14ac:dyDescent="0.35">
      <c r="A60" s="101" t="s">
        <v>222</v>
      </c>
      <c r="B60" s="181"/>
      <c r="C60" s="182"/>
      <c r="D60" s="179"/>
      <c r="E60" s="179"/>
      <c r="F60" s="179"/>
    </row>
    <row r="61" spans="1:6" ht="46" x14ac:dyDescent="0.35">
      <c r="A61" s="100" t="str">
        <f>VLOOKUP(A60,siiiii!$B$16:$C$20,2,0)</f>
        <v xml:space="preserve">                                                           </v>
      </c>
      <c r="B61" s="183"/>
      <c r="C61" s="184"/>
      <c r="D61" s="180"/>
      <c r="E61" s="180"/>
      <c r="F61" s="180"/>
    </row>
    <row r="62" spans="1:6" x14ac:dyDescent="0.35">
      <c r="A62" s="101" t="s">
        <v>222</v>
      </c>
      <c r="B62" s="181"/>
      <c r="C62" s="182"/>
      <c r="D62" s="179"/>
      <c r="E62" s="179"/>
      <c r="F62" s="179"/>
    </row>
    <row r="63" spans="1:6" ht="46" x14ac:dyDescent="0.35">
      <c r="A63" s="100" t="str">
        <f>VLOOKUP(A62,siiiii!$B$16:$C$20,2,0)</f>
        <v xml:space="preserve">                                                           </v>
      </c>
      <c r="B63" s="183"/>
      <c r="C63" s="184"/>
      <c r="D63" s="180"/>
      <c r="E63" s="180"/>
      <c r="F63" s="180"/>
    </row>
    <row r="64" spans="1:6" x14ac:dyDescent="0.35">
      <c r="A64" s="199"/>
      <c r="B64" s="199"/>
      <c r="C64" s="199"/>
      <c r="D64" s="199"/>
      <c r="E64" s="199"/>
      <c r="F64" s="199"/>
    </row>
    <row r="65" spans="1:8" ht="15.75" customHeight="1" x14ac:dyDescent="0.35">
      <c r="A65" s="185" t="s">
        <v>210</v>
      </c>
      <c r="B65" s="186"/>
      <c r="C65" s="186"/>
      <c r="D65" s="186"/>
      <c r="E65" s="186"/>
      <c r="F65" s="187"/>
    </row>
    <row r="66" spans="1:8" ht="34.4" customHeight="1" x14ac:dyDescent="0.35">
      <c r="A66" s="35" t="str">
        <f>A20</f>
        <v xml:space="preserve"> </v>
      </c>
      <c r="B66" s="201" t="str">
        <f>B20</f>
        <v xml:space="preserve">  </v>
      </c>
      <c r="C66" s="202"/>
      <c r="D66" s="202"/>
      <c r="E66" s="202"/>
      <c r="F66" s="203"/>
      <c r="H66" s="15"/>
    </row>
    <row r="67" spans="1:8" x14ac:dyDescent="0.35">
      <c r="A67" s="193"/>
      <c r="B67" s="200"/>
      <c r="C67" s="200"/>
      <c r="D67" s="200"/>
      <c r="E67" s="200"/>
      <c r="F67" s="194"/>
    </row>
    <row r="68" spans="1:8" ht="110.15" customHeight="1" x14ac:dyDescent="0.35">
      <c r="A68" s="41" t="s">
        <v>211</v>
      </c>
      <c r="B68" s="189"/>
      <c r="C68" s="189"/>
      <c r="D68" s="189"/>
      <c r="E68" s="189"/>
      <c r="F68" s="189"/>
    </row>
    <row r="69" spans="1:8" x14ac:dyDescent="0.35">
      <c r="A69" s="190"/>
      <c r="B69" s="190"/>
      <c r="C69" s="190"/>
      <c r="D69" s="190"/>
      <c r="E69" s="190"/>
      <c r="F69" s="190"/>
    </row>
    <row r="70" spans="1:8" x14ac:dyDescent="0.35">
      <c r="A70" s="191" t="s">
        <v>212</v>
      </c>
      <c r="B70" s="191"/>
      <c r="C70" s="191"/>
      <c r="D70" s="191"/>
      <c r="E70" s="191"/>
      <c r="F70" s="191"/>
    </row>
    <row r="72" spans="1:8" x14ac:dyDescent="0.35">
      <c r="A72" s="37" t="s">
        <v>213</v>
      </c>
      <c r="B72" s="193" t="s">
        <v>214</v>
      </c>
      <c r="C72" s="194"/>
      <c r="D72" s="37" t="s">
        <v>215</v>
      </c>
      <c r="E72" s="110" t="s">
        <v>216</v>
      </c>
      <c r="F72" s="37" t="s">
        <v>217</v>
      </c>
    </row>
    <row r="73" spans="1:8" x14ac:dyDescent="0.35">
      <c r="A73" s="101" t="s">
        <v>222</v>
      </c>
      <c r="B73" s="181"/>
      <c r="C73" s="182"/>
      <c r="D73" s="179"/>
      <c r="E73" s="179"/>
      <c r="F73" s="179"/>
    </row>
    <row r="74" spans="1:8" ht="41" customHeight="1" x14ac:dyDescent="0.35">
      <c r="A74" s="149" t="str">
        <f>VLOOKUP(A73,siiiii!$B$16:$C$20,2,0)</f>
        <v xml:space="preserve">                                                           </v>
      </c>
      <c r="B74" s="183"/>
      <c r="C74" s="184"/>
      <c r="D74" s="180"/>
      <c r="E74" s="180"/>
      <c r="F74" s="180"/>
    </row>
    <row r="75" spans="1:8" ht="15" customHeight="1" x14ac:dyDescent="0.35">
      <c r="A75" s="101" t="s">
        <v>222</v>
      </c>
      <c r="B75" s="206"/>
      <c r="C75" s="182"/>
      <c r="D75" s="179"/>
      <c r="E75" s="179"/>
      <c r="F75" s="179"/>
    </row>
    <row r="76" spans="1:8" ht="51.5" customHeight="1" x14ac:dyDescent="0.35">
      <c r="A76" s="100" t="str">
        <f>VLOOKUP(A75,siiiii!$B$16:$C$20,2,0)</f>
        <v xml:space="preserve">                                                           </v>
      </c>
      <c r="B76" s="183"/>
      <c r="C76" s="184"/>
      <c r="D76" s="180"/>
      <c r="E76" s="180"/>
      <c r="F76" s="180"/>
    </row>
    <row r="77" spans="1:8" ht="15" customHeight="1" x14ac:dyDescent="0.35">
      <c r="A77" s="101" t="s">
        <v>222</v>
      </c>
      <c r="B77" s="181"/>
      <c r="C77" s="182"/>
      <c r="D77" s="179"/>
      <c r="E77" s="179"/>
      <c r="F77" s="179"/>
    </row>
    <row r="78" spans="1:8" ht="63" customHeight="1" x14ac:dyDescent="0.35">
      <c r="A78" s="100" t="str">
        <f>VLOOKUP(A77,siiiii!$B$16:$C$20,2,0)</f>
        <v xml:space="preserve">                                                           </v>
      </c>
      <c r="B78" s="183"/>
      <c r="C78" s="184"/>
      <c r="D78" s="180"/>
      <c r="E78" s="180"/>
      <c r="F78" s="180"/>
    </row>
    <row r="79" spans="1:8" x14ac:dyDescent="0.35">
      <c r="A79" s="101" t="s">
        <v>222</v>
      </c>
      <c r="B79" s="181"/>
      <c r="C79" s="182"/>
      <c r="D79" s="179"/>
      <c r="E79" s="179"/>
      <c r="F79" s="179"/>
    </row>
    <row r="80" spans="1:8" ht="45.75" customHeight="1" x14ac:dyDescent="0.35">
      <c r="A80" s="100" t="str">
        <f>VLOOKUP(A79,siiiii!$B$16:$C$20,2,0)</f>
        <v xml:space="preserve">                                                           </v>
      </c>
      <c r="B80" s="183"/>
      <c r="C80" s="184"/>
      <c r="D80" s="180"/>
      <c r="E80" s="180"/>
      <c r="F80" s="180"/>
    </row>
    <row r="81" spans="1:6" x14ac:dyDescent="0.35">
      <c r="A81" s="101" t="s">
        <v>222</v>
      </c>
      <c r="B81" s="181"/>
      <c r="C81" s="182"/>
      <c r="D81" s="207"/>
      <c r="E81" s="179"/>
      <c r="F81" s="179"/>
    </row>
    <row r="82" spans="1:6" ht="46" x14ac:dyDescent="0.35">
      <c r="A82" s="100" t="str">
        <f>VLOOKUP(A81,siiiii!$B$16:$C$20,2,0)</f>
        <v xml:space="preserve">                                                           </v>
      </c>
      <c r="B82" s="183"/>
      <c r="C82" s="184"/>
      <c r="D82" s="208"/>
      <c r="E82" s="180"/>
      <c r="F82" s="180"/>
    </row>
    <row r="83" spans="1:6" x14ac:dyDescent="0.35">
      <c r="A83" s="101" t="s">
        <v>222</v>
      </c>
      <c r="B83" s="181"/>
      <c r="C83" s="182"/>
      <c r="D83" s="179"/>
      <c r="E83" s="179"/>
      <c r="F83" s="179"/>
    </row>
    <row r="84" spans="1:6" ht="46" x14ac:dyDescent="0.35">
      <c r="A84" s="100" t="str">
        <f>VLOOKUP(A83,siiiii!$B$16:$C$20,2,0)</f>
        <v xml:space="preserve">                                                           </v>
      </c>
      <c r="B84" s="183"/>
      <c r="C84" s="184"/>
      <c r="D84" s="180"/>
      <c r="E84" s="180"/>
      <c r="F84" s="180"/>
    </row>
    <row r="85" spans="1:6" x14ac:dyDescent="0.35">
      <c r="A85" s="101" t="s">
        <v>222</v>
      </c>
      <c r="B85" s="181"/>
      <c r="C85" s="182"/>
      <c r="D85" s="179"/>
      <c r="E85" s="179"/>
      <c r="F85" s="179"/>
    </row>
    <row r="86" spans="1:6" ht="66" customHeight="1" x14ac:dyDescent="0.35">
      <c r="A86" s="100" t="str">
        <f>VLOOKUP(A85,siiiii!$B$16:$C$20,2,0)</f>
        <v xml:space="preserve">                                                           </v>
      </c>
      <c r="B86" s="183"/>
      <c r="C86" s="184"/>
      <c r="D86" s="180"/>
      <c r="E86" s="180"/>
      <c r="F86" s="180"/>
    </row>
    <row r="87" spans="1:6" x14ac:dyDescent="0.35">
      <c r="A87" s="101" t="s">
        <v>222</v>
      </c>
      <c r="B87" s="181"/>
      <c r="C87" s="182"/>
      <c r="D87" s="207"/>
      <c r="E87" s="179"/>
      <c r="F87" s="179"/>
    </row>
    <row r="88" spans="1:6" ht="56.25" customHeight="1" x14ac:dyDescent="0.35">
      <c r="A88" s="100" t="str">
        <f>VLOOKUP(A87,siiiii!$B$16:$C$20,2,0)</f>
        <v xml:space="preserve">                                                           </v>
      </c>
      <c r="B88" s="183"/>
      <c r="C88" s="184"/>
      <c r="D88" s="208"/>
      <c r="E88" s="180"/>
      <c r="F88" s="180"/>
    </row>
    <row r="89" spans="1:6" x14ac:dyDescent="0.35">
      <c r="A89" s="101" t="s">
        <v>222</v>
      </c>
      <c r="B89" s="181"/>
      <c r="C89" s="182"/>
      <c r="D89" s="179"/>
      <c r="E89" s="179"/>
      <c r="F89" s="179"/>
    </row>
    <row r="90" spans="1:6" ht="62" customHeight="1" x14ac:dyDescent="0.35">
      <c r="A90" s="100" t="str">
        <f>VLOOKUP(A89,siiiii!$B$16:$C$20,2,0)</f>
        <v xml:space="preserve">                                                           </v>
      </c>
      <c r="B90" s="183"/>
      <c r="C90" s="184"/>
      <c r="D90" s="180"/>
      <c r="E90" s="180"/>
      <c r="F90" s="180"/>
    </row>
    <row r="91" spans="1:6" x14ac:dyDescent="0.35">
      <c r="A91" s="101" t="s">
        <v>222</v>
      </c>
      <c r="B91" s="181"/>
      <c r="C91" s="182"/>
      <c r="D91" s="179"/>
      <c r="E91" s="179"/>
      <c r="F91" s="179"/>
    </row>
    <row r="92" spans="1:6" ht="46" x14ac:dyDescent="0.35">
      <c r="A92" s="100" t="str">
        <f>VLOOKUP(A91,siiiii!$B$16:$C$20,2,0)</f>
        <v xml:space="preserve">                                                           </v>
      </c>
      <c r="B92" s="183"/>
      <c r="C92" s="184"/>
      <c r="D92" s="180"/>
      <c r="E92" s="180"/>
      <c r="F92" s="180"/>
    </row>
    <row r="93" spans="1:6" x14ac:dyDescent="0.35">
      <c r="A93" s="101" t="s">
        <v>222</v>
      </c>
      <c r="B93" s="181"/>
      <c r="C93" s="182"/>
      <c r="D93" s="179"/>
      <c r="E93" s="179"/>
      <c r="F93" s="179"/>
    </row>
    <row r="94" spans="1:6" ht="54.5" customHeight="1" x14ac:dyDescent="0.35">
      <c r="A94" s="100" t="str">
        <f>VLOOKUP(A93,siiiii!$B$16:$C$20,2,0)</f>
        <v xml:space="preserve">                                                           </v>
      </c>
      <c r="B94" s="183"/>
      <c r="C94" s="184"/>
      <c r="D94" s="180"/>
      <c r="E94" s="180"/>
      <c r="F94" s="180"/>
    </row>
    <row r="95" spans="1:6" x14ac:dyDescent="0.35">
      <c r="A95" s="101" t="s">
        <v>222</v>
      </c>
      <c r="B95" s="181"/>
      <c r="C95" s="182"/>
      <c r="D95" s="204"/>
      <c r="E95" s="179"/>
      <c r="F95" s="179"/>
    </row>
    <row r="96" spans="1:6" ht="46" x14ac:dyDescent="0.35">
      <c r="A96" s="100" t="str">
        <f>VLOOKUP(A95,siiiii!$B$16:$C$20,2,0)</f>
        <v xml:space="preserve">                                                           </v>
      </c>
      <c r="B96" s="183"/>
      <c r="C96" s="184"/>
      <c r="D96" s="205"/>
      <c r="E96" s="180"/>
      <c r="F96" s="180"/>
    </row>
    <row r="97" spans="1:8" ht="15" customHeight="1" x14ac:dyDescent="0.35">
      <c r="A97" s="147" t="s">
        <v>222</v>
      </c>
      <c r="B97" s="181"/>
      <c r="C97" s="182"/>
      <c r="D97" s="179"/>
      <c r="E97" s="179"/>
      <c r="F97" s="179"/>
    </row>
    <row r="98" spans="1:8" ht="46.5" customHeight="1" x14ac:dyDescent="0.35">
      <c r="A98" s="148" t="str">
        <f>VLOOKUP(A97,siiiii!$B$16:$C$20,2,0)</f>
        <v xml:space="preserve">                                                           </v>
      </c>
      <c r="B98" s="183"/>
      <c r="C98" s="184"/>
      <c r="D98" s="180"/>
      <c r="E98" s="180"/>
      <c r="F98" s="180"/>
    </row>
    <row r="99" spans="1:8" ht="15" customHeight="1" x14ac:dyDescent="0.35">
      <c r="A99" s="101" t="s">
        <v>222</v>
      </c>
      <c r="B99" s="181"/>
      <c r="C99" s="182"/>
      <c r="D99" s="179"/>
      <c r="E99" s="179"/>
      <c r="F99" s="179"/>
    </row>
    <row r="100" spans="1:8" ht="63" customHeight="1" x14ac:dyDescent="0.35">
      <c r="A100" s="100" t="str">
        <f>VLOOKUP(A99,siiiii!$B$16:$C$20,2,0)</f>
        <v xml:space="preserve">                                                           </v>
      </c>
      <c r="B100" s="183"/>
      <c r="C100" s="184"/>
      <c r="D100" s="180"/>
      <c r="E100" s="180"/>
      <c r="F100" s="180"/>
    </row>
    <row r="101" spans="1:8" x14ac:dyDescent="0.35">
      <c r="A101" s="101" t="s">
        <v>222</v>
      </c>
      <c r="B101" s="181"/>
      <c r="C101" s="182"/>
      <c r="D101" s="179"/>
      <c r="E101" s="179"/>
      <c r="F101" s="179"/>
    </row>
    <row r="102" spans="1:8" ht="46" x14ac:dyDescent="0.35">
      <c r="A102" s="100" t="str">
        <f>VLOOKUP(A101,siiiii!$B$16:$C$20,2,0)</f>
        <v xml:space="preserve">                                                           </v>
      </c>
      <c r="B102" s="183"/>
      <c r="C102" s="184"/>
      <c r="D102" s="180"/>
      <c r="E102" s="180"/>
      <c r="F102" s="180"/>
    </row>
    <row r="104" spans="1:8" ht="15.75" customHeight="1" x14ac:dyDescent="0.35">
      <c r="A104" s="185" t="s">
        <v>210</v>
      </c>
      <c r="B104" s="186"/>
      <c r="C104" s="186"/>
      <c r="D104" s="186"/>
      <c r="E104" s="186"/>
      <c r="F104" s="187"/>
    </row>
    <row r="105" spans="1:8" ht="34.4" customHeight="1" x14ac:dyDescent="0.35">
      <c r="A105" s="35" t="str">
        <f>A21</f>
        <v xml:space="preserve"> </v>
      </c>
      <c r="B105" s="192" t="str">
        <f>B21</f>
        <v xml:space="preserve"> </v>
      </c>
      <c r="C105" s="192"/>
      <c r="D105" s="192"/>
      <c r="E105" s="192"/>
      <c r="F105" s="192"/>
      <c r="H105" s="15"/>
    </row>
    <row r="106" spans="1:8" x14ac:dyDescent="0.35">
      <c r="A106" s="188"/>
      <c r="B106" s="188"/>
      <c r="C106" s="188"/>
      <c r="D106" s="188"/>
      <c r="E106" s="188"/>
      <c r="F106" s="188"/>
    </row>
    <row r="107" spans="1:8" ht="107" customHeight="1" x14ac:dyDescent="0.35">
      <c r="A107" s="41" t="s">
        <v>211</v>
      </c>
      <c r="B107" s="189"/>
      <c r="C107" s="189"/>
      <c r="D107" s="189"/>
      <c r="E107" s="189"/>
      <c r="F107" s="189"/>
    </row>
    <row r="108" spans="1:8" x14ac:dyDescent="0.35">
      <c r="A108" s="190"/>
      <c r="B108" s="190"/>
      <c r="C108" s="190"/>
      <c r="D108" s="190"/>
      <c r="E108" s="190"/>
      <c r="F108" s="190"/>
    </row>
    <row r="109" spans="1:8" x14ac:dyDescent="0.35">
      <c r="A109" s="191" t="s">
        <v>212</v>
      </c>
      <c r="B109" s="191"/>
      <c r="C109" s="191"/>
      <c r="D109" s="191"/>
      <c r="E109" s="191"/>
      <c r="F109" s="191"/>
    </row>
    <row r="111" spans="1:8" x14ac:dyDescent="0.35">
      <c r="A111" s="37" t="s">
        <v>213</v>
      </c>
      <c r="B111" s="193" t="s">
        <v>214</v>
      </c>
      <c r="C111" s="194"/>
      <c r="D111" s="37" t="s">
        <v>215</v>
      </c>
      <c r="E111" s="110" t="s">
        <v>216</v>
      </c>
      <c r="F111" s="37" t="s">
        <v>217</v>
      </c>
    </row>
    <row r="112" spans="1:8" x14ac:dyDescent="0.35">
      <c r="A112" s="101" t="s">
        <v>222</v>
      </c>
      <c r="B112" s="181"/>
      <c r="C112" s="182"/>
      <c r="D112" s="179"/>
      <c r="E112" s="179"/>
      <c r="F112" s="179"/>
    </row>
    <row r="113" spans="1:6" ht="46" x14ac:dyDescent="0.35">
      <c r="A113" s="149" t="str">
        <f>VLOOKUP(A112,siiiii!$B$16:$C$20,2,0)</f>
        <v xml:space="preserve">                                                           </v>
      </c>
      <c r="B113" s="183"/>
      <c r="C113" s="184"/>
      <c r="D113" s="180"/>
      <c r="E113" s="180"/>
      <c r="F113" s="180"/>
    </row>
    <row r="114" spans="1:6" x14ac:dyDescent="0.35">
      <c r="A114" s="101" t="s">
        <v>222</v>
      </c>
      <c r="B114" s="195"/>
      <c r="C114" s="196"/>
      <c r="D114" s="179"/>
      <c r="E114" s="179"/>
      <c r="F114" s="179"/>
    </row>
    <row r="115" spans="1:6" ht="66.75" customHeight="1" x14ac:dyDescent="0.35">
      <c r="A115" s="100" t="str">
        <f>VLOOKUP(A114,siiiii!$B$16:$C$20,2,0)</f>
        <v xml:space="preserve">                                                           </v>
      </c>
      <c r="B115" s="197"/>
      <c r="C115" s="198"/>
      <c r="D115" s="180"/>
      <c r="E115" s="180"/>
      <c r="F115" s="180"/>
    </row>
    <row r="116" spans="1:6" x14ac:dyDescent="0.35">
      <c r="A116" s="101" t="s">
        <v>222</v>
      </c>
      <c r="B116" s="181"/>
      <c r="C116" s="182"/>
      <c r="D116" s="179"/>
      <c r="E116" s="179"/>
      <c r="F116" s="179"/>
    </row>
    <row r="117" spans="1:6" ht="46.5" customHeight="1" x14ac:dyDescent="0.35">
      <c r="A117" s="100" t="str">
        <f>VLOOKUP(A116,siiiii!$B$16:$C$20,2,0)</f>
        <v xml:space="preserve">                                                           </v>
      </c>
      <c r="B117" s="183"/>
      <c r="C117" s="184"/>
      <c r="D117" s="180"/>
      <c r="E117" s="180"/>
      <c r="F117" s="180"/>
    </row>
    <row r="118" spans="1:6" x14ac:dyDescent="0.35">
      <c r="A118" s="101" t="s">
        <v>222</v>
      </c>
      <c r="B118" s="181"/>
      <c r="C118" s="182"/>
      <c r="D118" s="179"/>
      <c r="E118" s="179"/>
      <c r="F118" s="179"/>
    </row>
    <row r="119" spans="1:6" ht="74.25" customHeight="1" x14ac:dyDescent="0.35">
      <c r="A119" s="100" t="str">
        <f>VLOOKUP(A118,siiiii!$B$16:$C$20,2,0)</f>
        <v xml:space="preserve">                                                           </v>
      </c>
      <c r="B119" s="183"/>
      <c r="C119" s="184"/>
      <c r="D119" s="180"/>
      <c r="E119" s="180"/>
      <c r="F119" s="180"/>
    </row>
    <row r="120" spans="1:6" x14ac:dyDescent="0.35">
      <c r="A120" s="101" t="s">
        <v>222</v>
      </c>
      <c r="B120" s="181"/>
      <c r="C120" s="182"/>
      <c r="D120" s="179"/>
      <c r="E120" s="179"/>
      <c r="F120" s="179"/>
    </row>
    <row r="121" spans="1:6" ht="46" x14ac:dyDescent="0.35">
      <c r="A121" s="100" t="str">
        <f>VLOOKUP(A120,siiiii!$B$16:$C$20,2,0)</f>
        <v xml:space="preserve">                                                           </v>
      </c>
      <c r="B121" s="183"/>
      <c r="C121" s="184"/>
      <c r="D121" s="180"/>
      <c r="E121" s="180"/>
      <c r="F121" s="180"/>
    </row>
    <row r="122" spans="1:6" x14ac:dyDescent="0.35">
      <c r="A122" s="101" t="s">
        <v>222</v>
      </c>
      <c r="B122" s="181"/>
      <c r="C122" s="182"/>
      <c r="D122" s="179"/>
      <c r="E122" s="179"/>
      <c r="F122" s="179"/>
    </row>
    <row r="123" spans="1:6" ht="46" x14ac:dyDescent="0.35">
      <c r="A123" s="100" t="str">
        <f>VLOOKUP(A122,siiiii!$B$16:$C$20,2,0)</f>
        <v xml:space="preserve">                                                           </v>
      </c>
      <c r="B123" s="183"/>
      <c r="C123" s="184"/>
      <c r="D123" s="180"/>
      <c r="E123" s="180"/>
      <c r="F123" s="180"/>
    </row>
    <row r="124" spans="1:6" x14ac:dyDescent="0.35">
      <c r="A124" s="101" t="s">
        <v>222</v>
      </c>
      <c r="B124" s="181"/>
      <c r="C124" s="182"/>
      <c r="D124" s="179"/>
      <c r="E124" s="179"/>
      <c r="F124" s="179"/>
    </row>
    <row r="125" spans="1:6" ht="46.5" customHeight="1" x14ac:dyDescent="0.35">
      <c r="A125" s="100" t="str">
        <f>VLOOKUP(A124,siiiii!$B$16:$C$20,2,0)</f>
        <v xml:space="preserve">                                                           </v>
      </c>
      <c r="B125" s="183"/>
      <c r="C125" s="184"/>
      <c r="D125" s="180"/>
      <c r="E125" s="180"/>
      <c r="F125" s="180"/>
    </row>
    <row r="126" spans="1:6" x14ac:dyDescent="0.35">
      <c r="A126" s="101" t="s">
        <v>222</v>
      </c>
      <c r="B126" s="181"/>
      <c r="C126" s="182"/>
      <c r="D126" s="179"/>
      <c r="E126" s="179"/>
      <c r="F126" s="179"/>
    </row>
    <row r="127" spans="1:6" ht="79.5" customHeight="1" x14ac:dyDescent="0.35">
      <c r="A127" s="100" t="str">
        <f>VLOOKUP(A126,siiiii!$B$16:$C$20,2,0)</f>
        <v xml:space="preserve">                                                           </v>
      </c>
      <c r="B127" s="183"/>
      <c r="C127" s="184"/>
      <c r="D127" s="180"/>
      <c r="E127" s="180"/>
      <c r="F127" s="180"/>
    </row>
    <row r="128" spans="1:6" x14ac:dyDescent="0.35">
      <c r="A128" s="101" t="s">
        <v>222</v>
      </c>
      <c r="B128" s="181"/>
      <c r="C128" s="182"/>
      <c r="D128" s="179"/>
      <c r="E128" s="179"/>
      <c r="F128" s="179"/>
    </row>
    <row r="129" spans="1:8" ht="46.5" customHeight="1" x14ac:dyDescent="0.35">
      <c r="A129" s="100" t="str">
        <f>VLOOKUP(A128,siiiii!$B$16:$C$20,2,0)</f>
        <v xml:space="preserve">                                                           </v>
      </c>
      <c r="B129" s="183"/>
      <c r="C129" s="184"/>
      <c r="D129" s="180"/>
      <c r="E129" s="180"/>
      <c r="F129" s="180"/>
    </row>
    <row r="130" spans="1:8" x14ac:dyDescent="0.35">
      <c r="A130" s="101" t="s">
        <v>222</v>
      </c>
      <c r="B130" s="181"/>
      <c r="C130" s="182"/>
      <c r="D130" s="179"/>
      <c r="E130" s="179"/>
      <c r="F130" s="179"/>
    </row>
    <row r="131" spans="1:8" ht="55" customHeight="1" x14ac:dyDescent="0.35">
      <c r="A131" s="100" t="str">
        <f>VLOOKUP(A130,siiiii!$B$16:$C$20,2,0)</f>
        <v xml:space="preserve">                                                           </v>
      </c>
      <c r="B131" s="183"/>
      <c r="C131" s="184"/>
      <c r="D131" s="180"/>
      <c r="E131" s="180"/>
      <c r="F131" s="180"/>
    </row>
    <row r="132" spans="1:8" x14ac:dyDescent="0.35">
      <c r="A132" s="101" t="s">
        <v>222</v>
      </c>
      <c r="B132" s="181"/>
      <c r="C132" s="182"/>
      <c r="D132" s="179"/>
      <c r="E132" s="179"/>
      <c r="F132" s="179"/>
    </row>
    <row r="133" spans="1:8" ht="46" x14ac:dyDescent="0.35">
      <c r="A133" s="100" t="str">
        <f>VLOOKUP(A132,siiiii!$B$16:$C$20,2,0)</f>
        <v xml:space="preserve">                                                           </v>
      </c>
      <c r="B133" s="183"/>
      <c r="C133" s="184"/>
      <c r="D133" s="180"/>
      <c r="E133" s="180"/>
      <c r="F133" s="180"/>
    </row>
    <row r="134" spans="1:8" x14ac:dyDescent="0.35">
      <c r="A134" s="101" t="s">
        <v>222</v>
      </c>
      <c r="B134" s="181"/>
      <c r="C134" s="182"/>
      <c r="D134" s="179"/>
      <c r="E134" s="179"/>
      <c r="F134" s="179"/>
    </row>
    <row r="135" spans="1:8" ht="46.5" customHeight="1" x14ac:dyDescent="0.35">
      <c r="A135" s="100" t="str">
        <f>VLOOKUP(A134,siiiii!$B$16:$C$20,2,0)</f>
        <v xml:space="preserve">                                                           </v>
      </c>
      <c r="B135" s="183"/>
      <c r="C135" s="184"/>
      <c r="D135" s="180"/>
      <c r="E135" s="180"/>
      <c r="F135" s="180"/>
    </row>
    <row r="136" spans="1:8" x14ac:dyDescent="0.35">
      <c r="A136" s="101" t="s">
        <v>222</v>
      </c>
      <c r="B136" s="181"/>
      <c r="C136" s="182"/>
      <c r="D136" s="179"/>
      <c r="E136" s="179"/>
      <c r="F136" s="179"/>
    </row>
    <row r="137" spans="1:8" ht="46" x14ac:dyDescent="0.35">
      <c r="A137" s="100" t="str">
        <f>VLOOKUP(A136,siiiii!$B$16:$C$20,2,0)</f>
        <v xml:space="preserve">                                                           </v>
      </c>
      <c r="B137" s="183"/>
      <c r="C137" s="184"/>
      <c r="D137" s="180"/>
      <c r="E137" s="180"/>
      <c r="F137" s="180"/>
    </row>
    <row r="138" spans="1:8" x14ac:dyDescent="0.35">
      <c r="A138" s="101" t="s">
        <v>222</v>
      </c>
      <c r="B138" s="181"/>
      <c r="C138" s="182"/>
      <c r="D138" s="179"/>
      <c r="E138" s="179"/>
      <c r="F138" s="179"/>
    </row>
    <row r="139" spans="1:8" ht="46" x14ac:dyDescent="0.35">
      <c r="A139" s="100" t="str">
        <f>VLOOKUP(A138,siiiii!$B$16:$C$20,2,0)</f>
        <v xml:space="preserve">                                                           </v>
      </c>
      <c r="B139" s="183"/>
      <c r="C139" s="184"/>
      <c r="D139" s="180"/>
      <c r="E139" s="180"/>
      <c r="F139" s="180"/>
    </row>
    <row r="140" spans="1:8" x14ac:dyDescent="0.35">
      <c r="A140" s="101" t="s">
        <v>222</v>
      </c>
      <c r="B140" s="181"/>
      <c r="C140" s="182"/>
      <c r="D140" s="179"/>
      <c r="E140" s="179"/>
      <c r="F140" s="179"/>
    </row>
    <row r="141" spans="1:8" ht="46" x14ac:dyDescent="0.35">
      <c r="A141" s="100" t="str">
        <f>VLOOKUP(A140,siiiii!$B$16:$C$20,2,0)</f>
        <v xml:space="preserve">                                                           </v>
      </c>
      <c r="B141" s="183"/>
      <c r="C141" s="184"/>
      <c r="D141" s="180"/>
      <c r="E141" s="180"/>
      <c r="F141" s="180"/>
    </row>
    <row r="143" spans="1:8" ht="15.75" customHeight="1" x14ac:dyDescent="0.35">
      <c r="A143" s="185" t="s">
        <v>223</v>
      </c>
      <c r="B143" s="186"/>
      <c r="C143" s="186"/>
      <c r="D143" s="186"/>
      <c r="E143" s="186"/>
      <c r="F143" s="187"/>
    </row>
    <row r="144" spans="1:8" ht="34.4" customHeight="1" x14ac:dyDescent="0.35">
      <c r="A144" s="35" t="str">
        <f>A22</f>
        <v xml:space="preserve"> </v>
      </c>
      <c r="B144" s="192" t="str">
        <f>B22</f>
        <v xml:space="preserve"> </v>
      </c>
      <c r="C144" s="192"/>
      <c r="D144" s="192"/>
      <c r="E144" s="192"/>
      <c r="F144" s="192"/>
      <c r="H144" s="15"/>
    </row>
    <row r="145" spans="1:6" x14ac:dyDescent="0.35">
      <c r="A145" s="188"/>
      <c r="B145" s="188"/>
      <c r="C145" s="188"/>
      <c r="D145" s="188"/>
      <c r="E145" s="188"/>
      <c r="F145" s="188"/>
    </row>
    <row r="146" spans="1:6" ht="110.15" customHeight="1" x14ac:dyDescent="0.35">
      <c r="A146" s="41" t="s">
        <v>211</v>
      </c>
      <c r="B146" s="189"/>
      <c r="C146" s="189"/>
      <c r="D146" s="189"/>
      <c r="E146" s="189"/>
      <c r="F146" s="189"/>
    </row>
    <row r="147" spans="1:6" x14ac:dyDescent="0.35">
      <c r="A147" s="190"/>
      <c r="B147" s="190"/>
      <c r="C147" s="190"/>
      <c r="D147" s="190"/>
      <c r="E147" s="190"/>
      <c r="F147" s="190"/>
    </row>
    <row r="148" spans="1:6" ht="15" customHeight="1" x14ac:dyDescent="0.35">
      <c r="A148" s="191" t="s">
        <v>212</v>
      </c>
      <c r="B148" s="191"/>
      <c r="C148" s="191"/>
      <c r="D148" s="191"/>
      <c r="E148" s="191"/>
      <c r="F148" s="191"/>
    </row>
    <row r="150" spans="1:6" x14ac:dyDescent="0.35">
      <c r="A150" s="37" t="s">
        <v>213</v>
      </c>
      <c r="B150" s="193" t="s">
        <v>214</v>
      </c>
      <c r="C150" s="194"/>
      <c r="D150" s="37" t="s">
        <v>215</v>
      </c>
      <c r="E150" s="110" t="s">
        <v>216</v>
      </c>
      <c r="F150" s="37" t="s">
        <v>217</v>
      </c>
    </row>
    <row r="151" spans="1:6" x14ac:dyDescent="0.35">
      <c r="A151" s="101" t="s">
        <v>222</v>
      </c>
      <c r="B151" s="181"/>
      <c r="C151" s="182"/>
      <c r="D151" s="179"/>
      <c r="E151" s="179"/>
      <c r="F151" s="179"/>
    </row>
    <row r="152" spans="1:6" ht="46" x14ac:dyDescent="0.35">
      <c r="A152" s="100" t="str">
        <f>VLOOKUP(A151,siiiii!$B$16:$C$20,2,0)</f>
        <v xml:space="preserve">                                                           </v>
      </c>
      <c r="B152" s="183"/>
      <c r="C152" s="184"/>
      <c r="D152" s="180"/>
      <c r="E152" s="180"/>
      <c r="F152" s="180"/>
    </row>
    <row r="153" spans="1:6" x14ac:dyDescent="0.35">
      <c r="A153" s="101" t="s">
        <v>222</v>
      </c>
      <c r="B153" s="181"/>
      <c r="C153" s="182"/>
      <c r="D153" s="179"/>
      <c r="E153" s="179"/>
      <c r="F153" s="179"/>
    </row>
    <row r="154" spans="1:6" ht="46" x14ac:dyDescent="0.35">
      <c r="A154" s="100" t="str">
        <f>VLOOKUP(A153,siiiii!$B$16:$C$20,2,0)</f>
        <v xml:space="preserve">                                                           </v>
      </c>
      <c r="B154" s="183"/>
      <c r="C154" s="184"/>
      <c r="D154" s="180"/>
      <c r="E154" s="180"/>
      <c r="F154" s="180"/>
    </row>
    <row r="155" spans="1:6" x14ac:dyDescent="0.35">
      <c r="A155" s="101" t="s">
        <v>222</v>
      </c>
      <c r="B155" s="181"/>
      <c r="C155" s="182"/>
      <c r="D155" s="179"/>
      <c r="E155" s="179"/>
      <c r="F155" s="179"/>
    </row>
    <row r="156" spans="1:6" ht="46" x14ac:dyDescent="0.35">
      <c r="A156" s="100" t="str">
        <f>VLOOKUP(A155,siiiii!$B$16:$C$20,2,0)</f>
        <v xml:space="preserve">                                                           </v>
      </c>
      <c r="B156" s="183"/>
      <c r="C156" s="184"/>
      <c r="D156" s="180"/>
      <c r="E156" s="180"/>
      <c r="F156" s="180"/>
    </row>
    <row r="157" spans="1:6" x14ac:dyDescent="0.35">
      <c r="A157" s="101" t="s">
        <v>222</v>
      </c>
      <c r="B157" s="181"/>
      <c r="C157" s="182"/>
      <c r="D157" s="179"/>
      <c r="E157" s="179"/>
      <c r="F157" s="179"/>
    </row>
    <row r="158" spans="1:6" ht="46" x14ac:dyDescent="0.35">
      <c r="A158" s="100" t="str">
        <f>VLOOKUP(A157,siiiii!$B$16:$C$20,2,0)</f>
        <v xml:space="preserve">                                                           </v>
      </c>
      <c r="B158" s="183"/>
      <c r="C158" s="184"/>
      <c r="D158" s="180"/>
      <c r="E158" s="180"/>
      <c r="F158" s="180"/>
    </row>
    <row r="159" spans="1:6" x14ac:dyDescent="0.35">
      <c r="A159" s="101" t="s">
        <v>222</v>
      </c>
      <c r="B159" s="181"/>
      <c r="C159" s="182"/>
      <c r="D159" s="179"/>
      <c r="E159" s="179"/>
      <c r="F159" s="179"/>
    </row>
    <row r="160" spans="1:6" ht="46" x14ac:dyDescent="0.35">
      <c r="A160" s="100" t="str">
        <f>VLOOKUP(A159,siiiii!$B$16:$C$20,2,0)</f>
        <v xml:space="preserve">                                                           </v>
      </c>
      <c r="B160" s="183"/>
      <c r="C160" s="184"/>
      <c r="D160" s="180"/>
      <c r="E160" s="180"/>
      <c r="F160" s="180"/>
    </row>
    <row r="161" spans="1:6" x14ac:dyDescent="0.35">
      <c r="A161" s="101" t="s">
        <v>222</v>
      </c>
      <c r="B161" s="181"/>
      <c r="C161" s="182"/>
      <c r="D161" s="179"/>
      <c r="E161" s="179"/>
      <c r="F161" s="179"/>
    </row>
    <row r="162" spans="1:6" ht="46" x14ac:dyDescent="0.35">
      <c r="A162" s="100" t="str">
        <f>VLOOKUP(A161,siiiii!$B$16:$C$20,2,0)</f>
        <v xml:space="preserve">                                                           </v>
      </c>
      <c r="B162" s="183"/>
      <c r="C162" s="184"/>
      <c r="D162" s="180"/>
      <c r="E162" s="180"/>
      <c r="F162" s="180"/>
    </row>
    <row r="163" spans="1:6" x14ac:dyDescent="0.35">
      <c r="A163" s="101" t="s">
        <v>222</v>
      </c>
      <c r="B163" s="181"/>
      <c r="C163" s="182"/>
      <c r="D163" s="179"/>
      <c r="E163" s="179"/>
      <c r="F163" s="179"/>
    </row>
    <row r="164" spans="1:6" ht="46" x14ac:dyDescent="0.35">
      <c r="A164" s="100" t="str">
        <f>VLOOKUP(A163,siiiii!$B$16:$C$20,2,0)</f>
        <v xml:space="preserve">                                                           </v>
      </c>
      <c r="B164" s="183"/>
      <c r="C164" s="184"/>
      <c r="D164" s="180"/>
      <c r="E164" s="180"/>
      <c r="F164" s="180"/>
    </row>
    <row r="165" spans="1:6" x14ac:dyDescent="0.35">
      <c r="A165" s="101" t="s">
        <v>222</v>
      </c>
      <c r="B165" s="181"/>
      <c r="C165" s="182"/>
      <c r="D165" s="179"/>
      <c r="E165" s="179"/>
      <c r="F165" s="179"/>
    </row>
    <row r="166" spans="1:6" ht="51.75" customHeight="1" x14ac:dyDescent="0.35">
      <c r="A166" s="100" t="str">
        <f>VLOOKUP(A165,siiiii!$B$16:$C$20,2,0)</f>
        <v xml:space="preserve">                                                           </v>
      </c>
      <c r="B166" s="183"/>
      <c r="C166" s="184"/>
      <c r="D166" s="180"/>
      <c r="E166" s="180"/>
      <c r="F166" s="180"/>
    </row>
    <row r="167" spans="1:6" x14ac:dyDescent="0.35">
      <c r="A167" s="101" t="s">
        <v>222</v>
      </c>
      <c r="B167" s="181"/>
      <c r="C167" s="182"/>
      <c r="D167" s="179"/>
      <c r="E167" s="179"/>
      <c r="F167" s="179"/>
    </row>
    <row r="168" spans="1:6" ht="46" x14ac:dyDescent="0.35">
      <c r="A168" s="100" t="str">
        <f>VLOOKUP(A167,siiiii!$B$16:$C$20,2,0)</f>
        <v xml:space="preserve">                                                           </v>
      </c>
      <c r="B168" s="183"/>
      <c r="C168" s="184"/>
      <c r="D168" s="180"/>
      <c r="E168" s="180"/>
      <c r="F168" s="180"/>
    </row>
    <row r="169" spans="1:6" x14ac:dyDescent="0.35">
      <c r="A169" s="101" t="s">
        <v>222</v>
      </c>
      <c r="B169" s="181"/>
      <c r="C169" s="182"/>
      <c r="D169" s="179"/>
      <c r="E169" s="179"/>
      <c r="F169" s="179"/>
    </row>
    <row r="170" spans="1:6" ht="46" x14ac:dyDescent="0.35">
      <c r="A170" s="100" t="str">
        <f>VLOOKUP(A169,siiiii!$B$16:$C$20,2,0)</f>
        <v xml:space="preserve">                                                           </v>
      </c>
      <c r="B170" s="183"/>
      <c r="C170" s="184"/>
      <c r="D170" s="180"/>
      <c r="E170" s="180"/>
      <c r="F170" s="180"/>
    </row>
    <row r="171" spans="1:6" x14ac:dyDescent="0.35">
      <c r="A171" s="101" t="s">
        <v>222</v>
      </c>
      <c r="B171" s="181"/>
      <c r="C171" s="182"/>
      <c r="D171" s="179"/>
      <c r="E171" s="179"/>
      <c r="F171" s="179"/>
    </row>
    <row r="172" spans="1:6" ht="46" x14ac:dyDescent="0.35">
      <c r="A172" s="100" t="str">
        <f>VLOOKUP(A171,siiiii!$B$16:$C$20,2,0)</f>
        <v xml:space="preserve">                                                           </v>
      </c>
      <c r="B172" s="183"/>
      <c r="C172" s="184"/>
      <c r="D172" s="180"/>
      <c r="E172" s="180"/>
      <c r="F172" s="180"/>
    </row>
    <row r="173" spans="1:6" x14ac:dyDescent="0.35">
      <c r="A173" s="101" t="s">
        <v>222</v>
      </c>
      <c r="B173" s="181"/>
      <c r="C173" s="182"/>
      <c r="D173" s="179"/>
      <c r="E173" s="179"/>
      <c r="F173" s="179"/>
    </row>
    <row r="174" spans="1:6" ht="46" x14ac:dyDescent="0.35">
      <c r="A174" s="100" t="str">
        <f>VLOOKUP(A173,siiiii!$B$16:$C$20,2,0)</f>
        <v xml:space="preserve">                                                           </v>
      </c>
      <c r="B174" s="183"/>
      <c r="C174" s="184"/>
      <c r="D174" s="180"/>
      <c r="E174" s="180"/>
      <c r="F174" s="180"/>
    </row>
    <row r="175" spans="1:6" x14ac:dyDescent="0.35">
      <c r="A175" s="101" t="s">
        <v>222</v>
      </c>
      <c r="B175" s="181"/>
      <c r="C175" s="182"/>
      <c r="D175" s="179"/>
      <c r="E175" s="179"/>
      <c r="F175" s="179"/>
    </row>
    <row r="176" spans="1:6" ht="46" x14ac:dyDescent="0.35">
      <c r="A176" s="100" t="str">
        <f>VLOOKUP(A175,siiiii!$B$16:$C$20,2,0)</f>
        <v xml:space="preserve">                                                           </v>
      </c>
      <c r="B176" s="183"/>
      <c r="C176" s="184"/>
      <c r="D176" s="180"/>
      <c r="E176" s="180"/>
      <c r="F176" s="180"/>
    </row>
    <row r="177" spans="1:8" x14ac:dyDescent="0.35">
      <c r="A177" s="101" t="s">
        <v>222</v>
      </c>
      <c r="B177" s="181"/>
      <c r="C177" s="182"/>
      <c r="D177" s="179"/>
      <c r="E177" s="179"/>
      <c r="F177" s="179"/>
    </row>
    <row r="178" spans="1:8" ht="46" x14ac:dyDescent="0.35">
      <c r="A178" s="100" t="str">
        <f>VLOOKUP(A177,siiiii!$B$16:$C$20,2,0)</f>
        <v xml:space="preserve">                                                           </v>
      </c>
      <c r="B178" s="183"/>
      <c r="C178" s="184"/>
      <c r="D178" s="180"/>
      <c r="E178" s="180"/>
      <c r="F178" s="180"/>
    </row>
    <row r="179" spans="1:8" x14ac:dyDescent="0.35">
      <c r="A179" s="101" t="s">
        <v>222</v>
      </c>
      <c r="B179" s="181"/>
      <c r="C179" s="182"/>
      <c r="D179" s="179"/>
      <c r="E179" s="179"/>
      <c r="F179" s="179"/>
    </row>
    <row r="180" spans="1:8" ht="46" x14ac:dyDescent="0.35">
      <c r="A180" s="100" t="str">
        <f>VLOOKUP(A179,siiiii!$B$16:$C$20,2,0)</f>
        <v xml:space="preserve">                                                           </v>
      </c>
      <c r="B180" s="183"/>
      <c r="C180" s="184"/>
      <c r="D180" s="180"/>
      <c r="E180" s="180"/>
      <c r="F180" s="180"/>
    </row>
    <row r="182" spans="1:8" ht="15.75" customHeight="1" x14ac:dyDescent="0.35">
      <c r="A182" s="185" t="s">
        <v>223</v>
      </c>
      <c r="B182" s="186"/>
      <c r="C182" s="186"/>
      <c r="D182" s="186"/>
      <c r="E182" s="186"/>
      <c r="F182" s="187"/>
    </row>
    <row r="183" spans="1:8" ht="34.4" customHeight="1" x14ac:dyDescent="0.35">
      <c r="A183" s="35" t="str">
        <f>A23</f>
        <v xml:space="preserve"> </v>
      </c>
      <c r="B183" s="192" t="str">
        <f>B23</f>
        <v xml:space="preserve"> </v>
      </c>
      <c r="C183" s="192"/>
      <c r="D183" s="192"/>
      <c r="E183" s="192"/>
      <c r="F183" s="192"/>
      <c r="H183" s="15"/>
    </row>
    <row r="184" spans="1:8" x14ac:dyDescent="0.35">
      <c r="A184" s="188"/>
      <c r="B184" s="188"/>
      <c r="C184" s="188"/>
      <c r="D184" s="188"/>
      <c r="E184" s="188"/>
      <c r="F184" s="188"/>
    </row>
    <row r="185" spans="1:8" ht="110.15" customHeight="1" x14ac:dyDescent="0.35">
      <c r="A185" s="41" t="s">
        <v>211</v>
      </c>
      <c r="B185" s="189"/>
      <c r="C185" s="189"/>
      <c r="D185" s="189"/>
      <c r="E185" s="189"/>
      <c r="F185" s="189"/>
    </row>
    <row r="186" spans="1:8" x14ac:dyDescent="0.35">
      <c r="A186" s="190"/>
      <c r="B186" s="190"/>
      <c r="C186" s="190"/>
      <c r="D186" s="190"/>
      <c r="E186" s="190"/>
      <c r="F186" s="190"/>
    </row>
    <row r="187" spans="1:8" ht="15" customHeight="1" x14ac:dyDescent="0.35">
      <c r="A187" s="191" t="s">
        <v>212</v>
      </c>
      <c r="B187" s="191"/>
      <c r="C187" s="191"/>
      <c r="D187" s="191"/>
      <c r="E187" s="191"/>
      <c r="F187" s="191"/>
    </row>
    <row r="189" spans="1:8" x14ac:dyDescent="0.35">
      <c r="A189" s="37" t="s">
        <v>213</v>
      </c>
      <c r="B189" s="193" t="s">
        <v>214</v>
      </c>
      <c r="C189" s="194"/>
      <c r="D189" s="37" t="s">
        <v>215</v>
      </c>
      <c r="E189" s="110" t="s">
        <v>216</v>
      </c>
      <c r="F189" s="37" t="s">
        <v>217</v>
      </c>
    </row>
    <row r="190" spans="1:8" x14ac:dyDescent="0.35">
      <c r="A190" s="101" t="s">
        <v>222</v>
      </c>
      <c r="B190" s="181"/>
      <c r="C190" s="182"/>
      <c r="D190" s="179"/>
      <c r="E190" s="179"/>
      <c r="F190" s="179"/>
    </row>
    <row r="191" spans="1:8" ht="46" x14ac:dyDescent="0.35">
      <c r="A191" s="100" t="str">
        <f>VLOOKUP(A190,siiiii!$B$16:$C$20,2,0)</f>
        <v xml:space="preserve">                                                           </v>
      </c>
      <c r="B191" s="183"/>
      <c r="C191" s="184"/>
      <c r="D191" s="180"/>
      <c r="E191" s="180"/>
      <c r="F191" s="180"/>
    </row>
    <row r="192" spans="1:8" x14ac:dyDescent="0.35">
      <c r="A192" s="101" t="s">
        <v>222</v>
      </c>
      <c r="B192" s="181"/>
      <c r="C192" s="182"/>
      <c r="D192" s="179"/>
      <c r="E192" s="179"/>
      <c r="F192" s="179"/>
    </row>
    <row r="193" spans="1:6" ht="46" x14ac:dyDescent="0.35">
      <c r="A193" s="100" t="str">
        <f>VLOOKUP(A192,siiiii!$B$16:$C$20,2,0)</f>
        <v xml:space="preserve">                                                           </v>
      </c>
      <c r="B193" s="183"/>
      <c r="C193" s="184"/>
      <c r="D193" s="180"/>
      <c r="E193" s="180"/>
      <c r="F193" s="180"/>
    </row>
    <row r="194" spans="1:6" x14ac:dyDescent="0.35">
      <c r="A194" s="101" t="s">
        <v>222</v>
      </c>
      <c r="B194" s="181"/>
      <c r="C194" s="182"/>
      <c r="D194" s="179"/>
      <c r="E194" s="179"/>
      <c r="F194" s="179"/>
    </row>
    <row r="195" spans="1:6" ht="46" x14ac:dyDescent="0.35">
      <c r="A195" s="100" t="str">
        <f>VLOOKUP(A194,siiiii!$B$16:$C$20,2,0)</f>
        <v xml:space="preserve">                                                           </v>
      </c>
      <c r="B195" s="183"/>
      <c r="C195" s="184"/>
      <c r="D195" s="180"/>
      <c r="E195" s="180"/>
      <c r="F195" s="180"/>
    </row>
    <row r="196" spans="1:6" x14ac:dyDescent="0.35">
      <c r="A196" s="101" t="s">
        <v>222</v>
      </c>
      <c r="B196" s="181"/>
      <c r="C196" s="182"/>
      <c r="D196" s="179"/>
      <c r="E196" s="179"/>
      <c r="F196" s="179"/>
    </row>
    <row r="197" spans="1:6" ht="46" x14ac:dyDescent="0.35">
      <c r="A197" s="100" t="str">
        <f>VLOOKUP(A196,siiiii!$B$16:$C$20,2,0)</f>
        <v xml:space="preserve">                                                           </v>
      </c>
      <c r="B197" s="183"/>
      <c r="C197" s="184"/>
      <c r="D197" s="180"/>
      <c r="E197" s="180"/>
      <c r="F197" s="180"/>
    </row>
    <row r="198" spans="1:6" x14ac:dyDescent="0.35">
      <c r="A198" s="101" t="s">
        <v>222</v>
      </c>
      <c r="B198" s="181"/>
      <c r="C198" s="182"/>
      <c r="D198" s="179"/>
      <c r="E198" s="179"/>
      <c r="F198" s="179"/>
    </row>
    <row r="199" spans="1:6" ht="46" x14ac:dyDescent="0.35">
      <c r="A199" s="100" t="str">
        <f>VLOOKUP(A198,siiiii!$B$16:$C$20,2,0)</f>
        <v xml:space="preserve">                                                           </v>
      </c>
      <c r="B199" s="183"/>
      <c r="C199" s="184"/>
      <c r="D199" s="180"/>
      <c r="E199" s="180"/>
      <c r="F199" s="180"/>
    </row>
    <row r="200" spans="1:6" x14ac:dyDescent="0.35">
      <c r="A200" s="101" t="s">
        <v>222</v>
      </c>
      <c r="B200" s="181"/>
      <c r="C200" s="182"/>
      <c r="D200" s="179"/>
      <c r="E200" s="179"/>
      <c r="F200" s="179"/>
    </row>
    <row r="201" spans="1:6" ht="46" x14ac:dyDescent="0.35">
      <c r="A201" s="100" t="str">
        <f>VLOOKUP(A200,siiiii!$B$16:$C$20,2,0)</f>
        <v xml:space="preserve">                                                           </v>
      </c>
      <c r="B201" s="183"/>
      <c r="C201" s="184"/>
      <c r="D201" s="180"/>
      <c r="E201" s="180"/>
      <c r="F201" s="180"/>
    </row>
    <row r="202" spans="1:6" x14ac:dyDescent="0.35">
      <c r="A202" s="101" t="s">
        <v>222</v>
      </c>
      <c r="B202" s="181"/>
      <c r="C202" s="182"/>
      <c r="D202" s="179"/>
      <c r="E202" s="179"/>
      <c r="F202" s="179"/>
    </row>
    <row r="203" spans="1:6" ht="46" x14ac:dyDescent="0.35">
      <c r="A203" s="100" t="str">
        <f>VLOOKUP(A202,siiiii!$B$16:$C$20,2,0)</f>
        <v xml:space="preserve">                                                           </v>
      </c>
      <c r="B203" s="183"/>
      <c r="C203" s="184"/>
      <c r="D203" s="180"/>
      <c r="E203" s="180"/>
      <c r="F203" s="180"/>
    </row>
    <row r="204" spans="1:6" x14ac:dyDescent="0.35">
      <c r="A204" s="101" t="s">
        <v>222</v>
      </c>
      <c r="B204" s="181"/>
      <c r="C204" s="182"/>
      <c r="D204" s="179"/>
      <c r="E204" s="179"/>
      <c r="F204" s="179"/>
    </row>
    <row r="205" spans="1:6" ht="58.5" customHeight="1" x14ac:dyDescent="0.35">
      <c r="A205" s="100" t="str">
        <f>VLOOKUP(A204,siiiii!$B$16:$C$20,2,0)</f>
        <v xml:space="preserve">                                                           </v>
      </c>
      <c r="B205" s="183"/>
      <c r="C205" s="184"/>
      <c r="D205" s="180"/>
      <c r="E205" s="180"/>
      <c r="F205" s="180"/>
    </row>
    <row r="206" spans="1:6" x14ac:dyDescent="0.35">
      <c r="A206" s="101" t="s">
        <v>222</v>
      </c>
      <c r="B206" s="181"/>
      <c r="C206" s="182"/>
      <c r="D206" s="179"/>
      <c r="E206" s="179"/>
      <c r="F206" s="179"/>
    </row>
    <row r="207" spans="1:6" ht="46" x14ac:dyDescent="0.35">
      <c r="A207" s="100" t="str">
        <f>VLOOKUP(A206,siiiii!$B$16:$C$20,2,0)</f>
        <v xml:space="preserve">                                                           </v>
      </c>
      <c r="B207" s="183"/>
      <c r="C207" s="184"/>
      <c r="D207" s="180"/>
      <c r="E207" s="180"/>
      <c r="F207" s="180"/>
    </row>
    <row r="208" spans="1:6" x14ac:dyDescent="0.35">
      <c r="A208" s="101" t="s">
        <v>222</v>
      </c>
      <c r="B208" s="181"/>
      <c r="C208" s="182"/>
      <c r="D208" s="179"/>
      <c r="E208" s="179"/>
      <c r="F208" s="179"/>
    </row>
    <row r="209" spans="1:8" ht="46" x14ac:dyDescent="0.35">
      <c r="A209" s="100" t="str">
        <f>VLOOKUP(A208,siiiii!$B$16:$C$20,2,0)</f>
        <v xml:space="preserve">                                                           </v>
      </c>
      <c r="B209" s="183"/>
      <c r="C209" s="184"/>
      <c r="D209" s="180"/>
      <c r="E209" s="180"/>
      <c r="F209" s="180"/>
    </row>
    <row r="210" spans="1:8" x14ac:dyDescent="0.35">
      <c r="A210" s="101" t="s">
        <v>222</v>
      </c>
      <c r="B210" s="181"/>
      <c r="C210" s="182"/>
      <c r="D210" s="179"/>
      <c r="E210" s="179"/>
      <c r="F210" s="179"/>
    </row>
    <row r="211" spans="1:8" ht="46" x14ac:dyDescent="0.35">
      <c r="A211" s="100" t="str">
        <f>VLOOKUP(A210,siiiii!$B$16:$C$20,2,0)</f>
        <v xml:space="preserve">                                                           </v>
      </c>
      <c r="B211" s="183"/>
      <c r="C211" s="184"/>
      <c r="D211" s="180"/>
      <c r="E211" s="180"/>
      <c r="F211" s="180"/>
    </row>
    <row r="212" spans="1:8" x14ac:dyDescent="0.35">
      <c r="A212" s="101" t="s">
        <v>222</v>
      </c>
      <c r="B212" s="181"/>
      <c r="C212" s="182"/>
      <c r="D212" s="179"/>
      <c r="E212" s="179"/>
      <c r="F212" s="179"/>
    </row>
    <row r="213" spans="1:8" ht="46" x14ac:dyDescent="0.35">
      <c r="A213" s="100" t="str">
        <f>VLOOKUP(A212,siiiii!$B$16:$C$20,2,0)</f>
        <v xml:space="preserve">                                                           </v>
      </c>
      <c r="B213" s="183"/>
      <c r="C213" s="184"/>
      <c r="D213" s="180"/>
      <c r="E213" s="180"/>
      <c r="F213" s="180"/>
    </row>
    <row r="214" spans="1:8" x14ac:dyDescent="0.35">
      <c r="A214" s="101" t="s">
        <v>222</v>
      </c>
      <c r="B214" s="181"/>
      <c r="C214" s="182"/>
      <c r="D214" s="179"/>
      <c r="E214" s="179"/>
      <c r="F214" s="179"/>
    </row>
    <row r="215" spans="1:8" ht="46" x14ac:dyDescent="0.35">
      <c r="A215" s="100" t="str">
        <f>VLOOKUP(A214,siiiii!$B$16:$C$20,2,0)</f>
        <v xml:space="preserve">                                                           </v>
      </c>
      <c r="B215" s="183"/>
      <c r="C215" s="184"/>
      <c r="D215" s="180"/>
      <c r="E215" s="180"/>
      <c r="F215" s="180"/>
    </row>
    <row r="216" spans="1:8" x14ac:dyDescent="0.35">
      <c r="A216" s="101" t="s">
        <v>222</v>
      </c>
      <c r="B216" s="181"/>
      <c r="C216" s="182"/>
      <c r="D216" s="179"/>
      <c r="E216" s="179"/>
      <c r="F216" s="179"/>
    </row>
    <row r="217" spans="1:8" ht="46" x14ac:dyDescent="0.35">
      <c r="A217" s="100" t="str">
        <f>VLOOKUP(A216,siiiii!$B$16:$C$20,2,0)</f>
        <v xml:space="preserve">                                                           </v>
      </c>
      <c r="B217" s="183"/>
      <c r="C217" s="184"/>
      <c r="D217" s="180"/>
      <c r="E217" s="180"/>
      <c r="F217" s="180"/>
    </row>
    <row r="218" spans="1:8" x14ac:dyDescent="0.35">
      <c r="A218" s="101" t="s">
        <v>222</v>
      </c>
      <c r="B218" s="181"/>
      <c r="C218" s="182"/>
      <c r="D218" s="179"/>
      <c r="E218" s="179"/>
      <c r="F218" s="179"/>
    </row>
    <row r="219" spans="1:8" ht="46" x14ac:dyDescent="0.35">
      <c r="A219" s="100" t="str">
        <f>VLOOKUP(A218,siiiii!$B$16:$C$20,2,0)</f>
        <v xml:space="preserve">                                                           </v>
      </c>
      <c r="B219" s="183"/>
      <c r="C219" s="184"/>
      <c r="D219" s="180"/>
      <c r="E219" s="180"/>
      <c r="F219" s="180"/>
    </row>
    <row r="221" spans="1:8" ht="15.75" customHeight="1" x14ac:dyDescent="0.35">
      <c r="A221" s="185" t="s">
        <v>210</v>
      </c>
      <c r="B221" s="186"/>
      <c r="C221" s="186"/>
      <c r="D221" s="186"/>
      <c r="E221" s="186"/>
      <c r="F221" s="187"/>
    </row>
    <row r="222" spans="1:8" ht="34.4" customHeight="1" x14ac:dyDescent="0.35">
      <c r="A222" s="35" t="str">
        <f>A24</f>
        <v xml:space="preserve"> </v>
      </c>
      <c r="B222" s="192" t="str">
        <f>B24</f>
        <v xml:space="preserve"> </v>
      </c>
      <c r="C222" s="192"/>
      <c r="D222" s="192"/>
      <c r="E222" s="192"/>
      <c r="F222" s="192"/>
      <c r="H222" s="15"/>
    </row>
    <row r="223" spans="1:8" x14ac:dyDescent="0.35">
      <c r="A223" s="188"/>
      <c r="B223" s="188"/>
      <c r="C223" s="188"/>
      <c r="D223" s="188"/>
      <c r="E223" s="188"/>
      <c r="F223" s="188"/>
    </row>
    <row r="224" spans="1:8" ht="110.15" customHeight="1" x14ac:dyDescent="0.35">
      <c r="A224" s="41" t="s">
        <v>211</v>
      </c>
      <c r="B224" s="189"/>
      <c r="C224" s="189"/>
      <c r="D224" s="189"/>
      <c r="E224" s="189"/>
      <c r="F224" s="189"/>
    </row>
    <row r="225" spans="1:6" x14ac:dyDescent="0.35">
      <c r="A225" s="190"/>
      <c r="B225" s="190"/>
      <c r="C225" s="190"/>
      <c r="D225" s="190"/>
      <c r="E225" s="190"/>
      <c r="F225" s="190"/>
    </row>
    <row r="226" spans="1:6" ht="15" customHeight="1" x14ac:dyDescent="0.35">
      <c r="A226" s="191" t="s">
        <v>212</v>
      </c>
      <c r="B226" s="191"/>
      <c r="C226" s="191"/>
      <c r="D226" s="191"/>
      <c r="E226" s="191"/>
      <c r="F226" s="191"/>
    </row>
    <row r="228" spans="1:6" x14ac:dyDescent="0.35">
      <c r="A228" s="37" t="s">
        <v>213</v>
      </c>
      <c r="B228" s="193" t="s">
        <v>214</v>
      </c>
      <c r="C228" s="194"/>
      <c r="D228" s="37" t="s">
        <v>215</v>
      </c>
      <c r="E228" s="110" t="s">
        <v>216</v>
      </c>
      <c r="F228" s="37" t="s">
        <v>217</v>
      </c>
    </row>
    <row r="229" spans="1:6" x14ac:dyDescent="0.35">
      <c r="A229" s="101" t="s">
        <v>222</v>
      </c>
      <c r="B229" s="181"/>
      <c r="C229" s="182"/>
      <c r="D229" s="179"/>
      <c r="E229" s="179"/>
      <c r="F229" s="179"/>
    </row>
    <row r="230" spans="1:6" ht="46" x14ac:dyDescent="0.35">
      <c r="A230" s="100" t="str">
        <f>VLOOKUP(A229,siiiii!$B$16:$C$20,2,0)</f>
        <v xml:space="preserve">                                                           </v>
      </c>
      <c r="B230" s="183"/>
      <c r="C230" s="184"/>
      <c r="D230" s="180"/>
      <c r="E230" s="180"/>
      <c r="F230" s="180"/>
    </row>
    <row r="231" spans="1:6" x14ac:dyDescent="0.35">
      <c r="A231" s="101" t="s">
        <v>222</v>
      </c>
      <c r="B231" s="181"/>
      <c r="C231" s="182"/>
      <c r="D231" s="179"/>
      <c r="E231" s="179"/>
      <c r="F231" s="179"/>
    </row>
    <row r="232" spans="1:6" ht="46" x14ac:dyDescent="0.35">
      <c r="A232" s="100" t="str">
        <f>VLOOKUP(A231,siiiii!$B$16:$C$20,2,0)</f>
        <v xml:space="preserve">                                                           </v>
      </c>
      <c r="B232" s="183"/>
      <c r="C232" s="184"/>
      <c r="D232" s="180"/>
      <c r="E232" s="180"/>
      <c r="F232" s="180"/>
    </row>
    <row r="233" spans="1:6" x14ac:dyDescent="0.35">
      <c r="A233" s="101" t="s">
        <v>222</v>
      </c>
      <c r="B233" s="181"/>
      <c r="C233" s="182"/>
      <c r="D233" s="179"/>
      <c r="E233" s="179"/>
      <c r="F233" s="179"/>
    </row>
    <row r="234" spans="1:6" ht="46" x14ac:dyDescent="0.35">
      <c r="A234" s="100" t="str">
        <f>VLOOKUP(A233,siiiii!$B$16:$C$20,2,0)</f>
        <v xml:space="preserve">                                                           </v>
      </c>
      <c r="B234" s="183"/>
      <c r="C234" s="184"/>
      <c r="D234" s="180"/>
      <c r="E234" s="180"/>
      <c r="F234" s="180"/>
    </row>
    <row r="235" spans="1:6" x14ac:dyDescent="0.35">
      <c r="A235" s="101" t="s">
        <v>222</v>
      </c>
      <c r="B235" s="181"/>
      <c r="C235" s="182"/>
      <c r="D235" s="179"/>
      <c r="E235" s="179"/>
      <c r="F235" s="179"/>
    </row>
    <row r="236" spans="1:6" ht="46" x14ac:dyDescent="0.35">
      <c r="A236" s="100" t="str">
        <f>VLOOKUP(A235,siiiii!$B$16:$C$20,2,0)</f>
        <v xml:space="preserve">                                                           </v>
      </c>
      <c r="B236" s="183"/>
      <c r="C236" s="184"/>
      <c r="D236" s="180"/>
      <c r="E236" s="180"/>
      <c r="F236" s="180"/>
    </row>
    <row r="237" spans="1:6" x14ac:dyDescent="0.35">
      <c r="A237" s="101" t="s">
        <v>222</v>
      </c>
      <c r="B237" s="181"/>
      <c r="C237" s="182"/>
      <c r="D237" s="179"/>
      <c r="E237" s="179"/>
      <c r="F237" s="179"/>
    </row>
    <row r="238" spans="1:6" ht="46" x14ac:dyDescent="0.35">
      <c r="A238" s="100" t="str">
        <f>VLOOKUP(A237,siiiii!$B$16:$C$20,2,0)</f>
        <v xml:space="preserve">                                                           </v>
      </c>
      <c r="B238" s="183"/>
      <c r="C238" s="184"/>
      <c r="D238" s="180"/>
      <c r="E238" s="180"/>
      <c r="F238" s="180"/>
    </row>
    <row r="239" spans="1:6" x14ac:dyDescent="0.35">
      <c r="A239" s="101" t="s">
        <v>222</v>
      </c>
      <c r="B239" s="181"/>
      <c r="C239" s="182"/>
      <c r="D239" s="179"/>
      <c r="E239" s="179"/>
      <c r="F239" s="179"/>
    </row>
    <row r="240" spans="1:6" ht="46" x14ac:dyDescent="0.35">
      <c r="A240" s="100" t="str">
        <f>VLOOKUP(A239,siiiii!$B$16:$C$20,2,0)</f>
        <v xml:space="preserve">                                                           </v>
      </c>
      <c r="B240" s="183"/>
      <c r="C240" s="184"/>
      <c r="D240" s="180"/>
      <c r="E240" s="180"/>
      <c r="F240" s="180"/>
    </row>
    <row r="241" spans="1:6" x14ac:dyDescent="0.35">
      <c r="A241" s="101" t="s">
        <v>222</v>
      </c>
      <c r="B241" s="181"/>
      <c r="C241" s="182"/>
      <c r="D241" s="179"/>
      <c r="E241" s="179"/>
      <c r="F241" s="179"/>
    </row>
    <row r="242" spans="1:6" ht="46" x14ac:dyDescent="0.35">
      <c r="A242" s="100" t="str">
        <f>VLOOKUP(A241,siiiii!$B$16:$C$20,2,0)</f>
        <v xml:space="preserve">                                                           </v>
      </c>
      <c r="B242" s="183"/>
      <c r="C242" s="184"/>
      <c r="D242" s="180"/>
      <c r="E242" s="180"/>
      <c r="F242" s="180"/>
    </row>
    <row r="243" spans="1:6" x14ac:dyDescent="0.35">
      <c r="A243" s="101" t="s">
        <v>222</v>
      </c>
      <c r="B243" s="181"/>
      <c r="C243" s="182"/>
      <c r="D243" s="179"/>
      <c r="E243" s="179"/>
      <c r="F243" s="179"/>
    </row>
    <row r="244" spans="1:6" ht="60" customHeight="1" x14ac:dyDescent="0.35">
      <c r="A244" s="100" t="str">
        <f>VLOOKUP(A243,siiiii!$B$16:$C$20,2,0)</f>
        <v xml:space="preserve">                                                           </v>
      </c>
      <c r="B244" s="183"/>
      <c r="C244" s="184"/>
      <c r="D244" s="180"/>
      <c r="E244" s="180"/>
      <c r="F244" s="180"/>
    </row>
    <row r="245" spans="1:6" x14ac:dyDescent="0.35">
      <c r="A245" s="101" t="s">
        <v>222</v>
      </c>
      <c r="B245" s="181"/>
      <c r="C245" s="182"/>
      <c r="D245" s="179"/>
      <c r="E245" s="179"/>
      <c r="F245" s="179"/>
    </row>
    <row r="246" spans="1:6" ht="46" x14ac:dyDescent="0.35">
      <c r="A246" s="100" t="str">
        <f>VLOOKUP(A245,siiiii!$B$16:$C$20,2,0)</f>
        <v xml:space="preserve">                                                           </v>
      </c>
      <c r="B246" s="183"/>
      <c r="C246" s="184"/>
      <c r="D246" s="180"/>
      <c r="E246" s="180"/>
      <c r="F246" s="180"/>
    </row>
    <row r="247" spans="1:6" x14ac:dyDescent="0.35">
      <c r="A247" s="101" t="s">
        <v>222</v>
      </c>
      <c r="B247" s="181"/>
      <c r="C247" s="182"/>
      <c r="D247" s="179"/>
      <c r="E247" s="179"/>
      <c r="F247" s="179"/>
    </row>
    <row r="248" spans="1:6" ht="46" x14ac:dyDescent="0.35">
      <c r="A248" s="100" t="str">
        <f>VLOOKUP(A247,siiiii!$B$16:$C$20,2,0)</f>
        <v xml:space="preserve">                                                           </v>
      </c>
      <c r="B248" s="183"/>
      <c r="C248" s="184"/>
      <c r="D248" s="180"/>
      <c r="E248" s="180"/>
      <c r="F248" s="180"/>
    </row>
    <row r="249" spans="1:6" x14ac:dyDescent="0.35">
      <c r="A249" s="101" t="s">
        <v>222</v>
      </c>
      <c r="B249" s="181"/>
      <c r="C249" s="182"/>
      <c r="D249" s="179"/>
      <c r="E249" s="179"/>
      <c r="F249" s="179"/>
    </row>
    <row r="250" spans="1:6" ht="46" x14ac:dyDescent="0.35">
      <c r="A250" s="100" t="str">
        <f>VLOOKUP(A249,siiiii!$B$16:$C$20,2,0)</f>
        <v xml:space="preserve">                                                           </v>
      </c>
      <c r="B250" s="183"/>
      <c r="C250" s="184"/>
      <c r="D250" s="180"/>
      <c r="E250" s="180"/>
      <c r="F250" s="180"/>
    </row>
    <row r="251" spans="1:6" x14ac:dyDescent="0.35">
      <c r="A251" s="101" t="s">
        <v>222</v>
      </c>
      <c r="B251" s="181"/>
      <c r="C251" s="182"/>
      <c r="D251" s="179"/>
      <c r="E251" s="179"/>
      <c r="F251" s="179"/>
    </row>
    <row r="252" spans="1:6" ht="46" x14ac:dyDescent="0.35">
      <c r="A252" s="100" t="str">
        <f>VLOOKUP(A251,siiiii!$B$16:$C$20,2,0)</f>
        <v xml:space="preserve">                                                           </v>
      </c>
      <c r="B252" s="183"/>
      <c r="C252" s="184"/>
      <c r="D252" s="180"/>
      <c r="E252" s="180"/>
      <c r="F252" s="180"/>
    </row>
    <row r="253" spans="1:6" x14ac:dyDescent="0.35">
      <c r="A253" s="101" t="s">
        <v>222</v>
      </c>
      <c r="B253" s="181"/>
      <c r="C253" s="182"/>
      <c r="D253" s="179"/>
      <c r="E253" s="179"/>
      <c r="F253" s="179"/>
    </row>
    <row r="254" spans="1:6" ht="46" x14ac:dyDescent="0.35">
      <c r="A254" s="100" t="str">
        <f>VLOOKUP(A253,siiiii!$B$16:$C$20,2,0)</f>
        <v xml:space="preserve">                                                           </v>
      </c>
      <c r="B254" s="183"/>
      <c r="C254" s="184"/>
      <c r="D254" s="180"/>
      <c r="E254" s="180"/>
      <c r="F254" s="180"/>
    </row>
    <row r="255" spans="1:6" x14ac:dyDescent="0.35">
      <c r="A255" s="101" t="s">
        <v>222</v>
      </c>
      <c r="B255" s="181"/>
      <c r="C255" s="182"/>
      <c r="D255" s="179"/>
      <c r="E255" s="179"/>
      <c r="F255" s="179"/>
    </row>
    <row r="256" spans="1:6" ht="46" x14ac:dyDescent="0.35">
      <c r="A256" s="100" t="str">
        <f>VLOOKUP(A255,siiiii!$B$16:$C$20,2,0)</f>
        <v xml:space="preserve">                                                           </v>
      </c>
      <c r="B256" s="183"/>
      <c r="C256" s="184"/>
      <c r="D256" s="180"/>
      <c r="E256" s="180"/>
      <c r="F256" s="180"/>
    </row>
    <row r="257" spans="1:6" x14ac:dyDescent="0.35">
      <c r="A257" s="101" t="s">
        <v>222</v>
      </c>
      <c r="B257" s="181"/>
      <c r="C257" s="182"/>
      <c r="D257" s="179"/>
      <c r="E257" s="179"/>
      <c r="F257" s="179"/>
    </row>
    <row r="258" spans="1:6" ht="46" x14ac:dyDescent="0.35">
      <c r="A258" s="100" t="str">
        <f>VLOOKUP(A257,siiiii!$B$16:$C$20,2,0)</f>
        <v xml:space="preserve">                                                           </v>
      </c>
      <c r="B258" s="183"/>
      <c r="C258" s="184"/>
      <c r="D258" s="180"/>
      <c r="E258" s="180"/>
      <c r="F258" s="180"/>
    </row>
  </sheetData>
  <sheetProtection formatCells="0" formatRows="0"/>
  <mergeCells count="431">
    <mergeCell ref="B235:C236"/>
    <mergeCell ref="D235:D236"/>
    <mergeCell ref="E235:E236"/>
    <mergeCell ref="F235:F236"/>
    <mergeCell ref="E229:E230"/>
    <mergeCell ref="F229:F230"/>
    <mergeCell ref="B231:C232"/>
    <mergeCell ref="D231:D232"/>
    <mergeCell ref="E231:E232"/>
    <mergeCell ref="F231:F232"/>
    <mergeCell ref="B233:C234"/>
    <mergeCell ref="D233:D234"/>
    <mergeCell ref="E233:E234"/>
    <mergeCell ref="F233:F234"/>
    <mergeCell ref="A182:F182"/>
    <mergeCell ref="B183:F183"/>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255:C256"/>
    <mergeCell ref="D255:D256"/>
    <mergeCell ref="F255:F256"/>
    <mergeCell ref="B257:C258"/>
    <mergeCell ref="D257:D258"/>
    <mergeCell ref="F257:F258"/>
    <mergeCell ref="E255:E256"/>
    <mergeCell ref="E257:E258"/>
    <mergeCell ref="B251:C252"/>
    <mergeCell ref="D251:D252"/>
    <mergeCell ref="F251:F252"/>
    <mergeCell ref="B253:C254"/>
    <mergeCell ref="D253:D254"/>
    <mergeCell ref="F253:F254"/>
    <mergeCell ref="E253:E254"/>
    <mergeCell ref="B247:C248"/>
    <mergeCell ref="D247:D248"/>
    <mergeCell ref="F247:F248"/>
    <mergeCell ref="B249:C250"/>
    <mergeCell ref="D249:D250"/>
    <mergeCell ref="F249:F250"/>
    <mergeCell ref="E247:E248"/>
    <mergeCell ref="E249:E250"/>
    <mergeCell ref="E251:E252"/>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37:C238"/>
    <mergeCell ref="D237:D238"/>
    <mergeCell ref="E237:E238"/>
    <mergeCell ref="F237:F238"/>
    <mergeCell ref="B218:C219"/>
    <mergeCell ref="D218:D219"/>
    <mergeCell ref="F218:F219"/>
    <mergeCell ref="E218:E219"/>
    <mergeCell ref="B214:C215"/>
    <mergeCell ref="D214:D215"/>
    <mergeCell ref="F214:F215"/>
    <mergeCell ref="B216:C217"/>
    <mergeCell ref="D216:D217"/>
    <mergeCell ref="F216:F217"/>
    <mergeCell ref="E216:E217"/>
    <mergeCell ref="A221:F221"/>
    <mergeCell ref="B222:F222"/>
    <mergeCell ref="A223:F223"/>
    <mergeCell ref="B224:F224"/>
    <mergeCell ref="A225:F225"/>
    <mergeCell ref="A226:F226"/>
    <mergeCell ref="B228:C228"/>
    <mergeCell ref="B229:C230"/>
    <mergeCell ref="D229:D230"/>
    <mergeCell ref="B210:C211"/>
    <mergeCell ref="D210:D211"/>
    <mergeCell ref="F210:F211"/>
    <mergeCell ref="B212:C213"/>
    <mergeCell ref="D212:D213"/>
    <mergeCell ref="F212:F213"/>
    <mergeCell ref="E210:E211"/>
    <mergeCell ref="E212:E213"/>
    <mergeCell ref="E214:E215"/>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192:C193"/>
    <mergeCell ref="D192:D193"/>
    <mergeCell ref="F192:F193"/>
    <mergeCell ref="A184:F184"/>
    <mergeCell ref="B185:F185"/>
    <mergeCell ref="A186:F186"/>
    <mergeCell ref="E192:E193"/>
    <mergeCell ref="A187:F187"/>
    <mergeCell ref="B189:C189"/>
    <mergeCell ref="B190:C191"/>
    <mergeCell ref="D190:D191"/>
    <mergeCell ref="E190:E191"/>
    <mergeCell ref="F190:F191"/>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E140:E141"/>
    <mergeCell ref="B153:C154"/>
    <mergeCell ref="D153:D154"/>
    <mergeCell ref="F153:F154"/>
    <mergeCell ref="B155:C156"/>
    <mergeCell ref="D155:D156"/>
    <mergeCell ref="F155:F156"/>
    <mergeCell ref="A145:F145"/>
    <mergeCell ref="B146:F146"/>
    <mergeCell ref="A147:F147"/>
    <mergeCell ref="E153:E154"/>
    <mergeCell ref="E155:E156"/>
    <mergeCell ref="B144:F144"/>
    <mergeCell ref="A148:F148"/>
    <mergeCell ref="B150:C150"/>
    <mergeCell ref="B151:C152"/>
    <mergeCell ref="D151:D152"/>
    <mergeCell ref="E151:E152"/>
    <mergeCell ref="F151:F152"/>
    <mergeCell ref="A143:F143"/>
    <mergeCell ref="D130:D131"/>
    <mergeCell ref="F130:F131"/>
    <mergeCell ref="E128:E129"/>
    <mergeCell ref="E130:E131"/>
    <mergeCell ref="E132:E133"/>
    <mergeCell ref="E134:E135"/>
    <mergeCell ref="D138:D139"/>
    <mergeCell ref="F138:F139"/>
    <mergeCell ref="E136:E137"/>
    <mergeCell ref="E138:E139"/>
    <mergeCell ref="B140:C141"/>
    <mergeCell ref="D140:D141"/>
    <mergeCell ref="F140:F141"/>
    <mergeCell ref="B136:C137"/>
    <mergeCell ref="D136:D137"/>
    <mergeCell ref="F136:F137"/>
    <mergeCell ref="B138:C139"/>
    <mergeCell ref="B124:C125"/>
    <mergeCell ref="D124:D125"/>
    <mergeCell ref="F124:F125"/>
    <mergeCell ref="B126:C127"/>
    <mergeCell ref="D126:D127"/>
    <mergeCell ref="F126:F127"/>
    <mergeCell ref="E126:E127"/>
    <mergeCell ref="B132:C133"/>
    <mergeCell ref="D132:D133"/>
    <mergeCell ref="F132:F133"/>
    <mergeCell ref="B134:C135"/>
    <mergeCell ref="D134:D135"/>
    <mergeCell ref="F134:F135"/>
    <mergeCell ref="B128:C129"/>
    <mergeCell ref="D128:D129"/>
    <mergeCell ref="F128:F129"/>
    <mergeCell ref="B130:C131"/>
    <mergeCell ref="B120:C121"/>
    <mergeCell ref="D120:D121"/>
    <mergeCell ref="F120:F121"/>
    <mergeCell ref="B122:C123"/>
    <mergeCell ref="D122:D123"/>
    <mergeCell ref="F122:F123"/>
    <mergeCell ref="E120:E121"/>
    <mergeCell ref="E122:E123"/>
    <mergeCell ref="E124:E125"/>
    <mergeCell ref="B116:C117"/>
    <mergeCell ref="D116:D117"/>
    <mergeCell ref="F116:F117"/>
    <mergeCell ref="B118:C119"/>
    <mergeCell ref="D118:D119"/>
    <mergeCell ref="F118:F119"/>
    <mergeCell ref="B114:C115"/>
    <mergeCell ref="D114:D115"/>
    <mergeCell ref="F114:F115"/>
    <mergeCell ref="E114:E115"/>
    <mergeCell ref="E116:E117"/>
    <mergeCell ref="E118:E119"/>
    <mergeCell ref="B111:C111"/>
    <mergeCell ref="B112:C113"/>
    <mergeCell ref="D112:D113"/>
    <mergeCell ref="E112:E113"/>
    <mergeCell ref="F112:F113"/>
    <mergeCell ref="A106:F106"/>
    <mergeCell ref="B107:F107"/>
    <mergeCell ref="A108:F108"/>
    <mergeCell ref="B105:F105"/>
    <mergeCell ref="D93:D94"/>
    <mergeCell ref="F93:F94"/>
    <mergeCell ref="E91:E92"/>
    <mergeCell ref="E93:E94"/>
    <mergeCell ref="E95:E96"/>
    <mergeCell ref="E97:E98"/>
    <mergeCell ref="E101:E102"/>
    <mergeCell ref="A104:F104"/>
    <mergeCell ref="A109:F109"/>
    <mergeCell ref="B99:C100"/>
    <mergeCell ref="D99:D100"/>
    <mergeCell ref="F99:F100"/>
    <mergeCell ref="B101:C102"/>
    <mergeCell ref="D101:D102"/>
    <mergeCell ref="F101:F102"/>
    <mergeCell ref="E99:E100"/>
    <mergeCell ref="B87:C88"/>
    <mergeCell ref="D87:D88"/>
    <mergeCell ref="F87:F88"/>
    <mergeCell ref="B89:C90"/>
    <mergeCell ref="D89:D90"/>
    <mergeCell ref="F89:F90"/>
    <mergeCell ref="E89:E90"/>
    <mergeCell ref="B95:C96"/>
    <mergeCell ref="D95:D96"/>
    <mergeCell ref="F95:F96"/>
    <mergeCell ref="B97:C98"/>
    <mergeCell ref="D97:D98"/>
    <mergeCell ref="F97:F98"/>
    <mergeCell ref="B91:C92"/>
    <mergeCell ref="D91:D92"/>
    <mergeCell ref="F91:F92"/>
    <mergeCell ref="B93:C94"/>
    <mergeCell ref="B83:C84"/>
    <mergeCell ref="D83:D84"/>
    <mergeCell ref="F83:F84"/>
    <mergeCell ref="B85:C86"/>
    <mergeCell ref="D85:D86"/>
    <mergeCell ref="F85:F86"/>
    <mergeCell ref="E83:E84"/>
    <mergeCell ref="E85:E86"/>
    <mergeCell ref="E87:E88"/>
    <mergeCell ref="B79:C80"/>
    <mergeCell ref="D79:D80"/>
    <mergeCell ref="F79:F80"/>
    <mergeCell ref="B81:C82"/>
    <mergeCell ref="D81:D82"/>
    <mergeCell ref="F81:F82"/>
    <mergeCell ref="B75:C76"/>
    <mergeCell ref="D75:D76"/>
    <mergeCell ref="F75:F76"/>
    <mergeCell ref="B77:C78"/>
    <mergeCell ref="D77:D78"/>
    <mergeCell ref="F77:F78"/>
    <mergeCell ref="E75:E76"/>
    <mergeCell ref="E77:E78"/>
    <mergeCell ref="E79:E80"/>
    <mergeCell ref="E81:E82"/>
    <mergeCell ref="B72:C72"/>
    <mergeCell ref="B73:C74"/>
    <mergeCell ref="D73:D74"/>
    <mergeCell ref="E73:E74"/>
    <mergeCell ref="F73:F74"/>
    <mergeCell ref="A67:F67"/>
    <mergeCell ref="B68:F68"/>
    <mergeCell ref="A69:F69"/>
    <mergeCell ref="B62:C63"/>
    <mergeCell ref="D62:D63"/>
    <mergeCell ref="F62:F63"/>
    <mergeCell ref="E62:E63"/>
    <mergeCell ref="A64:F64"/>
    <mergeCell ref="A65:F65"/>
    <mergeCell ref="B66:F66"/>
    <mergeCell ref="A70:F70"/>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0:F20"/>
    <mergeCell ref="B21:F21"/>
    <mergeCell ref="B22:F22"/>
    <mergeCell ref="B23:F23"/>
    <mergeCell ref="A12:F12"/>
    <mergeCell ref="A13:F13"/>
    <mergeCell ref="B14:F14"/>
    <mergeCell ref="B15:F15"/>
    <mergeCell ref="B16:F16"/>
    <mergeCell ref="A17:F17"/>
    <mergeCell ref="A7:F7"/>
    <mergeCell ref="B8:F8"/>
    <mergeCell ref="A9:A11"/>
    <mergeCell ref="B9:F9"/>
    <mergeCell ref="B10:F10"/>
    <mergeCell ref="B11:F11"/>
    <mergeCell ref="B18:F18"/>
    <mergeCell ref="B19:F19"/>
    <mergeCell ref="A1:F1"/>
    <mergeCell ref="A2:B2"/>
    <mergeCell ref="C2:F2"/>
    <mergeCell ref="A3:B3"/>
    <mergeCell ref="C3:F3"/>
    <mergeCell ref="A4:B4"/>
    <mergeCell ref="C4:F4"/>
    <mergeCell ref="A5:F5"/>
    <mergeCell ref="A6:B6"/>
    <mergeCell ref="C6:F6"/>
  </mergeCells>
  <conditionalFormatting sqref="A112">
    <cfRule type="containsText" dxfId="4566" priority="267" operator="containsText" text="Контрола">
      <formula>NOT(ISERROR(SEARCH("Контрола",A112)))</formula>
    </cfRule>
  </conditionalFormatting>
  <conditionalFormatting sqref="A113">
    <cfRule type="containsText" dxfId="4565" priority="266" operator="containsText" text="Контрола">
      <formula>NOT(ISERROR(SEARCH("Контрола",A113)))</formula>
    </cfRule>
  </conditionalFormatting>
  <conditionalFormatting sqref="A113">
    <cfRule type="containsText" dxfId="4564" priority="265" operator="containsText" text="△">
      <formula>NOT(ISERROR(SEARCH("△",A113)))</formula>
    </cfRule>
  </conditionalFormatting>
  <conditionalFormatting sqref="A114">
    <cfRule type="containsText" dxfId="4563" priority="264" operator="containsText" text="Контрола">
      <formula>NOT(ISERROR(SEARCH("Контрола",A114)))</formula>
    </cfRule>
  </conditionalFormatting>
  <conditionalFormatting sqref="A115">
    <cfRule type="containsText" dxfId="4562" priority="263" operator="containsText" text="Контрола">
      <formula>NOT(ISERROR(SEARCH("Контрола",A115)))</formula>
    </cfRule>
  </conditionalFormatting>
  <conditionalFormatting sqref="A115">
    <cfRule type="containsText" dxfId="4561" priority="262" operator="containsText" text="△">
      <formula>NOT(ISERROR(SEARCH("△",A115)))</formula>
    </cfRule>
  </conditionalFormatting>
  <conditionalFormatting sqref="A116">
    <cfRule type="containsText" dxfId="4560" priority="261" operator="containsText" text="Контрола">
      <formula>NOT(ISERROR(SEARCH("Контрола",A116)))</formula>
    </cfRule>
  </conditionalFormatting>
  <conditionalFormatting sqref="A117">
    <cfRule type="containsText" dxfId="4559" priority="260" operator="containsText" text="Контрола">
      <formula>NOT(ISERROR(SEARCH("Контрола",A117)))</formula>
    </cfRule>
  </conditionalFormatting>
  <conditionalFormatting sqref="A117">
    <cfRule type="containsText" dxfId="4558" priority="259" operator="containsText" text="△">
      <formula>NOT(ISERROR(SEARCH("△",A117)))</formula>
    </cfRule>
  </conditionalFormatting>
  <conditionalFormatting sqref="A118">
    <cfRule type="containsText" dxfId="4557" priority="258" operator="containsText" text="Контрола">
      <formula>NOT(ISERROR(SEARCH("Контрола",A118)))</formula>
    </cfRule>
  </conditionalFormatting>
  <conditionalFormatting sqref="A119">
    <cfRule type="containsText" dxfId="4556" priority="257" operator="containsText" text="Контрола">
      <formula>NOT(ISERROR(SEARCH("Контрола",A119)))</formula>
    </cfRule>
  </conditionalFormatting>
  <conditionalFormatting sqref="A119">
    <cfRule type="containsText" dxfId="4555" priority="256" operator="containsText" text="△">
      <formula>NOT(ISERROR(SEARCH("△",A119)))</formula>
    </cfRule>
  </conditionalFormatting>
  <conditionalFormatting sqref="A120">
    <cfRule type="containsText" dxfId="4554" priority="255" operator="containsText" text="Контрола">
      <formula>NOT(ISERROR(SEARCH("Контрола",A120)))</formula>
    </cfRule>
  </conditionalFormatting>
  <conditionalFormatting sqref="A121">
    <cfRule type="containsText" dxfId="4553" priority="254" operator="containsText" text="Контрола">
      <formula>NOT(ISERROR(SEARCH("Контрола",A121)))</formula>
    </cfRule>
  </conditionalFormatting>
  <conditionalFormatting sqref="A121">
    <cfRule type="containsText" dxfId="4552" priority="253" operator="containsText" text="△">
      <formula>NOT(ISERROR(SEARCH("△",A121)))</formula>
    </cfRule>
  </conditionalFormatting>
  <conditionalFormatting sqref="A122">
    <cfRule type="containsText" dxfId="4551" priority="252" operator="containsText" text="Контрола">
      <formula>NOT(ISERROR(SEARCH("Контрола",A122)))</formula>
    </cfRule>
  </conditionalFormatting>
  <conditionalFormatting sqref="A123">
    <cfRule type="containsText" dxfId="4550" priority="251" operator="containsText" text="Контрола">
      <formula>NOT(ISERROR(SEARCH("Контрола",A123)))</formula>
    </cfRule>
  </conditionalFormatting>
  <conditionalFormatting sqref="A123">
    <cfRule type="containsText" dxfId="4549" priority="250" operator="containsText" text="△">
      <formula>NOT(ISERROR(SEARCH("△",A123)))</formula>
    </cfRule>
  </conditionalFormatting>
  <conditionalFormatting sqref="A124">
    <cfRule type="containsText" dxfId="4548" priority="249" operator="containsText" text="Контрола">
      <formula>NOT(ISERROR(SEARCH("Контрола",A124)))</formula>
    </cfRule>
  </conditionalFormatting>
  <conditionalFormatting sqref="A125">
    <cfRule type="containsText" dxfId="4547" priority="248" operator="containsText" text="Контрола">
      <formula>NOT(ISERROR(SEARCH("Контрола",A125)))</formula>
    </cfRule>
  </conditionalFormatting>
  <conditionalFormatting sqref="A125">
    <cfRule type="containsText" dxfId="4546" priority="247" operator="containsText" text="△">
      <formula>NOT(ISERROR(SEARCH("△",A125)))</formula>
    </cfRule>
  </conditionalFormatting>
  <conditionalFormatting sqref="A126">
    <cfRule type="containsText" dxfId="4545" priority="246" operator="containsText" text="Контрола">
      <formula>NOT(ISERROR(SEARCH("Контрола",A126)))</formula>
    </cfRule>
  </conditionalFormatting>
  <conditionalFormatting sqref="A127">
    <cfRule type="containsText" dxfId="4544" priority="245" operator="containsText" text="Контрола">
      <formula>NOT(ISERROR(SEARCH("Контрола",A127)))</formula>
    </cfRule>
  </conditionalFormatting>
  <conditionalFormatting sqref="A127">
    <cfRule type="containsText" dxfId="4543" priority="244" operator="containsText" text="△">
      <formula>NOT(ISERROR(SEARCH("△",A127)))</formula>
    </cfRule>
  </conditionalFormatting>
  <conditionalFormatting sqref="A128">
    <cfRule type="containsText" dxfId="4542" priority="243" operator="containsText" text="Контрола">
      <formula>NOT(ISERROR(SEARCH("Контрола",A128)))</formula>
    </cfRule>
  </conditionalFormatting>
  <conditionalFormatting sqref="A129">
    <cfRule type="containsText" dxfId="4541" priority="242" operator="containsText" text="Контрола">
      <formula>NOT(ISERROR(SEARCH("Контрола",A129)))</formula>
    </cfRule>
  </conditionalFormatting>
  <conditionalFormatting sqref="A129">
    <cfRule type="containsText" dxfId="4540" priority="241" operator="containsText" text="△">
      <formula>NOT(ISERROR(SEARCH("△",A129)))</formula>
    </cfRule>
  </conditionalFormatting>
  <conditionalFormatting sqref="A130">
    <cfRule type="containsText" dxfId="4539" priority="240" operator="containsText" text="Контрола">
      <formula>NOT(ISERROR(SEARCH("Контрола",A130)))</formula>
    </cfRule>
  </conditionalFormatting>
  <conditionalFormatting sqref="A131">
    <cfRule type="containsText" dxfId="4538" priority="239" operator="containsText" text="Контрола">
      <formula>NOT(ISERROR(SEARCH("Контрола",A131)))</formula>
    </cfRule>
  </conditionalFormatting>
  <conditionalFormatting sqref="A131">
    <cfRule type="containsText" dxfId="4537" priority="238" operator="containsText" text="△">
      <formula>NOT(ISERROR(SEARCH("△",A131)))</formula>
    </cfRule>
  </conditionalFormatting>
  <conditionalFormatting sqref="A132">
    <cfRule type="containsText" dxfId="4536" priority="237" operator="containsText" text="Контрола">
      <formula>NOT(ISERROR(SEARCH("Контрола",A132)))</formula>
    </cfRule>
  </conditionalFormatting>
  <conditionalFormatting sqref="A133">
    <cfRule type="containsText" dxfId="4535" priority="236" operator="containsText" text="Контрола">
      <formula>NOT(ISERROR(SEARCH("Контрола",A133)))</formula>
    </cfRule>
  </conditionalFormatting>
  <conditionalFormatting sqref="A133">
    <cfRule type="containsText" dxfId="4534" priority="235" operator="containsText" text="△">
      <formula>NOT(ISERROR(SEARCH("△",A133)))</formula>
    </cfRule>
  </conditionalFormatting>
  <conditionalFormatting sqref="A134">
    <cfRule type="containsText" dxfId="4533" priority="234" operator="containsText" text="Контрола">
      <formula>NOT(ISERROR(SEARCH("Контрола",A134)))</formula>
    </cfRule>
  </conditionalFormatting>
  <conditionalFormatting sqref="A135">
    <cfRule type="containsText" dxfId="4532" priority="233" operator="containsText" text="Контрола">
      <formula>NOT(ISERROR(SEARCH("Контрола",A135)))</formula>
    </cfRule>
  </conditionalFormatting>
  <conditionalFormatting sqref="A135">
    <cfRule type="containsText" dxfId="4531" priority="232" operator="containsText" text="△">
      <formula>NOT(ISERROR(SEARCH("△",A135)))</formula>
    </cfRule>
  </conditionalFormatting>
  <conditionalFormatting sqref="A136">
    <cfRule type="containsText" dxfId="4530" priority="231" operator="containsText" text="Контрола">
      <formula>NOT(ISERROR(SEARCH("Контрола",A136)))</formula>
    </cfRule>
  </conditionalFormatting>
  <conditionalFormatting sqref="A137">
    <cfRule type="containsText" dxfId="4529" priority="230" operator="containsText" text="Контрола">
      <formula>NOT(ISERROR(SEARCH("Контрола",A137)))</formula>
    </cfRule>
  </conditionalFormatting>
  <conditionalFormatting sqref="A137">
    <cfRule type="containsText" dxfId="4528" priority="229" operator="containsText" text="△">
      <formula>NOT(ISERROR(SEARCH("△",A137)))</formula>
    </cfRule>
  </conditionalFormatting>
  <conditionalFormatting sqref="A138">
    <cfRule type="containsText" dxfId="4527" priority="228" operator="containsText" text="Контрола">
      <formula>NOT(ISERROR(SEARCH("Контрола",A138)))</formula>
    </cfRule>
  </conditionalFormatting>
  <conditionalFormatting sqref="A139">
    <cfRule type="containsText" dxfId="4526" priority="227" operator="containsText" text="Контрола">
      <formula>NOT(ISERROR(SEARCH("Контрола",A139)))</formula>
    </cfRule>
  </conditionalFormatting>
  <conditionalFormatting sqref="A139">
    <cfRule type="containsText" dxfId="4525" priority="226" operator="containsText" text="△">
      <formula>NOT(ISERROR(SEARCH("△",A139)))</formula>
    </cfRule>
  </conditionalFormatting>
  <conditionalFormatting sqref="A140">
    <cfRule type="containsText" dxfId="4524" priority="225" operator="containsText" text="Контрола">
      <formula>NOT(ISERROR(SEARCH("Контрола",A140)))</formula>
    </cfRule>
  </conditionalFormatting>
  <conditionalFormatting sqref="A141">
    <cfRule type="containsText" dxfId="4523" priority="224" operator="containsText" text="Контрола">
      <formula>NOT(ISERROR(SEARCH("Контрола",A141)))</formula>
    </cfRule>
  </conditionalFormatting>
  <conditionalFormatting sqref="A141">
    <cfRule type="containsText" dxfId="4522" priority="223" operator="containsText" text="△">
      <formula>NOT(ISERROR(SEARCH("△",A141)))</formula>
    </cfRule>
  </conditionalFormatting>
  <conditionalFormatting sqref="A73">
    <cfRule type="containsText" dxfId="4521" priority="222" operator="containsText" text="Контрола">
      <formula>NOT(ISERROR(SEARCH("Контрола",A73)))</formula>
    </cfRule>
  </conditionalFormatting>
  <conditionalFormatting sqref="A74">
    <cfRule type="containsText" dxfId="4520" priority="221" operator="containsText" text="Контрола">
      <formula>NOT(ISERROR(SEARCH("Контрола",A74)))</formula>
    </cfRule>
  </conditionalFormatting>
  <conditionalFormatting sqref="A74">
    <cfRule type="containsText" dxfId="4519" priority="220" operator="containsText" text="△">
      <formula>NOT(ISERROR(SEARCH("△",A74)))</formula>
    </cfRule>
  </conditionalFormatting>
  <conditionalFormatting sqref="A75">
    <cfRule type="containsText" dxfId="4518" priority="219" operator="containsText" text="Контрола">
      <formula>NOT(ISERROR(SEARCH("Контрола",A75)))</formula>
    </cfRule>
  </conditionalFormatting>
  <conditionalFormatting sqref="A76">
    <cfRule type="containsText" dxfId="4517" priority="218" operator="containsText" text="Контрола">
      <formula>NOT(ISERROR(SEARCH("Контрола",A76)))</formula>
    </cfRule>
  </conditionalFormatting>
  <conditionalFormatting sqref="A76">
    <cfRule type="containsText" dxfId="4516" priority="217" operator="containsText" text="△">
      <formula>NOT(ISERROR(SEARCH("△",A76)))</formula>
    </cfRule>
  </conditionalFormatting>
  <conditionalFormatting sqref="A77">
    <cfRule type="containsText" dxfId="4515" priority="216" operator="containsText" text="Контрола">
      <formula>NOT(ISERROR(SEARCH("Контрола",A77)))</formula>
    </cfRule>
  </conditionalFormatting>
  <conditionalFormatting sqref="A78">
    <cfRule type="containsText" dxfId="4514" priority="215" operator="containsText" text="Контрола">
      <formula>NOT(ISERROR(SEARCH("Контрола",A78)))</formula>
    </cfRule>
  </conditionalFormatting>
  <conditionalFormatting sqref="A78">
    <cfRule type="containsText" dxfId="4513" priority="214" operator="containsText" text="△">
      <formula>NOT(ISERROR(SEARCH("△",A78)))</formula>
    </cfRule>
  </conditionalFormatting>
  <conditionalFormatting sqref="A79">
    <cfRule type="containsText" dxfId="4512" priority="213" operator="containsText" text="Контрола">
      <formula>NOT(ISERROR(SEARCH("Контрола",A79)))</formula>
    </cfRule>
  </conditionalFormatting>
  <conditionalFormatting sqref="A80">
    <cfRule type="containsText" dxfId="4511" priority="212" operator="containsText" text="Контрола">
      <formula>NOT(ISERROR(SEARCH("Контрола",A80)))</formula>
    </cfRule>
  </conditionalFormatting>
  <conditionalFormatting sqref="A80">
    <cfRule type="containsText" dxfId="4510" priority="211" operator="containsText" text="△">
      <formula>NOT(ISERROR(SEARCH("△",A80)))</formula>
    </cfRule>
  </conditionalFormatting>
  <conditionalFormatting sqref="A81">
    <cfRule type="containsText" dxfId="4509" priority="210" operator="containsText" text="Контрола">
      <formula>NOT(ISERROR(SEARCH("Контрола",A81)))</formula>
    </cfRule>
  </conditionalFormatting>
  <conditionalFormatting sqref="A82">
    <cfRule type="containsText" dxfId="4508" priority="209" operator="containsText" text="Контрола">
      <formula>NOT(ISERROR(SEARCH("Контрола",A82)))</formula>
    </cfRule>
  </conditionalFormatting>
  <conditionalFormatting sqref="A82">
    <cfRule type="containsText" dxfId="4507" priority="208" operator="containsText" text="△">
      <formula>NOT(ISERROR(SEARCH("△",A82)))</formula>
    </cfRule>
  </conditionalFormatting>
  <conditionalFormatting sqref="A83">
    <cfRule type="containsText" dxfId="4506" priority="207" operator="containsText" text="Контрола">
      <formula>NOT(ISERROR(SEARCH("Контрола",A83)))</formula>
    </cfRule>
  </conditionalFormatting>
  <conditionalFormatting sqref="A84">
    <cfRule type="containsText" dxfId="4505" priority="206" operator="containsText" text="Контрола">
      <formula>NOT(ISERROR(SEARCH("Контрола",A84)))</formula>
    </cfRule>
  </conditionalFormatting>
  <conditionalFormatting sqref="A84">
    <cfRule type="containsText" dxfId="4504" priority="205" operator="containsText" text="△">
      <formula>NOT(ISERROR(SEARCH("△",A84)))</formula>
    </cfRule>
  </conditionalFormatting>
  <conditionalFormatting sqref="A85">
    <cfRule type="containsText" dxfId="4503" priority="204" operator="containsText" text="Контрола">
      <formula>NOT(ISERROR(SEARCH("Контрола",A85)))</formula>
    </cfRule>
  </conditionalFormatting>
  <conditionalFormatting sqref="A86">
    <cfRule type="containsText" dxfId="4502" priority="203" operator="containsText" text="Контрола">
      <formula>NOT(ISERROR(SEARCH("Контрола",A86)))</formula>
    </cfRule>
  </conditionalFormatting>
  <conditionalFormatting sqref="A86">
    <cfRule type="containsText" dxfId="4501" priority="202" operator="containsText" text="△">
      <formula>NOT(ISERROR(SEARCH("△",A86)))</formula>
    </cfRule>
  </conditionalFormatting>
  <conditionalFormatting sqref="A87">
    <cfRule type="containsText" dxfId="4500" priority="201" operator="containsText" text="Контрола">
      <formula>NOT(ISERROR(SEARCH("Контрола",A87)))</formula>
    </cfRule>
  </conditionalFormatting>
  <conditionalFormatting sqref="A88">
    <cfRule type="containsText" dxfId="4499" priority="200" operator="containsText" text="Контрола">
      <formula>NOT(ISERROR(SEARCH("Контрола",A88)))</formula>
    </cfRule>
  </conditionalFormatting>
  <conditionalFormatting sqref="A88">
    <cfRule type="containsText" dxfId="4498" priority="199" operator="containsText" text="△">
      <formula>NOT(ISERROR(SEARCH("△",A88)))</formula>
    </cfRule>
  </conditionalFormatting>
  <conditionalFormatting sqref="A89">
    <cfRule type="containsText" dxfId="4497" priority="198" operator="containsText" text="Контрола">
      <formula>NOT(ISERROR(SEARCH("Контрола",A89)))</formula>
    </cfRule>
  </conditionalFormatting>
  <conditionalFormatting sqref="A90">
    <cfRule type="containsText" dxfId="4496" priority="197" operator="containsText" text="Контрола">
      <formula>NOT(ISERROR(SEARCH("Контрола",A90)))</formula>
    </cfRule>
  </conditionalFormatting>
  <conditionalFormatting sqref="A90">
    <cfRule type="containsText" dxfId="4495" priority="196" operator="containsText" text="△">
      <formula>NOT(ISERROR(SEARCH("△",A90)))</formula>
    </cfRule>
  </conditionalFormatting>
  <conditionalFormatting sqref="A91">
    <cfRule type="containsText" dxfId="4494" priority="195" operator="containsText" text="Контрола">
      <formula>NOT(ISERROR(SEARCH("Контрола",A91)))</formula>
    </cfRule>
  </conditionalFormatting>
  <conditionalFormatting sqref="A92">
    <cfRule type="containsText" dxfId="4493" priority="194" operator="containsText" text="Контрола">
      <formula>NOT(ISERROR(SEARCH("Контрола",A92)))</formula>
    </cfRule>
  </conditionalFormatting>
  <conditionalFormatting sqref="A92">
    <cfRule type="containsText" dxfId="4492" priority="193" operator="containsText" text="△">
      <formula>NOT(ISERROR(SEARCH("△",A92)))</formula>
    </cfRule>
  </conditionalFormatting>
  <conditionalFormatting sqref="A93">
    <cfRule type="containsText" dxfId="4491" priority="192" operator="containsText" text="Контрола">
      <formula>NOT(ISERROR(SEARCH("Контрола",A93)))</formula>
    </cfRule>
  </conditionalFormatting>
  <conditionalFormatting sqref="A94">
    <cfRule type="containsText" dxfId="4490" priority="191" operator="containsText" text="Контрола">
      <formula>NOT(ISERROR(SEARCH("Контрола",A94)))</formula>
    </cfRule>
  </conditionalFormatting>
  <conditionalFormatting sqref="A94">
    <cfRule type="containsText" dxfId="4489" priority="190" operator="containsText" text="△">
      <formula>NOT(ISERROR(SEARCH("△",A94)))</formula>
    </cfRule>
  </conditionalFormatting>
  <conditionalFormatting sqref="A95">
    <cfRule type="containsText" dxfId="4488" priority="189" operator="containsText" text="Контрола">
      <formula>NOT(ISERROR(SEARCH("Контрола",A95)))</formula>
    </cfRule>
  </conditionalFormatting>
  <conditionalFormatting sqref="A96">
    <cfRule type="containsText" dxfId="4487" priority="188" operator="containsText" text="Контрола">
      <formula>NOT(ISERROR(SEARCH("Контрола",A96)))</formula>
    </cfRule>
  </conditionalFormatting>
  <conditionalFormatting sqref="A96">
    <cfRule type="containsText" dxfId="4486" priority="187" operator="containsText" text="△">
      <formula>NOT(ISERROR(SEARCH("△",A96)))</formula>
    </cfRule>
  </conditionalFormatting>
  <conditionalFormatting sqref="A97">
    <cfRule type="containsText" dxfId="4485" priority="186" operator="containsText" text="Контрола">
      <formula>NOT(ISERROR(SEARCH("Контрола",A97)))</formula>
    </cfRule>
  </conditionalFormatting>
  <conditionalFormatting sqref="A98">
    <cfRule type="containsText" dxfId="4484" priority="185" operator="containsText" text="Контрола">
      <formula>NOT(ISERROR(SEARCH("Контрола",A98)))</formula>
    </cfRule>
  </conditionalFormatting>
  <conditionalFormatting sqref="A98">
    <cfRule type="containsText" dxfId="4483" priority="184" operator="containsText" text="△">
      <formula>NOT(ISERROR(SEARCH("△",A98)))</formula>
    </cfRule>
  </conditionalFormatting>
  <conditionalFormatting sqref="A99">
    <cfRule type="containsText" dxfId="4482" priority="183" operator="containsText" text="Контрола">
      <formula>NOT(ISERROR(SEARCH("Контрола",A99)))</formula>
    </cfRule>
  </conditionalFormatting>
  <conditionalFormatting sqref="A100">
    <cfRule type="containsText" dxfId="4481" priority="182" operator="containsText" text="Контрола">
      <formula>NOT(ISERROR(SEARCH("Контрола",A100)))</formula>
    </cfRule>
  </conditionalFormatting>
  <conditionalFormatting sqref="A100">
    <cfRule type="containsText" dxfId="4480" priority="181" operator="containsText" text="△">
      <formula>NOT(ISERROR(SEARCH("△",A100)))</formula>
    </cfRule>
  </conditionalFormatting>
  <conditionalFormatting sqref="A101">
    <cfRule type="containsText" dxfId="4479" priority="180" operator="containsText" text="Контрола">
      <formula>NOT(ISERROR(SEARCH("Контрола",A101)))</formula>
    </cfRule>
  </conditionalFormatting>
  <conditionalFormatting sqref="A102">
    <cfRule type="containsText" dxfId="4478" priority="179" operator="containsText" text="Контрола">
      <formula>NOT(ISERROR(SEARCH("Контрола",A102)))</formula>
    </cfRule>
  </conditionalFormatting>
  <conditionalFormatting sqref="A102">
    <cfRule type="containsText" dxfId="4477" priority="178" operator="containsText" text="△">
      <formula>NOT(ISERROR(SEARCH("△",A102)))</formula>
    </cfRule>
  </conditionalFormatting>
  <conditionalFormatting sqref="A36">
    <cfRule type="containsText" dxfId="4476" priority="177" operator="containsText" text="Контрола">
      <formula>NOT(ISERROR(SEARCH("Контрола",A36)))</formula>
    </cfRule>
  </conditionalFormatting>
  <conditionalFormatting sqref="A37">
    <cfRule type="containsText" dxfId="4475" priority="176" operator="containsText" text="Контрола">
      <formula>NOT(ISERROR(SEARCH("Контрола",A37)))</formula>
    </cfRule>
  </conditionalFormatting>
  <conditionalFormatting sqref="A37">
    <cfRule type="containsText" dxfId="4474" priority="175" operator="containsText" text="△">
      <formula>NOT(ISERROR(SEARCH("△",A37)))</formula>
    </cfRule>
  </conditionalFormatting>
  <conditionalFormatting sqref="A38">
    <cfRule type="containsText" dxfId="4473" priority="174" operator="containsText" text="Контрола">
      <formula>NOT(ISERROR(SEARCH("Контрола",A38)))</formula>
    </cfRule>
  </conditionalFormatting>
  <conditionalFormatting sqref="A39">
    <cfRule type="containsText" dxfId="4472" priority="173" operator="containsText" text="Контрола">
      <formula>NOT(ISERROR(SEARCH("Контрола",A39)))</formula>
    </cfRule>
  </conditionalFormatting>
  <conditionalFormatting sqref="A39">
    <cfRule type="containsText" dxfId="4471" priority="172" operator="containsText" text="△">
      <formula>NOT(ISERROR(SEARCH("△",A39)))</formula>
    </cfRule>
  </conditionalFormatting>
  <conditionalFormatting sqref="A40">
    <cfRule type="containsText" dxfId="4470" priority="171" operator="containsText" text="Контрола">
      <formula>NOT(ISERROR(SEARCH("Контрола",A40)))</formula>
    </cfRule>
  </conditionalFormatting>
  <conditionalFormatting sqref="A41">
    <cfRule type="containsText" dxfId="4469" priority="170" operator="containsText" text="Контрола">
      <formula>NOT(ISERROR(SEARCH("Контрола",A41)))</formula>
    </cfRule>
  </conditionalFormatting>
  <conditionalFormatting sqref="A41">
    <cfRule type="containsText" dxfId="4468" priority="169" operator="containsText" text="△">
      <formula>NOT(ISERROR(SEARCH("△",A41)))</formula>
    </cfRule>
  </conditionalFormatting>
  <conditionalFormatting sqref="A42">
    <cfRule type="containsText" dxfId="4467" priority="168" operator="containsText" text="Контрола">
      <formula>NOT(ISERROR(SEARCH("Контрола",A42)))</formula>
    </cfRule>
  </conditionalFormatting>
  <conditionalFormatting sqref="A43">
    <cfRule type="containsText" dxfId="4466" priority="167" operator="containsText" text="Контрола">
      <formula>NOT(ISERROR(SEARCH("Контрола",A43)))</formula>
    </cfRule>
  </conditionalFormatting>
  <conditionalFormatting sqref="A43">
    <cfRule type="containsText" dxfId="4465" priority="166" operator="containsText" text="△">
      <formula>NOT(ISERROR(SEARCH("△",A43)))</formula>
    </cfRule>
  </conditionalFormatting>
  <conditionalFormatting sqref="A44">
    <cfRule type="containsText" dxfId="4464" priority="165" operator="containsText" text="Контрола">
      <formula>NOT(ISERROR(SEARCH("Контрола",A44)))</formula>
    </cfRule>
  </conditionalFormatting>
  <conditionalFormatting sqref="A45">
    <cfRule type="containsText" dxfId="4463" priority="164" operator="containsText" text="Контрола">
      <formula>NOT(ISERROR(SEARCH("Контрола",A45)))</formula>
    </cfRule>
  </conditionalFormatting>
  <conditionalFormatting sqref="A45">
    <cfRule type="containsText" dxfId="4462" priority="163" operator="containsText" text="△">
      <formula>NOT(ISERROR(SEARCH("△",A45)))</formula>
    </cfRule>
  </conditionalFormatting>
  <conditionalFormatting sqref="A46">
    <cfRule type="containsText" dxfId="4461" priority="162" operator="containsText" text="Контрола">
      <formula>NOT(ISERROR(SEARCH("Контрола",A46)))</formula>
    </cfRule>
  </conditionalFormatting>
  <conditionalFormatting sqref="A47">
    <cfRule type="containsText" dxfId="4460" priority="161" operator="containsText" text="Контрола">
      <formula>NOT(ISERROR(SEARCH("Контрола",A47)))</formula>
    </cfRule>
  </conditionalFormatting>
  <conditionalFormatting sqref="A47">
    <cfRule type="containsText" dxfId="4459" priority="160" operator="containsText" text="△">
      <formula>NOT(ISERROR(SEARCH("△",A47)))</formula>
    </cfRule>
  </conditionalFormatting>
  <conditionalFormatting sqref="A48">
    <cfRule type="containsText" dxfId="4458" priority="159" operator="containsText" text="Контрола">
      <formula>NOT(ISERROR(SEARCH("Контрола",A48)))</formula>
    </cfRule>
  </conditionalFormatting>
  <conditionalFormatting sqref="A49">
    <cfRule type="containsText" dxfId="4457" priority="158" operator="containsText" text="Контрола">
      <formula>NOT(ISERROR(SEARCH("Контрола",A49)))</formula>
    </cfRule>
  </conditionalFormatting>
  <conditionalFormatting sqref="A49">
    <cfRule type="containsText" dxfId="4456" priority="157" operator="containsText" text="△">
      <formula>NOT(ISERROR(SEARCH("△",A49)))</formula>
    </cfRule>
  </conditionalFormatting>
  <conditionalFormatting sqref="A50">
    <cfRule type="containsText" dxfId="4455" priority="156" operator="containsText" text="Контрола">
      <formula>NOT(ISERROR(SEARCH("Контрола",A50)))</formula>
    </cfRule>
  </conditionalFormatting>
  <conditionalFormatting sqref="A51">
    <cfRule type="containsText" dxfId="4454" priority="155" operator="containsText" text="Контрола">
      <formula>NOT(ISERROR(SEARCH("Контрола",A51)))</formula>
    </cfRule>
  </conditionalFormatting>
  <conditionalFormatting sqref="A51">
    <cfRule type="containsText" dxfId="4453" priority="154" operator="containsText" text="△">
      <formula>NOT(ISERROR(SEARCH("△",A51)))</formula>
    </cfRule>
  </conditionalFormatting>
  <conditionalFormatting sqref="A52">
    <cfRule type="containsText" dxfId="4452" priority="153" operator="containsText" text="Контрола">
      <formula>NOT(ISERROR(SEARCH("Контрола",A52)))</formula>
    </cfRule>
  </conditionalFormatting>
  <conditionalFormatting sqref="A53">
    <cfRule type="containsText" dxfId="4451" priority="152" operator="containsText" text="Контрола">
      <formula>NOT(ISERROR(SEARCH("Контрола",A53)))</formula>
    </cfRule>
  </conditionalFormatting>
  <conditionalFormatting sqref="A53">
    <cfRule type="containsText" dxfId="4450" priority="151" operator="containsText" text="△">
      <formula>NOT(ISERROR(SEARCH("△",A53)))</formula>
    </cfRule>
  </conditionalFormatting>
  <conditionalFormatting sqref="A54">
    <cfRule type="containsText" dxfId="4449" priority="150" operator="containsText" text="Контрола">
      <formula>NOT(ISERROR(SEARCH("Контрола",A54)))</formula>
    </cfRule>
  </conditionalFormatting>
  <conditionalFormatting sqref="A55">
    <cfRule type="containsText" dxfId="4448" priority="149" operator="containsText" text="Контрола">
      <formula>NOT(ISERROR(SEARCH("Контрола",A55)))</formula>
    </cfRule>
  </conditionalFormatting>
  <conditionalFormatting sqref="A55">
    <cfRule type="containsText" dxfId="4447" priority="148" operator="containsText" text="△">
      <formula>NOT(ISERROR(SEARCH("△",A55)))</formula>
    </cfRule>
  </conditionalFormatting>
  <conditionalFormatting sqref="A56">
    <cfRule type="containsText" dxfId="4446" priority="147" operator="containsText" text="Контрола">
      <formula>NOT(ISERROR(SEARCH("Контрола",A56)))</formula>
    </cfRule>
  </conditionalFormatting>
  <conditionalFormatting sqref="A57">
    <cfRule type="containsText" dxfId="4445" priority="146" operator="containsText" text="Контрола">
      <formula>NOT(ISERROR(SEARCH("Контрола",A57)))</formula>
    </cfRule>
  </conditionalFormatting>
  <conditionalFormatting sqref="A57">
    <cfRule type="containsText" dxfId="4444" priority="145" operator="containsText" text="△">
      <formula>NOT(ISERROR(SEARCH("△",A57)))</formula>
    </cfRule>
  </conditionalFormatting>
  <conditionalFormatting sqref="A58">
    <cfRule type="containsText" dxfId="4443" priority="144" operator="containsText" text="Контрола">
      <formula>NOT(ISERROR(SEARCH("Контрола",A58)))</formula>
    </cfRule>
  </conditionalFormatting>
  <conditionalFormatting sqref="A59">
    <cfRule type="containsText" dxfId="4442" priority="143" operator="containsText" text="Контрола">
      <formula>NOT(ISERROR(SEARCH("Контрола",A59)))</formula>
    </cfRule>
  </conditionalFormatting>
  <conditionalFormatting sqref="A59">
    <cfRule type="containsText" dxfId="4441" priority="142" operator="containsText" text="△">
      <formula>NOT(ISERROR(SEARCH("△",A59)))</formula>
    </cfRule>
  </conditionalFormatting>
  <conditionalFormatting sqref="A60">
    <cfRule type="containsText" dxfId="4440" priority="141" operator="containsText" text="Контрола">
      <formula>NOT(ISERROR(SEARCH("Контрола",A60)))</formula>
    </cfRule>
  </conditionalFormatting>
  <conditionalFormatting sqref="A61">
    <cfRule type="containsText" dxfId="4439" priority="140" operator="containsText" text="Контрола">
      <formula>NOT(ISERROR(SEARCH("Контрола",A61)))</formula>
    </cfRule>
  </conditionalFormatting>
  <conditionalFormatting sqref="A61">
    <cfRule type="containsText" dxfId="4438" priority="139" operator="containsText" text="△">
      <formula>NOT(ISERROR(SEARCH("△",A61)))</formula>
    </cfRule>
  </conditionalFormatting>
  <conditionalFormatting sqref="A62">
    <cfRule type="containsText" dxfId="4437" priority="138" operator="containsText" text="Контрола">
      <formula>NOT(ISERROR(SEARCH("Контрола",A62)))</formula>
    </cfRule>
  </conditionalFormatting>
  <conditionalFormatting sqref="A63">
    <cfRule type="containsText" dxfId="4436" priority="137" operator="containsText" text="Контрола">
      <formula>NOT(ISERROR(SEARCH("Контрола",A63)))</formula>
    </cfRule>
  </conditionalFormatting>
  <conditionalFormatting sqref="A63">
    <cfRule type="containsText" dxfId="4435" priority="136" operator="containsText" text="△">
      <formula>NOT(ISERROR(SEARCH("△",A63)))</formula>
    </cfRule>
  </conditionalFormatting>
  <conditionalFormatting sqref="A151">
    <cfRule type="containsText" dxfId="4434" priority="135" operator="containsText" text="Контрола">
      <formula>NOT(ISERROR(SEARCH("Контрола",A151)))</formula>
    </cfRule>
  </conditionalFormatting>
  <conditionalFormatting sqref="A152">
    <cfRule type="containsText" dxfId="4433" priority="134" operator="containsText" text="Контрола">
      <formula>NOT(ISERROR(SEARCH("Контрола",A152)))</formula>
    </cfRule>
  </conditionalFormatting>
  <conditionalFormatting sqref="A152">
    <cfRule type="containsText" dxfId="4432" priority="133" operator="containsText" text="△">
      <formula>NOT(ISERROR(SEARCH("△",A152)))</formula>
    </cfRule>
  </conditionalFormatting>
  <conditionalFormatting sqref="A153">
    <cfRule type="containsText" dxfId="4431" priority="132" operator="containsText" text="Контрола">
      <formula>NOT(ISERROR(SEARCH("Контрола",A153)))</formula>
    </cfRule>
  </conditionalFormatting>
  <conditionalFormatting sqref="A154">
    <cfRule type="containsText" dxfId="4430" priority="131" operator="containsText" text="Контрола">
      <formula>NOT(ISERROR(SEARCH("Контрола",A154)))</formula>
    </cfRule>
  </conditionalFormatting>
  <conditionalFormatting sqref="A154">
    <cfRule type="containsText" dxfId="4429" priority="130" operator="containsText" text="△">
      <formula>NOT(ISERROR(SEARCH("△",A154)))</formula>
    </cfRule>
  </conditionalFormatting>
  <conditionalFormatting sqref="A155">
    <cfRule type="containsText" dxfId="4428" priority="129" operator="containsText" text="Контрола">
      <formula>NOT(ISERROR(SEARCH("Контрола",A155)))</formula>
    </cfRule>
  </conditionalFormatting>
  <conditionalFormatting sqref="A156">
    <cfRule type="containsText" dxfId="4427" priority="128" operator="containsText" text="Контрола">
      <formula>NOT(ISERROR(SEARCH("Контрола",A156)))</formula>
    </cfRule>
  </conditionalFormatting>
  <conditionalFormatting sqref="A156">
    <cfRule type="containsText" dxfId="4426" priority="127" operator="containsText" text="△">
      <formula>NOT(ISERROR(SEARCH("△",A156)))</formula>
    </cfRule>
  </conditionalFormatting>
  <conditionalFormatting sqref="A157">
    <cfRule type="containsText" dxfId="4425" priority="126" operator="containsText" text="Контрола">
      <formula>NOT(ISERROR(SEARCH("Контрола",A157)))</formula>
    </cfRule>
  </conditionalFormatting>
  <conditionalFormatting sqref="A158">
    <cfRule type="containsText" dxfId="4424" priority="125" operator="containsText" text="Контрола">
      <formula>NOT(ISERROR(SEARCH("Контрола",A158)))</formula>
    </cfRule>
  </conditionalFormatting>
  <conditionalFormatting sqref="A158">
    <cfRule type="containsText" dxfId="4423" priority="124" operator="containsText" text="△">
      <formula>NOT(ISERROR(SEARCH("△",A158)))</formula>
    </cfRule>
  </conditionalFormatting>
  <conditionalFormatting sqref="A159">
    <cfRule type="containsText" dxfId="4422" priority="123" operator="containsText" text="Контрола">
      <formula>NOT(ISERROR(SEARCH("Контрола",A159)))</formula>
    </cfRule>
  </conditionalFormatting>
  <conditionalFormatting sqref="A160">
    <cfRule type="containsText" dxfId="4421" priority="122" operator="containsText" text="Контрола">
      <formula>NOT(ISERROR(SEARCH("Контрола",A160)))</formula>
    </cfRule>
  </conditionalFormatting>
  <conditionalFormatting sqref="A160">
    <cfRule type="containsText" dxfId="4420" priority="121" operator="containsText" text="△">
      <formula>NOT(ISERROR(SEARCH("△",A160)))</formula>
    </cfRule>
  </conditionalFormatting>
  <conditionalFormatting sqref="A161">
    <cfRule type="containsText" dxfId="4419" priority="120" operator="containsText" text="Контрола">
      <formula>NOT(ISERROR(SEARCH("Контрола",A161)))</formula>
    </cfRule>
  </conditionalFormatting>
  <conditionalFormatting sqref="A162">
    <cfRule type="containsText" dxfId="4418" priority="119" operator="containsText" text="Контрола">
      <formula>NOT(ISERROR(SEARCH("Контрола",A162)))</formula>
    </cfRule>
  </conditionalFormatting>
  <conditionalFormatting sqref="A162">
    <cfRule type="containsText" dxfId="4417" priority="118" operator="containsText" text="△">
      <formula>NOT(ISERROR(SEARCH("△",A162)))</formula>
    </cfRule>
  </conditionalFormatting>
  <conditionalFormatting sqref="A163">
    <cfRule type="containsText" dxfId="4416" priority="117" operator="containsText" text="Контрола">
      <formula>NOT(ISERROR(SEARCH("Контрола",A163)))</formula>
    </cfRule>
  </conditionalFormatting>
  <conditionalFormatting sqref="A164">
    <cfRule type="containsText" dxfId="4415" priority="116" operator="containsText" text="Контрола">
      <formula>NOT(ISERROR(SEARCH("Контрола",A164)))</formula>
    </cfRule>
  </conditionalFormatting>
  <conditionalFormatting sqref="A164">
    <cfRule type="containsText" dxfId="4414" priority="115" operator="containsText" text="△">
      <formula>NOT(ISERROR(SEARCH("△",A164)))</formula>
    </cfRule>
  </conditionalFormatting>
  <conditionalFormatting sqref="A165">
    <cfRule type="containsText" dxfId="4413" priority="114" operator="containsText" text="Контрола">
      <formula>NOT(ISERROR(SEARCH("Контрола",A165)))</formula>
    </cfRule>
  </conditionalFormatting>
  <conditionalFormatting sqref="A166">
    <cfRule type="containsText" dxfId="4412" priority="113" operator="containsText" text="Контрола">
      <formula>NOT(ISERROR(SEARCH("Контрола",A166)))</formula>
    </cfRule>
  </conditionalFormatting>
  <conditionalFormatting sqref="A166">
    <cfRule type="containsText" dxfId="4411" priority="112" operator="containsText" text="△">
      <formula>NOT(ISERROR(SEARCH("△",A166)))</formula>
    </cfRule>
  </conditionalFormatting>
  <conditionalFormatting sqref="A167">
    <cfRule type="containsText" dxfId="4410" priority="111" operator="containsText" text="Контрола">
      <formula>NOT(ISERROR(SEARCH("Контрола",A167)))</formula>
    </cfRule>
  </conditionalFormatting>
  <conditionalFormatting sqref="A168">
    <cfRule type="containsText" dxfId="4409" priority="110" operator="containsText" text="Контрола">
      <formula>NOT(ISERROR(SEARCH("Контрола",A168)))</formula>
    </cfRule>
  </conditionalFormatting>
  <conditionalFormatting sqref="A168">
    <cfRule type="containsText" dxfId="4408" priority="109" operator="containsText" text="△">
      <formula>NOT(ISERROR(SEARCH("△",A168)))</formula>
    </cfRule>
  </conditionalFormatting>
  <conditionalFormatting sqref="A169">
    <cfRule type="containsText" dxfId="4407" priority="108" operator="containsText" text="Контрола">
      <formula>NOT(ISERROR(SEARCH("Контрола",A169)))</formula>
    </cfRule>
  </conditionalFormatting>
  <conditionalFormatting sqref="A170">
    <cfRule type="containsText" dxfId="4406" priority="107" operator="containsText" text="Контрола">
      <formula>NOT(ISERROR(SEARCH("Контрола",A170)))</formula>
    </cfRule>
  </conditionalFormatting>
  <conditionalFormatting sqref="A170">
    <cfRule type="containsText" dxfId="4405" priority="106" operator="containsText" text="△">
      <formula>NOT(ISERROR(SEARCH("△",A170)))</formula>
    </cfRule>
  </conditionalFormatting>
  <conditionalFormatting sqref="A171">
    <cfRule type="containsText" dxfId="4404" priority="105" operator="containsText" text="Контрола">
      <formula>NOT(ISERROR(SEARCH("Контрола",A171)))</formula>
    </cfRule>
  </conditionalFormatting>
  <conditionalFormatting sqref="A172">
    <cfRule type="containsText" dxfId="4403" priority="104" operator="containsText" text="Контрола">
      <formula>NOT(ISERROR(SEARCH("Контрола",A172)))</formula>
    </cfRule>
  </conditionalFormatting>
  <conditionalFormatting sqref="A172">
    <cfRule type="containsText" dxfId="4402" priority="103" operator="containsText" text="△">
      <formula>NOT(ISERROR(SEARCH("△",A172)))</formula>
    </cfRule>
  </conditionalFormatting>
  <conditionalFormatting sqref="A173">
    <cfRule type="containsText" dxfId="4401" priority="102" operator="containsText" text="Контрола">
      <formula>NOT(ISERROR(SEARCH("Контрола",A173)))</formula>
    </cfRule>
  </conditionalFormatting>
  <conditionalFormatting sqref="A174">
    <cfRule type="containsText" dxfId="4400" priority="101" operator="containsText" text="Контрола">
      <formula>NOT(ISERROR(SEARCH("Контрола",A174)))</formula>
    </cfRule>
  </conditionalFormatting>
  <conditionalFormatting sqref="A174">
    <cfRule type="containsText" dxfId="4399" priority="100" operator="containsText" text="△">
      <formula>NOT(ISERROR(SEARCH("△",A174)))</formula>
    </cfRule>
  </conditionalFormatting>
  <conditionalFormatting sqref="A175">
    <cfRule type="containsText" dxfId="4398" priority="99" operator="containsText" text="Контрола">
      <formula>NOT(ISERROR(SEARCH("Контрола",A175)))</formula>
    </cfRule>
  </conditionalFormatting>
  <conditionalFormatting sqref="A176">
    <cfRule type="containsText" dxfId="4397" priority="98" operator="containsText" text="Контрола">
      <formula>NOT(ISERROR(SEARCH("Контрола",A176)))</formula>
    </cfRule>
  </conditionalFormatting>
  <conditionalFormatting sqref="A176">
    <cfRule type="containsText" dxfId="4396" priority="97" operator="containsText" text="△">
      <formula>NOT(ISERROR(SEARCH("△",A176)))</formula>
    </cfRule>
  </conditionalFormatting>
  <conditionalFormatting sqref="A177">
    <cfRule type="containsText" dxfId="4395" priority="96" operator="containsText" text="Контрола">
      <formula>NOT(ISERROR(SEARCH("Контрола",A177)))</formula>
    </cfRule>
  </conditionalFormatting>
  <conditionalFormatting sqref="A178">
    <cfRule type="containsText" dxfId="4394" priority="95" operator="containsText" text="Контрола">
      <formula>NOT(ISERROR(SEARCH("Контрола",A178)))</formula>
    </cfRule>
  </conditionalFormatting>
  <conditionalFormatting sqref="A178">
    <cfRule type="containsText" dxfId="4393" priority="94" operator="containsText" text="△">
      <formula>NOT(ISERROR(SEARCH("△",A178)))</formula>
    </cfRule>
  </conditionalFormatting>
  <conditionalFormatting sqref="A179">
    <cfRule type="containsText" dxfId="4392" priority="93" operator="containsText" text="Контрола">
      <formula>NOT(ISERROR(SEARCH("Контрола",A179)))</formula>
    </cfRule>
  </conditionalFormatting>
  <conditionalFormatting sqref="A180">
    <cfRule type="containsText" dxfId="4391" priority="92" operator="containsText" text="Контрола">
      <formula>NOT(ISERROR(SEARCH("Контрола",A180)))</formula>
    </cfRule>
  </conditionalFormatting>
  <conditionalFormatting sqref="A180">
    <cfRule type="containsText" dxfId="4390" priority="91" operator="containsText" text="△">
      <formula>NOT(ISERROR(SEARCH("△",A180)))</formula>
    </cfRule>
  </conditionalFormatting>
  <conditionalFormatting sqref="A190">
    <cfRule type="containsText" dxfId="4389" priority="90" operator="containsText" text="Контрола">
      <formula>NOT(ISERROR(SEARCH("Контрола",A190)))</formula>
    </cfRule>
  </conditionalFormatting>
  <conditionalFormatting sqref="A191">
    <cfRule type="containsText" dxfId="4388" priority="89" operator="containsText" text="Контрола">
      <formula>NOT(ISERROR(SEARCH("Контрола",A191)))</formula>
    </cfRule>
  </conditionalFormatting>
  <conditionalFormatting sqref="A191">
    <cfRule type="containsText" dxfId="4387" priority="88" operator="containsText" text="△">
      <formula>NOT(ISERROR(SEARCH("△",A191)))</formula>
    </cfRule>
  </conditionalFormatting>
  <conditionalFormatting sqref="A192">
    <cfRule type="containsText" dxfId="4386" priority="87" operator="containsText" text="Контрола">
      <formula>NOT(ISERROR(SEARCH("Контрола",A192)))</formula>
    </cfRule>
  </conditionalFormatting>
  <conditionalFormatting sqref="A193">
    <cfRule type="containsText" dxfId="4385" priority="86" operator="containsText" text="Контрола">
      <formula>NOT(ISERROR(SEARCH("Контрола",A193)))</formula>
    </cfRule>
  </conditionalFormatting>
  <conditionalFormatting sqref="A193">
    <cfRule type="containsText" dxfId="4384" priority="85" operator="containsText" text="△">
      <formula>NOT(ISERROR(SEARCH("△",A193)))</formula>
    </cfRule>
  </conditionalFormatting>
  <conditionalFormatting sqref="A194">
    <cfRule type="containsText" dxfId="4383" priority="84" operator="containsText" text="Контрола">
      <formula>NOT(ISERROR(SEARCH("Контрола",A194)))</formula>
    </cfRule>
  </conditionalFormatting>
  <conditionalFormatting sqref="A195">
    <cfRule type="containsText" dxfId="4382" priority="83" operator="containsText" text="Контрола">
      <formula>NOT(ISERROR(SEARCH("Контрола",A195)))</formula>
    </cfRule>
  </conditionalFormatting>
  <conditionalFormatting sqref="A195">
    <cfRule type="containsText" dxfId="4381" priority="82" operator="containsText" text="△">
      <formula>NOT(ISERROR(SEARCH("△",A195)))</formula>
    </cfRule>
  </conditionalFormatting>
  <conditionalFormatting sqref="A196">
    <cfRule type="containsText" dxfId="4380" priority="81" operator="containsText" text="Контрола">
      <formula>NOT(ISERROR(SEARCH("Контрола",A196)))</formula>
    </cfRule>
  </conditionalFormatting>
  <conditionalFormatting sqref="A197">
    <cfRule type="containsText" dxfId="4379" priority="80" operator="containsText" text="Контрола">
      <formula>NOT(ISERROR(SEARCH("Контрола",A197)))</formula>
    </cfRule>
  </conditionalFormatting>
  <conditionalFormatting sqref="A197">
    <cfRule type="containsText" dxfId="4378" priority="79" operator="containsText" text="△">
      <formula>NOT(ISERROR(SEARCH("△",A197)))</formula>
    </cfRule>
  </conditionalFormatting>
  <conditionalFormatting sqref="A198">
    <cfRule type="containsText" dxfId="4377" priority="78" operator="containsText" text="Контрола">
      <formula>NOT(ISERROR(SEARCH("Контрола",A198)))</formula>
    </cfRule>
  </conditionalFormatting>
  <conditionalFormatting sqref="A199">
    <cfRule type="containsText" dxfId="4376" priority="77" operator="containsText" text="Контрола">
      <formula>NOT(ISERROR(SEARCH("Контрола",A199)))</formula>
    </cfRule>
  </conditionalFormatting>
  <conditionalFormatting sqref="A199">
    <cfRule type="containsText" dxfId="4375" priority="76" operator="containsText" text="△">
      <formula>NOT(ISERROR(SEARCH("△",A199)))</formula>
    </cfRule>
  </conditionalFormatting>
  <conditionalFormatting sqref="A200">
    <cfRule type="containsText" dxfId="4374" priority="75" operator="containsText" text="Контрола">
      <formula>NOT(ISERROR(SEARCH("Контрола",A200)))</formula>
    </cfRule>
  </conditionalFormatting>
  <conditionalFormatting sqref="A201">
    <cfRule type="containsText" dxfId="4373" priority="74" operator="containsText" text="Контрола">
      <formula>NOT(ISERROR(SEARCH("Контрола",A201)))</formula>
    </cfRule>
  </conditionalFormatting>
  <conditionalFormatting sqref="A201">
    <cfRule type="containsText" dxfId="4372" priority="73" operator="containsText" text="△">
      <formula>NOT(ISERROR(SEARCH("△",A201)))</formula>
    </cfRule>
  </conditionalFormatting>
  <conditionalFormatting sqref="A202">
    <cfRule type="containsText" dxfId="4371" priority="72" operator="containsText" text="Контрола">
      <formula>NOT(ISERROR(SEARCH("Контрола",A202)))</formula>
    </cfRule>
  </conditionalFormatting>
  <conditionalFormatting sqref="A203">
    <cfRule type="containsText" dxfId="4370" priority="71" operator="containsText" text="Контрола">
      <formula>NOT(ISERROR(SEARCH("Контрола",A203)))</formula>
    </cfRule>
  </conditionalFormatting>
  <conditionalFormatting sqref="A203">
    <cfRule type="containsText" dxfId="4369" priority="70" operator="containsText" text="△">
      <formula>NOT(ISERROR(SEARCH("△",A203)))</formula>
    </cfRule>
  </conditionalFormatting>
  <conditionalFormatting sqref="A204">
    <cfRule type="containsText" dxfId="4368" priority="69" operator="containsText" text="Контрола">
      <formula>NOT(ISERROR(SEARCH("Контрола",A204)))</formula>
    </cfRule>
  </conditionalFormatting>
  <conditionalFormatting sqref="A205">
    <cfRule type="containsText" dxfId="4367" priority="68" operator="containsText" text="Контрола">
      <formula>NOT(ISERROR(SEARCH("Контрола",A205)))</formula>
    </cfRule>
  </conditionalFormatting>
  <conditionalFormatting sqref="A205">
    <cfRule type="containsText" dxfId="4366" priority="67" operator="containsText" text="△">
      <formula>NOT(ISERROR(SEARCH("△",A205)))</formula>
    </cfRule>
  </conditionalFormatting>
  <conditionalFormatting sqref="A206">
    <cfRule type="containsText" dxfId="4365" priority="66" operator="containsText" text="Контрола">
      <formula>NOT(ISERROR(SEARCH("Контрола",A206)))</formula>
    </cfRule>
  </conditionalFormatting>
  <conditionalFormatting sqref="A207">
    <cfRule type="containsText" dxfId="4364" priority="65" operator="containsText" text="Контрола">
      <formula>NOT(ISERROR(SEARCH("Контрола",A207)))</formula>
    </cfRule>
  </conditionalFormatting>
  <conditionalFormatting sqref="A207">
    <cfRule type="containsText" dxfId="4363" priority="64" operator="containsText" text="△">
      <formula>NOT(ISERROR(SEARCH("△",A207)))</formula>
    </cfRule>
  </conditionalFormatting>
  <conditionalFormatting sqref="A208">
    <cfRule type="containsText" dxfId="4362" priority="63" operator="containsText" text="Контрола">
      <formula>NOT(ISERROR(SEARCH("Контрола",A208)))</formula>
    </cfRule>
  </conditionalFormatting>
  <conditionalFormatting sqref="A209">
    <cfRule type="containsText" dxfId="4361" priority="62" operator="containsText" text="Контрола">
      <formula>NOT(ISERROR(SEARCH("Контрола",A209)))</formula>
    </cfRule>
  </conditionalFormatting>
  <conditionalFormatting sqref="A209">
    <cfRule type="containsText" dxfId="4360" priority="61" operator="containsText" text="△">
      <formula>NOT(ISERROR(SEARCH("△",A209)))</formula>
    </cfRule>
  </conditionalFormatting>
  <conditionalFormatting sqref="A210">
    <cfRule type="containsText" dxfId="4359" priority="60" operator="containsText" text="Контрола">
      <formula>NOT(ISERROR(SEARCH("Контрола",A210)))</formula>
    </cfRule>
  </conditionalFormatting>
  <conditionalFormatting sqref="A211">
    <cfRule type="containsText" dxfId="4358" priority="59" operator="containsText" text="Контрола">
      <formula>NOT(ISERROR(SEARCH("Контрола",A211)))</formula>
    </cfRule>
  </conditionalFormatting>
  <conditionalFormatting sqref="A211">
    <cfRule type="containsText" dxfId="4357" priority="58" operator="containsText" text="△">
      <formula>NOT(ISERROR(SEARCH("△",A211)))</formula>
    </cfRule>
  </conditionalFormatting>
  <conditionalFormatting sqref="A212">
    <cfRule type="containsText" dxfId="4356" priority="57" operator="containsText" text="Контрола">
      <formula>NOT(ISERROR(SEARCH("Контрола",A212)))</formula>
    </cfRule>
  </conditionalFormatting>
  <conditionalFormatting sqref="A213">
    <cfRule type="containsText" dxfId="4355" priority="56" operator="containsText" text="Контрола">
      <formula>NOT(ISERROR(SEARCH("Контрола",A213)))</formula>
    </cfRule>
  </conditionalFormatting>
  <conditionalFormatting sqref="A213">
    <cfRule type="containsText" dxfId="4354" priority="55" operator="containsText" text="△">
      <formula>NOT(ISERROR(SEARCH("△",A213)))</formula>
    </cfRule>
  </conditionalFormatting>
  <conditionalFormatting sqref="A214">
    <cfRule type="containsText" dxfId="4353" priority="54" operator="containsText" text="Контрола">
      <formula>NOT(ISERROR(SEARCH("Контрола",A214)))</formula>
    </cfRule>
  </conditionalFormatting>
  <conditionalFormatting sqref="A215">
    <cfRule type="containsText" dxfId="4352" priority="53" operator="containsText" text="Контрола">
      <formula>NOT(ISERROR(SEARCH("Контрола",A215)))</formula>
    </cfRule>
  </conditionalFormatting>
  <conditionalFormatting sqref="A215">
    <cfRule type="containsText" dxfId="4351" priority="52" operator="containsText" text="△">
      <formula>NOT(ISERROR(SEARCH("△",A215)))</formula>
    </cfRule>
  </conditionalFormatting>
  <conditionalFormatting sqref="A216">
    <cfRule type="containsText" dxfId="4350" priority="51" operator="containsText" text="Контрола">
      <formula>NOT(ISERROR(SEARCH("Контрола",A216)))</formula>
    </cfRule>
  </conditionalFormatting>
  <conditionalFormatting sqref="A217">
    <cfRule type="containsText" dxfId="4349" priority="50" operator="containsText" text="Контрола">
      <formula>NOT(ISERROR(SEARCH("Контрола",A217)))</formula>
    </cfRule>
  </conditionalFormatting>
  <conditionalFormatting sqref="A217">
    <cfRule type="containsText" dxfId="4348" priority="49" operator="containsText" text="△">
      <formula>NOT(ISERROR(SEARCH("△",A217)))</formula>
    </cfRule>
  </conditionalFormatting>
  <conditionalFormatting sqref="A218">
    <cfRule type="containsText" dxfId="4347" priority="48" operator="containsText" text="Контрола">
      <formula>NOT(ISERROR(SEARCH("Контрола",A218)))</formula>
    </cfRule>
  </conditionalFormatting>
  <conditionalFormatting sqref="A219">
    <cfRule type="containsText" dxfId="4346" priority="47" operator="containsText" text="Контрола">
      <formula>NOT(ISERROR(SEARCH("Контрола",A219)))</formula>
    </cfRule>
  </conditionalFormatting>
  <conditionalFormatting sqref="A219">
    <cfRule type="containsText" dxfId="4345" priority="46" operator="containsText" text="△">
      <formula>NOT(ISERROR(SEARCH("△",A219)))</formula>
    </cfRule>
  </conditionalFormatting>
  <conditionalFormatting sqref="A229">
    <cfRule type="containsText" dxfId="4344" priority="45" operator="containsText" text="Контрола">
      <formula>NOT(ISERROR(SEARCH("Контрола",A229)))</formula>
    </cfRule>
  </conditionalFormatting>
  <conditionalFormatting sqref="A230">
    <cfRule type="containsText" dxfId="4343" priority="44" operator="containsText" text="Контрола">
      <formula>NOT(ISERROR(SEARCH("Контрола",A230)))</formula>
    </cfRule>
  </conditionalFormatting>
  <conditionalFormatting sqref="A230">
    <cfRule type="containsText" dxfId="4342" priority="43" operator="containsText" text="△">
      <formula>NOT(ISERROR(SEARCH("△",A230)))</formula>
    </cfRule>
  </conditionalFormatting>
  <conditionalFormatting sqref="A231">
    <cfRule type="containsText" dxfId="4341" priority="42" operator="containsText" text="Контрола">
      <formula>NOT(ISERROR(SEARCH("Контрола",A231)))</formula>
    </cfRule>
  </conditionalFormatting>
  <conditionalFormatting sqref="A232">
    <cfRule type="containsText" dxfId="4340" priority="41" operator="containsText" text="Контрола">
      <formula>NOT(ISERROR(SEARCH("Контрола",A232)))</formula>
    </cfRule>
  </conditionalFormatting>
  <conditionalFormatting sqref="A232">
    <cfRule type="containsText" dxfId="4339" priority="40" operator="containsText" text="△">
      <formula>NOT(ISERROR(SEARCH("△",A232)))</formula>
    </cfRule>
  </conditionalFormatting>
  <conditionalFormatting sqref="A233">
    <cfRule type="containsText" dxfId="4338" priority="39" operator="containsText" text="Контрола">
      <formula>NOT(ISERROR(SEARCH("Контрола",A233)))</formula>
    </cfRule>
  </conditionalFormatting>
  <conditionalFormatting sqref="A234">
    <cfRule type="containsText" dxfId="4337" priority="38" operator="containsText" text="Контрола">
      <formula>NOT(ISERROR(SEARCH("Контрола",A234)))</formula>
    </cfRule>
  </conditionalFormatting>
  <conditionalFormatting sqref="A234">
    <cfRule type="containsText" dxfId="4336" priority="37" operator="containsText" text="△">
      <formula>NOT(ISERROR(SEARCH("△",A234)))</formula>
    </cfRule>
  </conditionalFormatting>
  <conditionalFormatting sqref="A235">
    <cfRule type="containsText" dxfId="4335" priority="36" operator="containsText" text="Контрола">
      <formula>NOT(ISERROR(SEARCH("Контрола",A235)))</formula>
    </cfRule>
  </conditionalFormatting>
  <conditionalFormatting sqref="A236">
    <cfRule type="containsText" dxfId="4334" priority="35" operator="containsText" text="Контрола">
      <formula>NOT(ISERROR(SEARCH("Контрола",A236)))</formula>
    </cfRule>
  </conditionalFormatting>
  <conditionalFormatting sqref="A236">
    <cfRule type="containsText" dxfId="4333" priority="34" operator="containsText" text="△">
      <formula>NOT(ISERROR(SEARCH("△",A236)))</formula>
    </cfRule>
  </conditionalFormatting>
  <conditionalFormatting sqref="A237">
    <cfRule type="containsText" dxfId="4332" priority="33" operator="containsText" text="Контрола">
      <formula>NOT(ISERROR(SEARCH("Контрола",A237)))</formula>
    </cfRule>
  </conditionalFormatting>
  <conditionalFormatting sqref="A238">
    <cfRule type="containsText" dxfId="4331" priority="32" operator="containsText" text="Контрола">
      <formula>NOT(ISERROR(SEARCH("Контрола",A238)))</formula>
    </cfRule>
  </conditionalFormatting>
  <conditionalFormatting sqref="A238">
    <cfRule type="containsText" dxfId="4330" priority="31" operator="containsText" text="△">
      <formula>NOT(ISERROR(SEARCH("△",A238)))</formula>
    </cfRule>
  </conditionalFormatting>
  <conditionalFormatting sqref="A239">
    <cfRule type="containsText" dxfId="4329" priority="30" operator="containsText" text="Контрола">
      <formula>NOT(ISERROR(SEARCH("Контрола",A239)))</formula>
    </cfRule>
  </conditionalFormatting>
  <conditionalFormatting sqref="A240">
    <cfRule type="containsText" dxfId="4328" priority="29" operator="containsText" text="Контрола">
      <formula>NOT(ISERROR(SEARCH("Контрола",A240)))</formula>
    </cfRule>
  </conditionalFormatting>
  <conditionalFormatting sqref="A240">
    <cfRule type="containsText" dxfId="4327" priority="28" operator="containsText" text="△">
      <formula>NOT(ISERROR(SEARCH("△",A240)))</formula>
    </cfRule>
  </conditionalFormatting>
  <conditionalFormatting sqref="A241">
    <cfRule type="containsText" dxfId="4326" priority="27" operator="containsText" text="Контрола">
      <formula>NOT(ISERROR(SEARCH("Контрола",A241)))</formula>
    </cfRule>
  </conditionalFormatting>
  <conditionalFormatting sqref="A242">
    <cfRule type="containsText" dxfId="4325" priority="26" operator="containsText" text="Контрола">
      <formula>NOT(ISERROR(SEARCH("Контрола",A242)))</formula>
    </cfRule>
  </conditionalFormatting>
  <conditionalFormatting sqref="A242">
    <cfRule type="containsText" dxfId="4324" priority="25" operator="containsText" text="△">
      <formula>NOT(ISERROR(SEARCH("△",A242)))</formula>
    </cfRule>
  </conditionalFormatting>
  <conditionalFormatting sqref="A243">
    <cfRule type="containsText" dxfId="4323" priority="24" operator="containsText" text="Контрола">
      <formula>NOT(ISERROR(SEARCH("Контрола",A243)))</formula>
    </cfRule>
  </conditionalFormatting>
  <conditionalFormatting sqref="A244">
    <cfRule type="containsText" dxfId="4322" priority="23" operator="containsText" text="Контрола">
      <formula>NOT(ISERROR(SEARCH("Контрола",A244)))</formula>
    </cfRule>
  </conditionalFormatting>
  <conditionalFormatting sqref="A244">
    <cfRule type="containsText" dxfId="4321" priority="22" operator="containsText" text="△">
      <formula>NOT(ISERROR(SEARCH("△",A244)))</formula>
    </cfRule>
  </conditionalFormatting>
  <conditionalFormatting sqref="A245">
    <cfRule type="containsText" dxfId="4320" priority="21" operator="containsText" text="Контрола">
      <formula>NOT(ISERROR(SEARCH("Контрола",A245)))</formula>
    </cfRule>
  </conditionalFormatting>
  <conditionalFormatting sqref="A246">
    <cfRule type="containsText" dxfId="4319" priority="20" operator="containsText" text="Контрола">
      <formula>NOT(ISERROR(SEARCH("Контрола",A246)))</formula>
    </cfRule>
  </conditionalFormatting>
  <conditionalFormatting sqref="A246">
    <cfRule type="containsText" dxfId="4318" priority="19" operator="containsText" text="△">
      <formula>NOT(ISERROR(SEARCH("△",A246)))</formula>
    </cfRule>
  </conditionalFormatting>
  <conditionalFormatting sqref="A247">
    <cfRule type="containsText" dxfId="4317" priority="18" operator="containsText" text="Контрола">
      <formula>NOT(ISERROR(SEARCH("Контрола",A247)))</formula>
    </cfRule>
  </conditionalFormatting>
  <conditionalFormatting sqref="A248">
    <cfRule type="containsText" dxfId="4316" priority="17" operator="containsText" text="Контрола">
      <formula>NOT(ISERROR(SEARCH("Контрола",A248)))</formula>
    </cfRule>
  </conditionalFormatting>
  <conditionalFormatting sqref="A248">
    <cfRule type="containsText" dxfId="4315" priority="16" operator="containsText" text="△">
      <formula>NOT(ISERROR(SEARCH("△",A248)))</formula>
    </cfRule>
  </conditionalFormatting>
  <conditionalFormatting sqref="A249">
    <cfRule type="containsText" dxfId="4314" priority="15" operator="containsText" text="Контрола">
      <formula>NOT(ISERROR(SEARCH("Контрола",A249)))</formula>
    </cfRule>
  </conditionalFormatting>
  <conditionalFormatting sqref="A250">
    <cfRule type="containsText" dxfId="4313" priority="14" operator="containsText" text="Контрола">
      <formula>NOT(ISERROR(SEARCH("Контрола",A250)))</formula>
    </cfRule>
  </conditionalFormatting>
  <conditionalFormatting sqref="A250">
    <cfRule type="containsText" dxfId="4312" priority="13" operator="containsText" text="△">
      <formula>NOT(ISERROR(SEARCH("△",A250)))</formula>
    </cfRule>
  </conditionalFormatting>
  <conditionalFormatting sqref="A251">
    <cfRule type="containsText" dxfId="4311" priority="12" operator="containsText" text="Контрола">
      <formula>NOT(ISERROR(SEARCH("Контрола",A251)))</formula>
    </cfRule>
  </conditionalFormatting>
  <conditionalFormatting sqref="A252">
    <cfRule type="containsText" dxfId="4310" priority="11" operator="containsText" text="Контрола">
      <formula>NOT(ISERROR(SEARCH("Контрола",A252)))</formula>
    </cfRule>
  </conditionalFormatting>
  <conditionalFormatting sqref="A252">
    <cfRule type="containsText" dxfId="4309" priority="10" operator="containsText" text="△">
      <formula>NOT(ISERROR(SEARCH("△",A252)))</formula>
    </cfRule>
  </conditionalFormatting>
  <conditionalFormatting sqref="A253">
    <cfRule type="containsText" dxfId="4308" priority="9" operator="containsText" text="Контрола">
      <formula>NOT(ISERROR(SEARCH("Контрола",A253)))</formula>
    </cfRule>
  </conditionalFormatting>
  <conditionalFormatting sqref="A254">
    <cfRule type="containsText" dxfId="4307" priority="8" operator="containsText" text="Контрола">
      <formula>NOT(ISERROR(SEARCH("Контрола",A254)))</formula>
    </cfRule>
  </conditionalFormatting>
  <conditionalFormatting sqref="A254">
    <cfRule type="containsText" dxfId="4306" priority="7" operator="containsText" text="△">
      <formula>NOT(ISERROR(SEARCH("△",A254)))</formula>
    </cfRule>
  </conditionalFormatting>
  <conditionalFormatting sqref="A255">
    <cfRule type="containsText" dxfId="4305" priority="6" operator="containsText" text="Контрола">
      <formula>NOT(ISERROR(SEARCH("Контрола",A255)))</formula>
    </cfRule>
  </conditionalFormatting>
  <conditionalFormatting sqref="A256">
    <cfRule type="containsText" dxfId="4304" priority="5" operator="containsText" text="Контрола">
      <formula>NOT(ISERROR(SEARCH("Контрола",A256)))</formula>
    </cfRule>
  </conditionalFormatting>
  <conditionalFormatting sqref="A256">
    <cfRule type="containsText" dxfId="4303" priority="4" operator="containsText" text="△">
      <formula>NOT(ISERROR(SEARCH("△",A256)))</formula>
    </cfRule>
  </conditionalFormatting>
  <conditionalFormatting sqref="A257">
    <cfRule type="containsText" dxfId="4302" priority="3" operator="containsText" text="Контрола">
      <formula>NOT(ISERROR(SEARCH("Контрола",A257)))</formula>
    </cfRule>
  </conditionalFormatting>
  <conditionalFormatting sqref="A258">
    <cfRule type="containsText" dxfId="4301" priority="2" operator="containsText" text="Контрола">
      <formula>NOT(ISERROR(SEARCH("Контрола",A258)))</formula>
    </cfRule>
  </conditionalFormatting>
  <conditionalFormatting sqref="A258">
    <cfRule type="containsText" dxfId="4300" priority="1" operator="containsText" text="△">
      <formula>NOT(ISERROR(SEARCH("△",A258)))</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9"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6C354D41-6CC7-4CF2-9B24-E7A58D5F44B5}">
          <x14:formula1>
            <xm:f>'Организационе јединице'!$B$3:$B$20</xm:f>
          </x14:formula1>
          <xm:sqref>C4:F4</xm:sqref>
        </x14:dataValidation>
        <x14:dataValidation type="list" allowBlank="1" showInputMessage="1" showErrorMessage="1" xr:uid="{DBFD67E8-19F6-4E8B-8E4B-60CC6B2D4451}">
          <x14:formula1>
            <xm:f>siiiii!$B$16:$B$20</xm:f>
          </x14:formula1>
          <xm:sqref>A190 A73 A77 A75 A79 A151 A155 A153 A157 A91 A112 A116 A114 A118 A130 A36 A40 A38 A42 A54 A169 A171 A175 A173 A177 A194 A192 A196 A208 A210 A93 A97 A95 A99 A101 A81 A83 A87 A85 A89 A132 A136 A134 A138 A140 A120 A122 A126 A124 A128 A56 A58 A60 A62 A44 A46 A50 A48 A52 A214 A212 A216 A218 A198 A200 A204 A202 A206 A179 A159 A161 A165 A163 A167 A229 A233 A231 A235 A247 A249 A253 A251 A255 A257 A237 A239 A243 A241 A245</xm:sqref>
        </x14:dataValidation>
        <x14:dataValidation type="list" allowBlank="1" showInputMessage="1" showErrorMessage="1" xr:uid="{67676E14-929A-4B32-9586-599A58E81CC4}">
          <x14:formula1>
            <xm:f>'Листа пословних процеса'!$C$7:$C$94</xm:f>
          </x14:formula1>
          <xm:sqref>C3:F3</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H258"/>
  <sheetViews>
    <sheetView view="pageBreakPreview" zoomScale="93" zoomScaleNormal="96" zoomScaleSheetLayoutView="93" workbookViewId="0">
      <selection sqref="A1:XFD1048576"/>
    </sheetView>
  </sheetViews>
  <sheetFormatPr defaultColWidth="9.1796875" defaultRowHeight="14.5" x14ac:dyDescent="0.35"/>
  <cols>
    <col min="1" max="1" width="15.17968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4"/>
  </cols>
  <sheetData>
    <row r="1" spans="1:6" ht="33.75" customHeight="1" x14ac:dyDescent="0.35">
      <c r="A1" s="211" t="s">
        <v>199</v>
      </c>
      <c r="B1" s="221"/>
      <c r="C1" s="221"/>
      <c r="D1" s="221"/>
      <c r="E1" s="221"/>
      <c r="F1" s="212"/>
    </row>
    <row r="2" spans="1:6" ht="33.75" customHeight="1" x14ac:dyDescent="0.35">
      <c r="A2" s="211" t="s">
        <v>12</v>
      </c>
      <c r="B2" s="212"/>
      <c r="C2" s="225" t="s">
        <v>197</v>
      </c>
      <c r="D2" s="225"/>
      <c r="E2" s="225"/>
      <c r="F2" s="225"/>
    </row>
    <row r="3" spans="1:6" ht="45" customHeight="1" x14ac:dyDescent="0.35">
      <c r="A3" s="201" t="str">
        <f>IF(ISNA(VLOOKUP(C3,'Сви процеси'!$B$5:$Q$74,2,0))=TRUE," ",VLOOKUP(C3,'Сви процеси'!$B$5:$Q$74,2,0))</f>
        <v xml:space="preserve"> </v>
      </c>
      <c r="B3" s="203"/>
      <c r="C3" s="226"/>
      <c r="D3" s="226"/>
      <c r="E3" s="226"/>
      <c r="F3" s="226"/>
    </row>
    <row r="4" spans="1:6" ht="37.4" customHeight="1" x14ac:dyDescent="0.35">
      <c r="A4" s="211" t="s">
        <v>200</v>
      </c>
      <c r="B4" s="212"/>
      <c r="C4" s="222"/>
      <c r="D4" s="223"/>
      <c r="E4" s="223"/>
      <c r="F4" s="224"/>
    </row>
    <row r="5" spans="1:6" x14ac:dyDescent="0.35">
      <c r="A5" s="193"/>
      <c r="B5" s="200"/>
      <c r="C5" s="200"/>
      <c r="D5" s="200"/>
      <c r="E5" s="200"/>
      <c r="F5" s="194"/>
    </row>
    <row r="6" spans="1:6" ht="32.15" customHeight="1" x14ac:dyDescent="0.35">
      <c r="A6" s="211" t="s">
        <v>201</v>
      </c>
      <c r="B6" s="212"/>
      <c r="C6" s="201" t="str">
        <f>IF(ISNA(VLOOKUP(C4,'Организационе јединице'!$B$3:$C$36,2,0))=TRUE,"     ", VLOOKUP(C4,'Организационе јединице'!$B$3:$C36,2,0))</f>
        <v xml:space="preserve">     </v>
      </c>
      <c r="D6" s="202"/>
      <c r="E6" s="202"/>
      <c r="F6" s="203"/>
    </row>
    <row r="7" spans="1:6" x14ac:dyDescent="0.35">
      <c r="A7" s="213"/>
      <c r="B7" s="199"/>
      <c r="C7" s="199"/>
      <c r="D7" s="199"/>
      <c r="E7" s="199"/>
      <c r="F7" s="214"/>
    </row>
    <row r="8" spans="1:6" ht="67.5" customHeight="1" x14ac:dyDescent="0.35">
      <c r="A8" s="38" t="s">
        <v>14</v>
      </c>
      <c r="B8" s="215" t="str">
        <f>IF(ISNA(VLOOKUP(C3,'Сви процеси'!$B$5:$Q$103,4,0))=TRUE," ",VLOOKUP(C3,'Сви процеси'!$B$5:$Q$103,4,0))</f>
        <v xml:space="preserve"> </v>
      </c>
      <c r="C8" s="216"/>
      <c r="D8" s="216"/>
      <c r="E8" s="216"/>
      <c r="F8" s="217"/>
    </row>
    <row r="9" spans="1:6" ht="26.5" customHeight="1" x14ac:dyDescent="0.35">
      <c r="A9" s="227" t="s">
        <v>202</v>
      </c>
      <c r="B9" s="218" t="str">
        <f>IF(ISNA(VLOOKUP(C3,'Сви процеси'!$B$5:$T$103,17,0))=TRUE," ",VLOOKUP(C3,'Сви процеси'!$B$5:$T$103,17,0))</f>
        <v xml:space="preserve"> </v>
      </c>
      <c r="C9" s="219"/>
      <c r="D9" s="219"/>
      <c r="E9" s="219"/>
      <c r="F9" s="220"/>
    </row>
    <row r="10" spans="1:6" ht="25.75" customHeight="1" x14ac:dyDescent="0.35">
      <c r="A10" s="228"/>
      <c r="B10" s="219" t="str">
        <f>IF(ISNA(VLOOKUP(C3,'Сви процеси'!$B$5:$T$103,18,0))=TRUE," ",VLOOKUP(C3,'Сви процеси'!$B$5:$T$103,18,0))</f>
        <v xml:space="preserve"> </v>
      </c>
      <c r="C10" s="219"/>
      <c r="D10" s="219"/>
      <c r="E10" s="219"/>
      <c r="F10" s="219"/>
    </row>
    <row r="11" spans="1:6" ht="24.65" customHeight="1" x14ac:dyDescent="0.35">
      <c r="A11" s="229"/>
      <c r="B11" s="219" t="str">
        <f>IF(ISNA(VLOOKUP(C3,'Сви процеси'!$B$5:$T$103,19,0))=TRUE," ",VLOOKUP(C3,'Сви процеси'!$B$5:$T$103,19,0))</f>
        <v xml:space="preserve"> </v>
      </c>
      <c r="C11" s="219"/>
      <c r="D11" s="219"/>
      <c r="E11" s="219"/>
      <c r="F11" s="219"/>
    </row>
    <row r="12" spans="1:6" x14ac:dyDescent="0.35">
      <c r="A12" s="199"/>
      <c r="B12" s="199"/>
      <c r="C12" s="199"/>
      <c r="D12" s="199"/>
      <c r="E12" s="199"/>
      <c r="F12" s="199"/>
    </row>
    <row r="13" spans="1:6" x14ac:dyDescent="0.35">
      <c r="A13" s="225" t="s">
        <v>203</v>
      </c>
      <c r="B13" s="225"/>
      <c r="C13" s="225"/>
      <c r="D13" s="225"/>
      <c r="E13" s="225"/>
      <c r="F13" s="225"/>
    </row>
    <row r="14" spans="1:6" ht="36" customHeight="1" x14ac:dyDescent="0.35">
      <c r="A14" s="40" t="s">
        <v>204</v>
      </c>
      <c r="B14" s="226"/>
      <c r="C14" s="226"/>
      <c r="D14" s="226"/>
      <c r="E14" s="226"/>
      <c r="F14" s="226"/>
    </row>
    <row r="15" spans="1:6" ht="117" customHeight="1" x14ac:dyDescent="0.35">
      <c r="A15" s="40" t="s">
        <v>205</v>
      </c>
      <c r="B15" s="192" t="str">
        <f>IF(ISNA(VLOOKUP(C3,'Сви процеси'!$B$5:$Q$103,3,0))=TRUE," ",VLOOKUP(C3,'Сви процеси'!$B$5:$Q$103,3,0))</f>
        <v xml:space="preserve"> </v>
      </c>
      <c r="C15" s="192"/>
      <c r="D15" s="192"/>
      <c r="E15" s="192"/>
      <c r="F15" s="192"/>
    </row>
    <row r="16" spans="1:6" ht="37.75" customHeight="1" x14ac:dyDescent="0.35">
      <c r="A16" s="40" t="s">
        <v>206</v>
      </c>
      <c r="B16" s="189"/>
      <c r="C16" s="189"/>
      <c r="D16" s="189"/>
      <c r="E16" s="189"/>
      <c r="F16" s="189"/>
    </row>
    <row r="17" spans="1:8" x14ac:dyDescent="0.35">
      <c r="A17" s="199"/>
      <c r="B17" s="199"/>
      <c r="C17" s="199"/>
      <c r="D17" s="199"/>
      <c r="E17" s="199"/>
      <c r="F17" s="199"/>
    </row>
    <row r="18" spans="1:8" ht="29" x14ac:dyDescent="0.35">
      <c r="A18" s="39" t="s">
        <v>207</v>
      </c>
      <c r="B18" s="211" t="s">
        <v>208</v>
      </c>
      <c r="C18" s="221"/>
      <c r="D18" s="221"/>
      <c r="E18" s="221"/>
      <c r="F18" s="212"/>
    </row>
    <row r="19" spans="1:8" ht="26.5" customHeight="1" x14ac:dyDescent="0.35">
      <c r="A19" s="35" t="str">
        <f>IF(ISNA(VLOOKUP(C3,'Сви процеси'!$B$5:$Q$103,5,0))=TRUE," ",VLOOKUP(C3,'Сви процеси'!$B$5:$Q$103,5,0))</f>
        <v xml:space="preserve"> </v>
      </c>
      <c r="B19" s="192" t="str">
        <f>IF(ISNA(VLOOKUP(C3,'Сви процеси'!$B$5:$Q$103,6,0))=TRUE," ",VLOOKUP(C3,'Сви процеси'!$B$5:$Q$103,6,0))</f>
        <v xml:space="preserve"> </v>
      </c>
      <c r="C19" s="192"/>
      <c r="D19" s="192"/>
      <c r="E19" s="192"/>
      <c r="F19" s="192"/>
    </row>
    <row r="20" spans="1:8" ht="27" customHeight="1" x14ac:dyDescent="0.35">
      <c r="A20" s="35" t="str">
        <f>IF(ISNA(VLOOKUP(C3,'Сви процеси'!$B$5:$Q$103,7,0))=TRUE," ",VLOOKUP(C3,'Сви процеси'!$B$5:$Q$103,7,0))</f>
        <v xml:space="preserve"> </v>
      </c>
      <c r="B20" s="192" t="str">
        <f>IF(ISNA(VLOOKUP(C3,'Сви процеси'!$B$5:$Q$103,8,0))=TRUE,"  ",VLOOKUP(C3,'Сви процеси'!$B$5:$Q$103,8,0))</f>
        <v xml:space="preserve">  </v>
      </c>
      <c r="C20" s="192"/>
      <c r="D20" s="192"/>
      <c r="E20" s="192"/>
      <c r="F20" s="192"/>
    </row>
    <row r="21" spans="1:8" ht="31.4" customHeight="1" x14ac:dyDescent="0.35">
      <c r="A21" s="35" t="str">
        <f>IF(ISNA(VLOOKUP(C3,'Сви процеси'!$B$5:$Q$103,9,0))=TRUE," ",VLOOKUP(C3,'Сви процеси'!$B$5:$Q$103,9,0))</f>
        <v xml:space="preserve"> </v>
      </c>
      <c r="B21" s="192" t="str">
        <f>IF(ISNA(VLOOKUP(C3,'Сви процеси'!$B$5:$Q$103,10,0))=TRUE," ",VLOOKUP(C3,'Сви процеси'!$B$5:$Q$103,10,0))</f>
        <v xml:space="preserve"> </v>
      </c>
      <c r="C21" s="192"/>
      <c r="D21" s="192"/>
      <c r="E21" s="192"/>
      <c r="F21" s="192"/>
    </row>
    <row r="22" spans="1:8" ht="26.5" customHeight="1" x14ac:dyDescent="0.35">
      <c r="A22" s="35" t="str">
        <f>IF(ISNA(VLOOKUP(C3,'Сви процеси'!$B$5:$Q$103,11,0))=TRUE," ",VLOOKUP(C3,'Сви процеси'!$B$5:$Q$103,11,0))</f>
        <v xml:space="preserve"> </v>
      </c>
      <c r="B22" s="192" t="str">
        <f>IF(ISNA(VLOOKUP(C3,'Сви процеси'!$B$5:$Q$103,12,0))=TRUE," ",VLOOKUP(C3,'Сви процеси'!$B$5:$Q$103,12,0))</f>
        <v xml:space="preserve"> </v>
      </c>
      <c r="C22" s="192"/>
      <c r="D22" s="192"/>
      <c r="E22" s="192"/>
      <c r="F22" s="192"/>
    </row>
    <row r="23" spans="1:8" ht="26.15" customHeight="1" x14ac:dyDescent="0.35">
      <c r="A23" s="35" t="str">
        <f>IF(ISNA(VLOOKUP(C3,'Сви процеси'!$B$5:$Q$103,13,0))=TRUE," ",VLOOKUP(C3,'Сви процеси'!$B$5:$Q$103,13,0))</f>
        <v xml:space="preserve"> </v>
      </c>
      <c r="B23" s="192" t="str">
        <f>IF(ISNA(VLOOKUP(C3,'Сви процеси'!$B$5:$Q$103,14,0))=TRUE," ",VLOOKUP(C3,'Сви процеси'!$B$5:$Q$103,14,0))</f>
        <v xml:space="preserve"> </v>
      </c>
      <c r="C23" s="192"/>
      <c r="D23" s="192"/>
      <c r="E23" s="192"/>
      <c r="F23" s="192"/>
    </row>
    <row r="24" spans="1:8" ht="26.15" customHeight="1" x14ac:dyDescent="0.35">
      <c r="A24" s="35" t="str">
        <f>IF(ISNA(VLOOKUP(C3,'Сви процеси'!$B$5:$Q$103,15,0))=TRUE," ",VLOOKUP(C3,'Сви процеси'!$B$5:$Q$103,15,0))</f>
        <v xml:space="preserve"> </v>
      </c>
      <c r="B24" s="192" t="str">
        <f>IF(ISNA(VLOOKUP(C3,'Сви процеси'!$B$5:$Q$103,16,0))=TRUE," ",VLOOKUP(C3,'Сви процеси'!$B$5:$Q$103,16,0))</f>
        <v xml:space="preserve"> </v>
      </c>
      <c r="C24" s="192"/>
      <c r="D24" s="192"/>
      <c r="E24" s="192"/>
      <c r="F24" s="192"/>
    </row>
    <row r="25" spans="1:8" ht="14.5" customHeight="1" x14ac:dyDescent="0.35">
      <c r="A25" s="202"/>
      <c r="B25" s="202"/>
      <c r="C25" s="202"/>
      <c r="D25" s="202"/>
      <c r="E25" s="202"/>
      <c r="F25" s="202"/>
    </row>
    <row r="26" spans="1:8" ht="29.5" customHeight="1" x14ac:dyDescent="0.35">
      <c r="A26" s="230" t="s">
        <v>209</v>
      </c>
      <c r="B26" s="231"/>
      <c r="C26" s="231"/>
      <c r="D26" s="231"/>
      <c r="E26" s="231"/>
      <c r="F26" s="232"/>
    </row>
    <row r="27" spans="1:8" x14ac:dyDescent="0.35">
      <c r="A27" s="199"/>
      <c r="B27" s="199"/>
      <c r="C27" s="199"/>
      <c r="D27" s="199"/>
      <c r="E27" s="199"/>
      <c r="F27" s="199"/>
    </row>
    <row r="28" spans="1:8" ht="14.5" customHeight="1" x14ac:dyDescent="0.35">
      <c r="A28" s="185" t="s">
        <v>210</v>
      </c>
      <c r="B28" s="186"/>
      <c r="C28" s="186"/>
      <c r="D28" s="186"/>
      <c r="E28" s="186"/>
      <c r="F28" s="187"/>
    </row>
    <row r="29" spans="1:8" ht="22.4" customHeight="1" x14ac:dyDescent="0.35">
      <c r="A29" s="35" t="str">
        <f>A19</f>
        <v xml:space="preserve"> </v>
      </c>
      <c r="B29" s="192" t="str">
        <f>B19</f>
        <v xml:space="preserve"> </v>
      </c>
      <c r="C29" s="192"/>
      <c r="D29" s="192"/>
      <c r="E29" s="192"/>
      <c r="F29" s="192"/>
      <c r="H29" s="15"/>
    </row>
    <row r="30" spans="1:8" x14ac:dyDescent="0.35">
      <c r="A30" s="188"/>
      <c r="B30" s="188"/>
      <c r="C30" s="188"/>
      <c r="D30" s="188"/>
      <c r="E30" s="188"/>
      <c r="F30" s="188"/>
    </row>
    <row r="31" spans="1:8" ht="110.15" customHeight="1" x14ac:dyDescent="0.35">
      <c r="A31" s="41" t="s">
        <v>211</v>
      </c>
      <c r="B31" s="189"/>
      <c r="C31" s="189"/>
      <c r="D31" s="189"/>
      <c r="E31" s="189"/>
      <c r="F31" s="189"/>
    </row>
    <row r="32" spans="1:8" x14ac:dyDescent="0.35">
      <c r="A32" s="190"/>
      <c r="B32" s="190"/>
      <c r="C32" s="190"/>
      <c r="D32" s="190"/>
      <c r="E32" s="190"/>
      <c r="F32" s="190"/>
    </row>
    <row r="33" spans="1:6" x14ac:dyDescent="0.35">
      <c r="A33" s="191" t="s">
        <v>212</v>
      </c>
      <c r="B33" s="191"/>
      <c r="C33" s="191"/>
      <c r="D33" s="191"/>
      <c r="E33" s="191"/>
      <c r="F33" s="191"/>
    </row>
    <row r="35" spans="1:6" x14ac:dyDescent="0.35">
      <c r="A35" s="36" t="s">
        <v>213</v>
      </c>
      <c r="B35" s="193" t="s">
        <v>214</v>
      </c>
      <c r="C35" s="194"/>
      <c r="D35" s="37" t="s">
        <v>215</v>
      </c>
      <c r="E35" s="110" t="s">
        <v>216</v>
      </c>
      <c r="F35" s="37" t="s">
        <v>217</v>
      </c>
    </row>
    <row r="36" spans="1:6" ht="15.65" customHeight="1" x14ac:dyDescent="0.35">
      <c r="A36" s="101" t="s">
        <v>222</v>
      </c>
      <c r="B36" s="181"/>
      <c r="C36" s="182"/>
      <c r="D36" s="179"/>
      <c r="E36" s="179"/>
      <c r="F36" s="179"/>
    </row>
    <row r="37" spans="1:6" ht="35.5" customHeight="1" x14ac:dyDescent="0.35">
      <c r="A37" s="100" t="str">
        <f>VLOOKUP(A36,siiiii!$B$16:$C$20,2,0)</f>
        <v xml:space="preserve">                                                           </v>
      </c>
      <c r="B37" s="183"/>
      <c r="C37" s="184"/>
      <c r="D37" s="180"/>
      <c r="E37" s="180"/>
      <c r="F37" s="180"/>
    </row>
    <row r="38" spans="1:6" x14ac:dyDescent="0.35">
      <c r="A38" s="101" t="s">
        <v>222</v>
      </c>
      <c r="B38" s="181"/>
      <c r="C38" s="182"/>
      <c r="D38" s="179"/>
      <c r="E38" s="179"/>
      <c r="F38" s="179"/>
    </row>
    <row r="39" spans="1:6" ht="35" customHeight="1" x14ac:dyDescent="0.35">
      <c r="A39" s="100" t="str">
        <f>VLOOKUP(A38,siiiii!$B$16:$C$20,2,0)</f>
        <v xml:space="preserve">                                                           </v>
      </c>
      <c r="B39" s="183"/>
      <c r="C39" s="184"/>
      <c r="D39" s="180"/>
      <c r="E39" s="180"/>
      <c r="F39" s="180"/>
    </row>
    <row r="40" spans="1:6" x14ac:dyDescent="0.35">
      <c r="A40" s="101" t="s">
        <v>222</v>
      </c>
      <c r="B40" s="206"/>
      <c r="C40" s="182"/>
      <c r="D40" s="179"/>
      <c r="E40" s="179"/>
      <c r="F40" s="179"/>
    </row>
    <row r="41" spans="1:6" ht="41" customHeight="1" x14ac:dyDescent="0.35">
      <c r="A41" s="100" t="str">
        <f>VLOOKUP(A40,siiiii!$B$16:$C$20,2,0)</f>
        <v xml:space="preserve">                                                           </v>
      </c>
      <c r="B41" s="183"/>
      <c r="C41" s="184"/>
      <c r="D41" s="180"/>
      <c r="E41" s="180"/>
      <c r="F41" s="180"/>
    </row>
    <row r="42" spans="1:6" x14ac:dyDescent="0.35">
      <c r="A42" s="101" t="s">
        <v>222</v>
      </c>
      <c r="B42" s="181"/>
      <c r="C42" s="182"/>
      <c r="D42" s="179"/>
      <c r="E42" s="179"/>
      <c r="F42" s="179"/>
    </row>
    <row r="43" spans="1:6" ht="39.5" customHeight="1" x14ac:dyDescent="0.35">
      <c r="A43" s="100" t="str">
        <f>VLOOKUP(A42,siiiii!$B$16:$C$20,2,0)</f>
        <v xml:space="preserve">                                                           </v>
      </c>
      <c r="B43" s="183"/>
      <c r="C43" s="184"/>
      <c r="D43" s="180"/>
      <c r="E43" s="180"/>
      <c r="F43" s="180"/>
    </row>
    <row r="44" spans="1:6" x14ac:dyDescent="0.35">
      <c r="A44" s="101" t="s">
        <v>222</v>
      </c>
      <c r="B44" s="181"/>
      <c r="C44" s="182"/>
      <c r="D44" s="179"/>
      <c r="E44" s="179"/>
      <c r="F44" s="179"/>
    </row>
    <row r="45" spans="1:6" ht="44" customHeight="1" x14ac:dyDescent="0.35">
      <c r="A45" s="100" t="str">
        <f>VLOOKUP(A44,siiiii!$B$16:$C$20,2,0)</f>
        <v xml:space="preserve">                                                           </v>
      </c>
      <c r="B45" s="183"/>
      <c r="C45" s="184"/>
      <c r="D45" s="180"/>
      <c r="E45" s="180"/>
      <c r="F45" s="180"/>
    </row>
    <row r="46" spans="1:6" ht="15.65" customHeight="1" x14ac:dyDescent="0.35">
      <c r="A46" s="101" t="s">
        <v>222</v>
      </c>
      <c r="B46" s="181"/>
      <c r="C46" s="182"/>
      <c r="D46" s="179"/>
      <c r="E46" s="179"/>
      <c r="F46" s="179"/>
    </row>
    <row r="47" spans="1:6" ht="38.5" customHeight="1" x14ac:dyDescent="0.35">
      <c r="A47" s="100" t="str">
        <f>VLOOKUP(A46,siiiii!$B$16:$C$20,2,0)</f>
        <v xml:space="preserve">                                                           </v>
      </c>
      <c r="B47" s="183"/>
      <c r="C47" s="184"/>
      <c r="D47" s="180"/>
      <c r="E47" s="180"/>
      <c r="F47" s="180"/>
    </row>
    <row r="48" spans="1:6" x14ac:dyDescent="0.35">
      <c r="A48" s="101" t="s">
        <v>222</v>
      </c>
      <c r="B48" s="181"/>
      <c r="C48" s="182"/>
      <c r="D48" s="179"/>
      <c r="E48" s="179"/>
      <c r="F48" s="179"/>
    </row>
    <row r="49" spans="1:6" ht="42" customHeight="1" x14ac:dyDescent="0.35">
      <c r="A49" s="100" t="str">
        <f>VLOOKUP(A48,siiiii!$B$16:$C$20,2,0)</f>
        <v xml:space="preserve">                                                           </v>
      </c>
      <c r="B49" s="183"/>
      <c r="C49" s="184"/>
      <c r="D49" s="180"/>
      <c r="E49" s="180"/>
      <c r="F49" s="180"/>
    </row>
    <row r="50" spans="1:6" x14ac:dyDescent="0.35">
      <c r="A50" s="101" t="s">
        <v>222</v>
      </c>
      <c r="B50" s="181"/>
      <c r="C50" s="182"/>
      <c r="D50" s="179"/>
      <c r="E50" s="179"/>
      <c r="F50" s="179"/>
    </row>
    <row r="51" spans="1:6" ht="51" customHeight="1" x14ac:dyDescent="0.35">
      <c r="A51" s="100" t="str">
        <f>VLOOKUP(A50,siiiii!$B$16:$C$20,2,0)</f>
        <v xml:space="preserve">                                                           </v>
      </c>
      <c r="B51" s="183"/>
      <c r="C51" s="184"/>
      <c r="D51" s="180"/>
      <c r="E51" s="180"/>
      <c r="F51" s="180"/>
    </row>
    <row r="52" spans="1:6" x14ac:dyDescent="0.35">
      <c r="A52" s="101" t="s">
        <v>222</v>
      </c>
      <c r="B52" s="181"/>
      <c r="C52" s="182"/>
      <c r="D52" s="179"/>
      <c r="E52" s="179"/>
      <c r="F52" s="179"/>
    </row>
    <row r="53" spans="1:6" ht="46" x14ac:dyDescent="0.35">
      <c r="A53" s="100" t="str">
        <f>VLOOKUP(A52,siiiii!$B$16:$C$20,2,0)</f>
        <v xml:space="preserve">                                                           </v>
      </c>
      <c r="B53" s="183"/>
      <c r="C53" s="184"/>
      <c r="D53" s="180"/>
      <c r="E53" s="180"/>
      <c r="F53" s="180"/>
    </row>
    <row r="54" spans="1:6" x14ac:dyDescent="0.35">
      <c r="A54" s="101" t="s">
        <v>222</v>
      </c>
      <c r="B54" s="181"/>
      <c r="C54" s="182"/>
      <c r="D54" s="209"/>
      <c r="E54" s="179"/>
      <c r="F54" s="179"/>
    </row>
    <row r="55" spans="1:6" ht="52" customHeight="1" x14ac:dyDescent="0.35">
      <c r="A55" s="100" t="str">
        <f>VLOOKUP(A54,siiiii!$B$16:$C$20,2,0)</f>
        <v xml:space="preserve">                                                           </v>
      </c>
      <c r="B55" s="183"/>
      <c r="C55" s="184"/>
      <c r="D55" s="210"/>
      <c r="E55" s="180"/>
      <c r="F55" s="180"/>
    </row>
    <row r="56" spans="1:6" ht="15.65" customHeight="1" x14ac:dyDescent="0.35">
      <c r="A56" s="101" t="s">
        <v>222</v>
      </c>
      <c r="B56" s="181"/>
      <c r="C56" s="182"/>
      <c r="D56" s="179"/>
      <c r="E56" s="179"/>
      <c r="F56" s="179"/>
    </row>
    <row r="57" spans="1:6" ht="46.5" customHeight="1" x14ac:dyDescent="0.35">
      <c r="A57" s="100" t="str">
        <f>VLOOKUP(A56,siiiii!$B$16:$C$20,2,0)</f>
        <v xml:space="preserve">                                                           </v>
      </c>
      <c r="B57" s="183"/>
      <c r="C57" s="184"/>
      <c r="D57" s="180"/>
      <c r="E57" s="180"/>
      <c r="F57" s="180"/>
    </row>
    <row r="58" spans="1:6" x14ac:dyDescent="0.35">
      <c r="A58" s="101" t="s">
        <v>222</v>
      </c>
      <c r="B58" s="181"/>
      <c r="C58" s="182"/>
      <c r="D58" s="179"/>
      <c r="E58" s="179"/>
      <c r="F58" s="179"/>
    </row>
    <row r="59" spans="1:6" ht="46" customHeight="1" x14ac:dyDescent="0.35">
      <c r="A59" s="100" t="str">
        <f>VLOOKUP(A58,siiiii!$B$16:$C$20,2,0)</f>
        <v xml:space="preserve">                                                           </v>
      </c>
      <c r="B59" s="183"/>
      <c r="C59" s="184"/>
      <c r="D59" s="180"/>
      <c r="E59" s="180"/>
      <c r="F59" s="180"/>
    </row>
    <row r="60" spans="1:6" x14ac:dyDescent="0.35">
      <c r="A60" s="101" t="s">
        <v>222</v>
      </c>
      <c r="B60" s="181"/>
      <c r="C60" s="182"/>
      <c r="D60" s="179"/>
      <c r="E60" s="179"/>
      <c r="F60" s="179"/>
    </row>
    <row r="61" spans="1:6" ht="46" x14ac:dyDescent="0.35">
      <c r="A61" s="100" t="str">
        <f>VLOOKUP(A60,siiiii!$B$16:$C$20,2,0)</f>
        <v xml:space="preserve">                                                           </v>
      </c>
      <c r="B61" s="183"/>
      <c r="C61" s="184"/>
      <c r="D61" s="180"/>
      <c r="E61" s="180"/>
      <c r="F61" s="180"/>
    </row>
    <row r="62" spans="1:6" x14ac:dyDescent="0.35">
      <c r="A62" s="101" t="s">
        <v>222</v>
      </c>
      <c r="B62" s="181"/>
      <c r="C62" s="182"/>
      <c r="D62" s="179"/>
      <c r="E62" s="179"/>
      <c r="F62" s="179"/>
    </row>
    <row r="63" spans="1:6" ht="46" x14ac:dyDescent="0.35">
      <c r="A63" s="100" t="str">
        <f>VLOOKUP(A62,siiiii!$B$16:$C$20,2,0)</f>
        <v xml:space="preserve">                                                           </v>
      </c>
      <c r="B63" s="183"/>
      <c r="C63" s="184"/>
      <c r="D63" s="180"/>
      <c r="E63" s="180"/>
      <c r="F63" s="180"/>
    </row>
    <row r="64" spans="1:6" x14ac:dyDescent="0.35">
      <c r="A64" s="199"/>
      <c r="B64" s="199"/>
      <c r="C64" s="199"/>
      <c r="D64" s="199"/>
      <c r="E64" s="199"/>
      <c r="F64" s="199"/>
    </row>
    <row r="65" spans="1:8" ht="15.75" customHeight="1" x14ac:dyDescent="0.35">
      <c r="A65" s="185" t="s">
        <v>210</v>
      </c>
      <c r="B65" s="186"/>
      <c r="C65" s="186"/>
      <c r="D65" s="186"/>
      <c r="E65" s="186"/>
      <c r="F65" s="187"/>
    </row>
    <row r="66" spans="1:8" ht="34.4" customHeight="1" x14ac:dyDescent="0.35">
      <c r="A66" s="35" t="str">
        <f>A20</f>
        <v xml:space="preserve"> </v>
      </c>
      <c r="B66" s="201" t="str">
        <f>B20</f>
        <v xml:space="preserve">  </v>
      </c>
      <c r="C66" s="202"/>
      <c r="D66" s="202"/>
      <c r="E66" s="202"/>
      <c r="F66" s="203"/>
      <c r="H66" s="15"/>
    </row>
    <row r="67" spans="1:8" x14ac:dyDescent="0.35">
      <c r="A67" s="193"/>
      <c r="B67" s="200"/>
      <c r="C67" s="200"/>
      <c r="D67" s="200"/>
      <c r="E67" s="200"/>
      <c r="F67" s="194"/>
    </row>
    <row r="68" spans="1:8" ht="110.15" customHeight="1" x14ac:dyDescent="0.35">
      <c r="A68" s="41" t="s">
        <v>211</v>
      </c>
      <c r="B68" s="189"/>
      <c r="C68" s="189"/>
      <c r="D68" s="189"/>
      <c r="E68" s="189"/>
      <c r="F68" s="189"/>
    </row>
    <row r="69" spans="1:8" x14ac:dyDescent="0.35">
      <c r="A69" s="190"/>
      <c r="B69" s="190"/>
      <c r="C69" s="190"/>
      <c r="D69" s="190"/>
      <c r="E69" s="190"/>
      <c r="F69" s="190"/>
    </row>
    <row r="70" spans="1:8" x14ac:dyDescent="0.35">
      <c r="A70" s="191" t="s">
        <v>212</v>
      </c>
      <c r="B70" s="191"/>
      <c r="C70" s="191"/>
      <c r="D70" s="191"/>
      <c r="E70" s="191"/>
      <c r="F70" s="191"/>
    </row>
    <row r="72" spans="1:8" x14ac:dyDescent="0.35">
      <c r="A72" s="37" t="s">
        <v>213</v>
      </c>
      <c r="B72" s="193" t="s">
        <v>214</v>
      </c>
      <c r="C72" s="194"/>
      <c r="D72" s="37" t="s">
        <v>215</v>
      </c>
      <c r="E72" s="110" t="s">
        <v>216</v>
      </c>
      <c r="F72" s="37" t="s">
        <v>217</v>
      </c>
    </row>
    <row r="73" spans="1:8" x14ac:dyDescent="0.35">
      <c r="A73" s="101" t="s">
        <v>222</v>
      </c>
      <c r="B73" s="181"/>
      <c r="C73" s="182"/>
      <c r="D73" s="179"/>
      <c r="E73" s="179"/>
      <c r="F73" s="179"/>
    </row>
    <row r="74" spans="1:8" ht="41" customHeight="1" x14ac:dyDescent="0.35">
      <c r="A74" s="149" t="str">
        <f>VLOOKUP(A73,siiiii!$B$16:$C$20,2,0)</f>
        <v xml:space="preserve">                                                           </v>
      </c>
      <c r="B74" s="183"/>
      <c r="C74" s="184"/>
      <c r="D74" s="180"/>
      <c r="E74" s="180"/>
      <c r="F74" s="180"/>
    </row>
    <row r="75" spans="1:8" ht="15" customHeight="1" x14ac:dyDescent="0.35">
      <c r="A75" s="101" t="s">
        <v>222</v>
      </c>
      <c r="B75" s="206"/>
      <c r="C75" s="182"/>
      <c r="D75" s="179"/>
      <c r="E75" s="179"/>
      <c r="F75" s="179"/>
    </row>
    <row r="76" spans="1:8" ht="51.5" customHeight="1" x14ac:dyDescent="0.35">
      <c r="A76" s="100" t="str">
        <f>VLOOKUP(A75,siiiii!$B$16:$C$20,2,0)</f>
        <v xml:space="preserve">                                                           </v>
      </c>
      <c r="B76" s="183"/>
      <c r="C76" s="184"/>
      <c r="D76" s="180"/>
      <c r="E76" s="180"/>
      <c r="F76" s="180"/>
    </row>
    <row r="77" spans="1:8" ht="15" customHeight="1" x14ac:dyDescent="0.35">
      <c r="A77" s="101" t="s">
        <v>222</v>
      </c>
      <c r="B77" s="181"/>
      <c r="C77" s="182"/>
      <c r="D77" s="179"/>
      <c r="E77" s="179"/>
      <c r="F77" s="179"/>
    </row>
    <row r="78" spans="1:8" ht="63" customHeight="1" x14ac:dyDescent="0.35">
      <c r="A78" s="100" t="str">
        <f>VLOOKUP(A77,siiiii!$B$16:$C$20,2,0)</f>
        <v xml:space="preserve">                                                           </v>
      </c>
      <c r="B78" s="183"/>
      <c r="C78" s="184"/>
      <c r="D78" s="180"/>
      <c r="E78" s="180"/>
      <c r="F78" s="180"/>
    </row>
    <row r="79" spans="1:8" x14ac:dyDescent="0.35">
      <c r="A79" s="101" t="s">
        <v>222</v>
      </c>
      <c r="B79" s="181"/>
      <c r="C79" s="182"/>
      <c r="D79" s="179"/>
      <c r="E79" s="179"/>
      <c r="F79" s="179"/>
    </row>
    <row r="80" spans="1:8" ht="45.75" customHeight="1" x14ac:dyDescent="0.35">
      <c r="A80" s="100" t="str">
        <f>VLOOKUP(A79,siiiii!$B$16:$C$20,2,0)</f>
        <v xml:space="preserve">                                                           </v>
      </c>
      <c r="B80" s="183"/>
      <c r="C80" s="184"/>
      <c r="D80" s="180"/>
      <c r="E80" s="180"/>
      <c r="F80" s="180"/>
    </row>
    <row r="81" spans="1:6" x14ac:dyDescent="0.35">
      <c r="A81" s="101" t="s">
        <v>222</v>
      </c>
      <c r="B81" s="181"/>
      <c r="C81" s="182"/>
      <c r="D81" s="207"/>
      <c r="E81" s="179"/>
      <c r="F81" s="179"/>
    </row>
    <row r="82" spans="1:6" ht="46" x14ac:dyDescent="0.35">
      <c r="A82" s="100" t="str">
        <f>VLOOKUP(A81,siiiii!$B$16:$C$20,2,0)</f>
        <v xml:space="preserve">                                                           </v>
      </c>
      <c r="B82" s="183"/>
      <c r="C82" s="184"/>
      <c r="D82" s="208"/>
      <c r="E82" s="180"/>
      <c r="F82" s="180"/>
    </row>
    <row r="83" spans="1:6" x14ac:dyDescent="0.35">
      <c r="A83" s="101" t="s">
        <v>222</v>
      </c>
      <c r="B83" s="181"/>
      <c r="C83" s="182"/>
      <c r="D83" s="179"/>
      <c r="E83" s="179"/>
      <c r="F83" s="179"/>
    </row>
    <row r="84" spans="1:6" ht="46" x14ac:dyDescent="0.35">
      <c r="A84" s="100" t="str">
        <f>VLOOKUP(A83,siiiii!$B$16:$C$20,2,0)</f>
        <v xml:space="preserve">                                                           </v>
      </c>
      <c r="B84" s="183"/>
      <c r="C84" s="184"/>
      <c r="D84" s="180"/>
      <c r="E84" s="180"/>
      <c r="F84" s="180"/>
    </row>
    <row r="85" spans="1:6" x14ac:dyDescent="0.35">
      <c r="A85" s="101" t="s">
        <v>222</v>
      </c>
      <c r="B85" s="181"/>
      <c r="C85" s="182"/>
      <c r="D85" s="179"/>
      <c r="E85" s="179"/>
      <c r="F85" s="179"/>
    </row>
    <row r="86" spans="1:6" ht="66" customHeight="1" x14ac:dyDescent="0.35">
      <c r="A86" s="100" t="str">
        <f>VLOOKUP(A85,siiiii!$B$16:$C$20,2,0)</f>
        <v xml:space="preserve">                                                           </v>
      </c>
      <c r="B86" s="183"/>
      <c r="C86" s="184"/>
      <c r="D86" s="180"/>
      <c r="E86" s="180"/>
      <c r="F86" s="180"/>
    </row>
    <row r="87" spans="1:6" x14ac:dyDescent="0.35">
      <c r="A87" s="101" t="s">
        <v>222</v>
      </c>
      <c r="B87" s="181"/>
      <c r="C87" s="182"/>
      <c r="D87" s="207"/>
      <c r="E87" s="179"/>
      <c r="F87" s="179"/>
    </row>
    <row r="88" spans="1:6" ht="56.25" customHeight="1" x14ac:dyDescent="0.35">
      <c r="A88" s="100" t="str">
        <f>VLOOKUP(A87,siiiii!$B$16:$C$20,2,0)</f>
        <v xml:space="preserve">                                                           </v>
      </c>
      <c r="B88" s="183"/>
      <c r="C88" s="184"/>
      <c r="D88" s="208"/>
      <c r="E88" s="180"/>
      <c r="F88" s="180"/>
    </row>
    <row r="89" spans="1:6" x14ac:dyDescent="0.35">
      <c r="A89" s="101" t="s">
        <v>222</v>
      </c>
      <c r="B89" s="181"/>
      <c r="C89" s="182"/>
      <c r="D89" s="179"/>
      <c r="E89" s="179"/>
      <c r="F89" s="179"/>
    </row>
    <row r="90" spans="1:6" ht="62" customHeight="1" x14ac:dyDescent="0.35">
      <c r="A90" s="100" t="str">
        <f>VLOOKUP(A89,siiiii!$B$16:$C$20,2,0)</f>
        <v xml:space="preserve">                                                           </v>
      </c>
      <c r="B90" s="183"/>
      <c r="C90" s="184"/>
      <c r="D90" s="180"/>
      <c r="E90" s="180"/>
      <c r="F90" s="180"/>
    </row>
    <row r="91" spans="1:6" x14ac:dyDescent="0.35">
      <c r="A91" s="101" t="s">
        <v>222</v>
      </c>
      <c r="B91" s="181"/>
      <c r="C91" s="182"/>
      <c r="D91" s="179"/>
      <c r="E91" s="179"/>
      <c r="F91" s="179"/>
    </row>
    <row r="92" spans="1:6" ht="46" x14ac:dyDescent="0.35">
      <c r="A92" s="100" t="str">
        <f>VLOOKUP(A91,siiiii!$B$16:$C$20,2,0)</f>
        <v xml:space="preserve">                                                           </v>
      </c>
      <c r="B92" s="183"/>
      <c r="C92" s="184"/>
      <c r="D92" s="180"/>
      <c r="E92" s="180"/>
      <c r="F92" s="180"/>
    </row>
    <row r="93" spans="1:6" x14ac:dyDescent="0.35">
      <c r="A93" s="101" t="s">
        <v>222</v>
      </c>
      <c r="B93" s="181"/>
      <c r="C93" s="182"/>
      <c r="D93" s="179"/>
      <c r="E93" s="179"/>
      <c r="F93" s="179"/>
    </row>
    <row r="94" spans="1:6" ht="54.5" customHeight="1" x14ac:dyDescent="0.35">
      <c r="A94" s="100" t="str">
        <f>VLOOKUP(A93,siiiii!$B$16:$C$20,2,0)</f>
        <v xml:space="preserve">                                                           </v>
      </c>
      <c r="B94" s="183"/>
      <c r="C94" s="184"/>
      <c r="D94" s="180"/>
      <c r="E94" s="180"/>
      <c r="F94" s="180"/>
    </row>
    <row r="95" spans="1:6" x14ac:dyDescent="0.35">
      <c r="A95" s="101" t="s">
        <v>222</v>
      </c>
      <c r="B95" s="181"/>
      <c r="C95" s="182"/>
      <c r="D95" s="204"/>
      <c r="E95" s="179"/>
      <c r="F95" s="179"/>
    </row>
    <row r="96" spans="1:6" ht="46" x14ac:dyDescent="0.35">
      <c r="A96" s="100" t="str">
        <f>VLOOKUP(A95,siiiii!$B$16:$C$20,2,0)</f>
        <v xml:space="preserve">                                                           </v>
      </c>
      <c r="B96" s="183"/>
      <c r="C96" s="184"/>
      <c r="D96" s="205"/>
      <c r="E96" s="180"/>
      <c r="F96" s="180"/>
    </row>
    <row r="97" spans="1:8" ht="15" customHeight="1" x14ac:dyDescent="0.35">
      <c r="A97" s="147" t="s">
        <v>222</v>
      </c>
      <c r="B97" s="181"/>
      <c r="C97" s="182"/>
      <c r="D97" s="179"/>
      <c r="E97" s="179"/>
      <c r="F97" s="179"/>
    </row>
    <row r="98" spans="1:8" ht="46.5" customHeight="1" x14ac:dyDescent="0.35">
      <c r="A98" s="148" t="str">
        <f>VLOOKUP(A97,siiiii!$B$16:$C$20,2,0)</f>
        <v xml:space="preserve">                                                           </v>
      </c>
      <c r="B98" s="183"/>
      <c r="C98" s="184"/>
      <c r="D98" s="180"/>
      <c r="E98" s="180"/>
      <c r="F98" s="180"/>
    </row>
    <row r="99" spans="1:8" ht="15" customHeight="1" x14ac:dyDescent="0.35">
      <c r="A99" s="101" t="s">
        <v>222</v>
      </c>
      <c r="B99" s="181"/>
      <c r="C99" s="182"/>
      <c r="D99" s="179"/>
      <c r="E99" s="179"/>
      <c r="F99" s="179"/>
    </row>
    <row r="100" spans="1:8" ht="63" customHeight="1" x14ac:dyDescent="0.35">
      <c r="A100" s="100" t="str">
        <f>VLOOKUP(A99,siiiii!$B$16:$C$20,2,0)</f>
        <v xml:space="preserve">                                                           </v>
      </c>
      <c r="B100" s="183"/>
      <c r="C100" s="184"/>
      <c r="D100" s="180"/>
      <c r="E100" s="180"/>
      <c r="F100" s="180"/>
    </row>
    <row r="101" spans="1:8" x14ac:dyDescent="0.35">
      <c r="A101" s="101" t="s">
        <v>222</v>
      </c>
      <c r="B101" s="181"/>
      <c r="C101" s="182"/>
      <c r="D101" s="179"/>
      <c r="E101" s="179"/>
      <c r="F101" s="179"/>
    </row>
    <row r="102" spans="1:8" ht="46" x14ac:dyDescent="0.35">
      <c r="A102" s="100" t="str">
        <f>VLOOKUP(A101,siiiii!$B$16:$C$20,2,0)</f>
        <v xml:space="preserve">                                                           </v>
      </c>
      <c r="B102" s="183"/>
      <c r="C102" s="184"/>
      <c r="D102" s="180"/>
      <c r="E102" s="180"/>
      <c r="F102" s="180"/>
    </row>
    <row r="104" spans="1:8" ht="15.75" customHeight="1" x14ac:dyDescent="0.35">
      <c r="A104" s="185" t="s">
        <v>210</v>
      </c>
      <c r="B104" s="186"/>
      <c r="C104" s="186"/>
      <c r="D104" s="186"/>
      <c r="E104" s="186"/>
      <c r="F104" s="187"/>
    </row>
    <row r="105" spans="1:8" ht="34.4" customHeight="1" x14ac:dyDescent="0.35">
      <c r="A105" s="35" t="str">
        <f>A21</f>
        <v xml:space="preserve"> </v>
      </c>
      <c r="B105" s="192" t="str">
        <f>B21</f>
        <v xml:space="preserve"> </v>
      </c>
      <c r="C105" s="192"/>
      <c r="D105" s="192"/>
      <c r="E105" s="192"/>
      <c r="F105" s="192"/>
      <c r="H105" s="15"/>
    </row>
    <row r="106" spans="1:8" x14ac:dyDescent="0.35">
      <c r="A106" s="188"/>
      <c r="B106" s="188"/>
      <c r="C106" s="188"/>
      <c r="D106" s="188"/>
      <c r="E106" s="188"/>
      <c r="F106" s="188"/>
    </row>
    <row r="107" spans="1:8" ht="107" customHeight="1" x14ac:dyDescent="0.35">
      <c r="A107" s="41" t="s">
        <v>211</v>
      </c>
      <c r="B107" s="189"/>
      <c r="C107" s="189"/>
      <c r="D107" s="189"/>
      <c r="E107" s="189"/>
      <c r="F107" s="189"/>
    </row>
    <row r="108" spans="1:8" x14ac:dyDescent="0.35">
      <c r="A108" s="190"/>
      <c r="B108" s="190"/>
      <c r="C108" s="190"/>
      <c r="D108" s="190"/>
      <c r="E108" s="190"/>
      <c r="F108" s="190"/>
    </row>
    <row r="109" spans="1:8" x14ac:dyDescent="0.35">
      <c r="A109" s="191" t="s">
        <v>212</v>
      </c>
      <c r="B109" s="191"/>
      <c r="C109" s="191"/>
      <c r="D109" s="191"/>
      <c r="E109" s="191"/>
      <c r="F109" s="191"/>
    </row>
    <row r="111" spans="1:8" x14ac:dyDescent="0.35">
      <c r="A111" s="37" t="s">
        <v>213</v>
      </c>
      <c r="B111" s="193" t="s">
        <v>214</v>
      </c>
      <c r="C111" s="194"/>
      <c r="D111" s="37" t="s">
        <v>215</v>
      </c>
      <c r="E111" s="110" t="s">
        <v>216</v>
      </c>
      <c r="F111" s="37" t="s">
        <v>217</v>
      </c>
    </row>
    <row r="112" spans="1:8" x14ac:dyDescent="0.35">
      <c r="A112" s="101" t="s">
        <v>222</v>
      </c>
      <c r="B112" s="181"/>
      <c r="C112" s="182"/>
      <c r="D112" s="179"/>
      <c r="E112" s="179"/>
      <c r="F112" s="179"/>
    </row>
    <row r="113" spans="1:6" ht="46" x14ac:dyDescent="0.35">
      <c r="A113" s="149" t="str">
        <f>VLOOKUP(A112,siiiii!$B$16:$C$20,2,0)</f>
        <v xml:space="preserve">                                                           </v>
      </c>
      <c r="B113" s="183"/>
      <c r="C113" s="184"/>
      <c r="D113" s="180"/>
      <c r="E113" s="180"/>
      <c r="F113" s="180"/>
    </row>
    <row r="114" spans="1:6" x14ac:dyDescent="0.35">
      <c r="A114" s="101" t="s">
        <v>222</v>
      </c>
      <c r="B114" s="195"/>
      <c r="C114" s="196"/>
      <c r="D114" s="179"/>
      <c r="E114" s="179"/>
      <c r="F114" s="179"/>
    </row>
    <row r="115" spans="1:6" ht="66.75" customHeight="1" x14ac:dyDescent="0.35">
      <c r="A115" s="100" t="str">
        <f>VLOOKUP(A114,siiiii!$B$16:$C$20,2,0)</f>
        <v xml:space="preserve">                                                           </v>
      </c>
      <c r="B115" s="197"/>
      <c r="C115" s="198"/>
      <c r="D115" s="180"/>
      <c r="E115" s="180"/>
      <c r="F115" s="180"/>
    </row>
    <row r="116" spans="1:6" x14ac:dyDescent="0.35">
      <c r="A116" s="101" t="s">
        <v>222</v>
      </c>
      <c r="B116" s="181"/>
      <c r="C116" s="182"/>
      <c r="D116" s="179"/>
      <c r="E116" s="179"/>
      <c r="F116" s="179"/>
    </row>
    <row r="117" spans="1:6" ht="46.5" customHeight="1" x14ac:dyDescent="0.35">
      <c r="A117" s="100" t="str">
        <f>VLOOKUP(A116,siiiii!$B$16:$C$20,2,0)</f>
        <v xml:space="preserve">                                                           </v>
      </c>
      <c r="B117" s="183"/>
      <c r="C117" s="184"/>
      <c r="D117" s="180"/>
      <c r="E117" s="180"/>
      <c r="F117" s="180"/>
    </row>
    <row r="118" spans="1:6" x14ac:dyDescent="0.35">
      <c r="A118" s="101" t="s">
        <v>222</v>
      </c>
      <c r="B118" s="181"/>
      <c r="C118" s="182"/>
      <c r="D118" s="179"/>
      <c r="E118" s="179"/>
      <c r="F118" s="179"/>
    </row>
    <row r="119" spans="1:6" ht="74.25" customHeight="1" x14ac:dyDescent="0.35">
      <c r="A119" s="100" t="str">
        <f>VLOOKUP(A118,siiiii!$B$16:$C$20,2,0)</f>
        <v xml:space="preserve">                                                           </v>
      </c>
      <c r="B119" s="183"/>
      <c r="C119" s="184"/>
      <c r="D119" s="180"/>
      <c r="E119" s="180"/>
      <c r="F119" s="180"/>
    </row>
    <row r="120" spans="1:6" x14ac:dyDescent="0.35">
      <c r="A120" s="101" t="s">
        <v>222</v>
      </c>
      <c r="B120" s="181"/>
      <c r="C120" s="182"/>
      <c r="D120" s="179"/>
      <c r="E120" s="179"/>
      <c r="F120" s="179"/>
    </row>
    <row r="121" spans="1:6" ht="46" x14ac:dyDescent="0.35">
      <c r="A121" s="100" t="str">
        <f>VLOOKUP(A120,siiiii!$B$16:$C$20,2,0)</f>
        <v xml:space="preserve">                                                           </v>
      </c>
      <c r="B121" s="183"/>
      <c r="C121" s="184"/>
      <c r="D121" s="180"/>
      <c r="E121" s="180"/>
      <c r="F121" s="180"/>
    </row>
    <row r="122" spans="1:6" x14ac:dyDescent="0.35">
      <c r="A122" s="101" t="s">
        <v>222</v>
      </c>
      <c r="B122" s="181"/>
      <c r="C122" s="182"/>
      <c r="D122" s="179"/>
      <c r="E122" s="179"/>
      <c r="F122" s="179"/>
    </row>
    <row r="123" spans="1:6" ht="46" x14ac:dyDescent="0.35">
      <c r="A123" s="100" t="str">
        <f>VLOOKUP(A122,siiiii!$B$16:$C$20,2,0)</f>
        <v xml:space="preserve">                                                           </v>
      </c>
      <c r="B123" s="183"/>
      <c r="C123" s="184"/>
      <c r="D123" s="180"/>
      <c r="E123" s="180"/>
      <c r="F123" s="180"/>
    </row>
    <row r="124" spans="1:6" x14ac:dyDescent="0.35">
      <c r="A124" s="101" t="s">
        <v>222</v>
      </c>
      <c r="B124" s="181"/>
      <c r="C124" s="182"/>
      <c r="D124" s="179"/>
      <c r="E124" s="179"/>
      <c r="F124" s="179"/>
    </row>
    <row r="125" spans="1:6" ht="46.5" customHeight="1" x14ac:dyDescent="0.35">
      <c r="A125" s="100" t="str">
        <f>VLOOKUP(A124,siiiii!$B$16:$C$20,2,0)</f>
        <v xml:space="preserve">                                                           </v>
      </c>
      <c r="B125" s="183"/>
      <c r="C125" s="184"/>
      <c r="D125" s="180"/>
      <c r="E125" s="180"/>
      <c r="F125" s="180"/>
    </row>
    <row r="126" spans="1:6" x14ac:dyDescent="0.35">
      <c r="A126" s="101" t="s">
        <v>222</v>
      </c>
      <c r="B126" s="181"/>
      <c r="C126" s="182"/>
      <c r="D126" s="179"/>
      <c r="E126" s="179"/>
      <c r="F126" s="179"/>
    </row>
    <row r="127" spans="1:6" ht="79.5" customHeight="1" x14ac:dyDescent="0.35">
      <c r="A127" s="100" t="str">
        <f>VLOOKUP(A126,siiiii!$B$16:$C$20,2,0)</f>
        <v xml:space="preserve">                                                           </v>
      </c>
      <c r="B127" s="183"/>
      <c r="C127" s="184"/>
      <c r="D127" s="180"/>
      <c r="E127" s="180"/>
      <c r="F127" s="180"/>
    </row>
    <row r="128" spans="1:6" x14ac:dyDescent="0.35">
      <c r="A128" s="101" t="s">
        <v>222</v>
      </c>
      <c r="B128" s="181"/>
      <c r="C128" s="182"/>
      <c r="D128" s="179"/>
      <c r="E128" s="179"/>
      <c r="F128" s="179"/>
    </row>
    <row r="129" spans="1:8" ht="46.5" customHeight="1" x14ac:dyDescent="0.35">
      <c r="A129" s="100" t="str">
        <f>VLOOKUP(A128,siiiii!$B$16:$C$20,2,0)</f>
        <v xml:space="preserve">                                                           </v>
      </c>
      <c r="B129" s="183"/>
      <c r="C129" s="184"/>
      <c r="D129" s="180"/>
      <c r="E129" s="180"/>
      <c r="F129" s="180"/>
    </row>
    <row r="130" spans="1:8" x14ac:dyDescent="0.35">
      <c r="A130" s="101" t="s">
        <v>222</v>
      </c>
      <c r="B130" s="181"/>
      <c r="C130" s="182"/>
      <c r="D130" s="179"/>
      <c r="E130" s="179"/>
      <c r="F130" s="179"/>
    </row>
    <row r="131" spans="1:8" ht="55" customHeight="1" x14ac:dyDescent="0.35">
      <c r="A131" s="100" t="str">
        <f>VLOOKUP(A130,siiiii!$B$16:$C$20,2,0)</f>
        <v xml:space="preserve">                                                           </v>
      </c>
      <c r="B131" s="183"/>
      <c r="C131" s="184"/>
      <c r="D131" s="180"/>
      <c r="E131" s="180"/>
      <c r="F131" s="180"/>
    </row>
    <row r="132" spans="1:8" x14ac:dyDescent="0.35">
      <c r="A132" s="101" t="s">
        <v>222</v>
      </c>
      <c r="B132" s="181"/>
      <c r="C132" s="182"/>
      <c r="D132" s="179"/>
      <c r="E132" s="179"/>
      <c r="F132" s="179"/>
    </row>
    <row r="133" spans="1:8" ht="46" x14ac:dyDescent="0.35">
      <c r="A133" s="100" t="str">
        <f>VLOOKUP(A132,siiiii!$B$16:$C$20,2,0)</f>
        <v xml:space="preserve">                                                           </v>
      </c>
      <c r="B133" s="183"/>
      <c r="C133" s="184"/>
      <c r="D133" s="180"/>
      <c r="E133" s="180"/>
      <c r="F133" s="180"/>
    </row>
    <row r="134" spans="1:8" x14ac:dyDescent="0.35">
      <c r="A134" s="101" t="s">
        <v>222</v>
      </c>
      <c r="B134" s="181"/>
      <c r="C134" s="182"/>
      <c r="D134" s="179"/>
      <c r="E134" s="179"/>
      <c r="F134" s="179"/>
    </row>
    <row r="135" spans="1:8" ht="46.5" customHeight="1" x14ac:dyDescent="0.35">
      <c r="A135" s="100" t="str">
        <f>VLOOKUP(A134,siiiii!$B$16:$C$20,2,0)</f>
        <v xml:space="preserve">                                                           </v>
      </c>
      <c r="B135" s="183"/>
      <c r="C135" s="184"/>
      <c r="D135" s="180"/>
      <c r="E135" s="180"/>
      <c r="F135" s="180"/>
    </row>
    <row r="136" spans="1:8" x14ac:dyDescent="0.35">
      <c r="A136" s="101" t="s">
        <v>222</v>
      </c>
      <c r="B136" s="181"/>
      <c r="C136" s="182"/>
      <c r="D136" s="179"/>
      <c r="E136" s="179"/>
      <c r="F136" s="179"/>
    </row>
    <row r="137" spans="1:8" ht="46" x14ac:dyDescent="0.35">
      <c r="A137" s="100" t="str">
        <f>VLOOKUP(A136,siiiii!$B$16:$C$20,2,0)</f>
        <v xml:space="preserve">                                                           </v>
      </c>
      <c r="B137" s="183"/>
      <c r="C137" s="184"/>
      <c r="D137" s="180"/>
      <c r="E137" s="180"/>
      <c r="F137" s="180"/>
    </row>
    <row r="138" spans="1:8" x14ac:dyDescent="0.35">
      <c r="A138" s="101" t="s">
        <v>222</v>
      </c>
      <c r="B138" s="181"/>
      <c r="C138" s="182"/>
      <c r="D138" s="179"/>
      <c r="E138" s="179"/>
      <c r="F138" s="179"/>
    </row>
    <row r="139" spans="1:8" ht="46" x14ac:dyDescent="0.35">
      <c r="A139" s="100" t="str">
        <f>VLOOKUP(A138,siiiii!$B$16:$C$20,2,0)</f>
        <v xml:space="preserve">                                                           </v>
      </c>
      <c r="B139" s="183"/>
      <c r="C139" s="184"/>
      <c r="D139" s="180"/>
      <c r="E139" s="180"/>
      <c r="F139" s="180"/>
    </row>
    <row r="140" spans="1:8" x14ac:dyDescent="0.35">
      <c r="A140" s="101" t="s">
        <v>222</v>
      </c>
      <c r="B140" s="181"/>
      <c r="C140" s="182"/>
      <c r="D140" s="179"/>
      <c r="E140" s="179"/>
      <c r="F140" s="179"/>
    </row>
    <row r="141" spans="1:8" ht="46" x14ac:dyDescent="0.35">
      <c r="A141" s="100" t="str">
        <f>VLOOKUP(A140,siiiii!$B$16:$C$20,2,0)</f>
        <v xml:space="preserve">                                                           </v>
      </c>
      <c r="B141" s="183"/>
      <c r="C141" s="184"/>
      <c r="D141" s="180"/>
      <c r="E141" s="180"/>
      <c r="F141" s="180"/>
    </row>
    <row r="143" spans="1:8" ht="15.75" customHeight="1" x14ac:dyDescent="0.35">
      <c r="A143" s="185" t="s">
        <v>223</v>
      </c>
      <c r="B143" s="186"/>
      <c r="C143" s="186"/>
      <c r="D143" s="186"/>
      <c r="E143" s="186"/>
      <c r="F143" s="187"/>
    </row>
    <row r="144" spans="1:8" ht="34.4" customHeight="1" x14ac:dyDescent="0.35">
      <c r="A144" s="35" t="str">
        <f>A22</f>
        <v xml:space="preserve"> </v>
      </c>
      <c r="B144" s="192" t="str">
        <f>B22</f>
        <v xml:space="preserve"> </v>
      </c>
      <c r="C144" s="192"/>
      <c r="D144" s="192"/>
      <c r="E144" s="192"/>
      <c r="F144" s="192"/>
      <c r="H144" s="15"/>
    </row>
    <row r="145" spans="1:6" x14ac:dyDescent="0.35">
      <c r="A145" s="188"/>
      <c r="B145" s="188"/>
      <c r="C145" s="188"/>
      <c r="D145" s="188"/>
      <c r="E145" s="188"/>
      <c r="F145" s="188"/>
    </row>
    <row r="146" spans="1:6" ht="110.15" customHeight="1" x14ac:dyDescent="0.35">
      <c r="A146" s="41" t="s">
        <v>211</v>
      </c>
      <c r="B146" s="189"/>
      <c r="C146" s="189"/>
      <c r="D146" s="189"/>
      <c r="E146" s="189"/>
      <c r="F146" s="189"/>
    </row>
    <row r="147" spans="1:6" x14ac:dyDescent="0.35">
      <c r="A147" s="190"/>
      <c r="B147" s="190"/>
      <c r="C147" s="190"/>
      <c r="D147" s="190"/>
      <c r="E147" s="190"/>
      <c r="F147" s="190"/>
    </row>
    <row r="148" spans="1:6" ht="15" customHeight="1" x14ac:dyDescent="0.35">
      <c r="A148" s="191" t="s">
        <v>212</v>
      </c>
      <c r="B148" s="191"/>
      <c r="C148" s="191"/>
      <c r="D148" s="191"/>
      <c r="E148" s="191"/>
      <c r="F148" s="191"/>
    </row>
    <row r="150" spans="1:6" x14ac:dyDescent="0.35">
      <c r="A150" s="37" t="s">
        <v>213</v>
      </c>
      <c r="B150" s="193" t="s">
        <v>214</v>
      </c>
      <c r="C150" s="194"/>
      <c r="D150" s="37" t="s">
        <v>215</v>
      </c>
      <c r="E150" s="110" t="s">
        <v>216</v>
      </c>
      <c r="F150" s="37" t="s">
        <v>217</v>
      </c>
    </row>
    <row r="151" spans="1:6" x14ac:dyDescent="0.35">
      <c r="A151" s="101" t="s">
        <v>222</v>
      </c>
      <c r="B151" s="181"/>
      <c r="C151" s="182"/>
      <c r="D151" s="179"/>
      <c r="E151" s="179"/>
      <c r="F151" s="179"/>
    </row>
    <row r="152" spans="1:6" ht="46" x14ac:dyDescent="0.35">
      <c r="A152" s="100" t="str">
        <f>VLOOKUP(A151,siiiii!$B$16:$C$20,2,0)</f>
        <v xml:space="preserve">                                                           </v>
      </c>
      <c r="B152" s="183"/>
      <c r="C152" s="184"/>
      <c r="D152" s="180"/>
      <c r="E152" s="180"/>
      <c r="F152" s="180"/>
    </row>
    <row r="153" spans="1:6" x14ac:dyDescent="0.35">
      <c r="A153" s="101" t="s">
        <v>222</v>
      </c>
      <c r="B153" s="181"/>
      <c r="C153" s="182"/>
      <c r="D153" s="179"/>
      <c r="E153" s="179"/>
      <c r="F153" s="179"/>
    </row>
    <row r="154" spans="1:6" ht="46" x14ac:dyDescent="0.35">
      <c r="A154" s="100" t="str">
        <f>VLOOKUP(A153,siiiii!$B$16:$C$20,2,0)</f>
        <v xml:space="preserve">                                                           </v>
      </c>
      <c r="B154" s="183"/>
      <c r="C154" s="184"/>
      <c r="D154" s="180"/>
      <c r="E154" s="180"/>
      <c r="F154" s="180"/>
    </row>
    <row r="155" spans="1:6" x14ac:dyDescent="0.35">
      <c r="A155" s="101" t="s">
        <v>222</v>
      </c>
      <c r="B155" s="181"/>
      <c r="C155" s="182"/>
      <c r="D155" s="179"/>
      <c r="E155" s="179"/>
      <c r="F155" s="179"/>
    </row>
    <row r="156" spans="1:6" ht="46" x14ac:dyDescent="0.35">
      <c r="A156" s="100" t="str">
        <f>VLOOKUP(A155,siiiii!$B$16:$C$20,2,0)</f>
        <v xml:space="preserve">                                                           </v>
      </c>
      <c r="B156" s="183"/>
      <c r="C156" s="184"/>
      <c r="D156" s="180"/>
      <c r="E156" s="180"/>
      <c r="F156" s="180"/>
    </row>
    <row r="157" spans="1:6" x14ac:dyDescent="0.35">
      <c r="A157" s="101" t="s">
        <v>222</v>
      </c>
      <c r="B157" s="181"/>
      <c r="C157" s="182"/>
      <c r="D157" s="179"/>
      <c r="E157" s="179"/>
      <c r="F157" s="179"/>
    </row>
    <row r="158" spans="1:6" ht="46" x14ac:dyDescent="0.35">
      <c r="A158" s="100" t="str">
        <f>VLOOKUP(A157,siiiii!$B$16:$C$20,2,0)</f>
        <v xml:space="preserve">                                                           </v>
      </c>
      <c r="B158" s="183"/>
      <c r="C158" s="184"/>
      <c r="D158" s="180"/>
      <c r="E158" s="180"/>
      <c r="F158" s="180"/>
    </row>
    <row r="159" spans="1:6" x14ac:dyDescent="0.35">
      <c r="A159" s="101" t="s">
        <v>222</v>
      </c>
      <c r="B159" s="181"/>
      <c r="C159" s="182"/>
      <c r="D159" s="179"/>
      <c r="E159" s="179"/>
      <c r="F159" s="179"/>
    </row>
    <row r="160" spans="1:6" ht="46" x14ac:dyDescent="0.35">
      <c r="A160" s="100" t="str">
        <f>VLOOKUP(A159,siiiii!$B$16:$C$20,2,0)</f>
        <v xml:space="preserve">                                                           </v>
      </c>
      <c r="B160" s="183"/>
      <c r="C160" s="184"/>
      <c r="D160" s="180"/>
      <c r="E160" s="180"/>
      <c r="F160" s="180"/>
    </row>
    <row r="161" spans="1:6" x14ac:dyDescent="0.35">
      <c r="A161" s="101" t="s">
        <v>222</v>
      </c>
      <c r="B161" s="181"/>
      <c r="C161" s="182"/>
      <c r="D161" s="179"/>
      <c r="E161" s="179"/>
      <c r="F161" s="179"/>
    </row>
    <row r="162" spans="1:6" ht="46" x14ac:dyDescent="0.35">
      <c r="A162" s="100" t="str">
        <f>VLOOKUP(A161,siiiii!$B$16:$C$20,2,0)</f>
        <v xml:space="preserve">                                                           </v>
      </c>
      <c r="B162" s="183"/>
      <c r="C162" s="184"/>
      <c r="D162" s="180"/>
      <c r="E162" s="180"/>
      <c r="F162" s="180"/>
    </row>
    <row r="163" spans="1:6" x14ac:dyDescent="0.35">
      <c r="A163" s="101" t="s">
        <v>222</v>
      </c>
      <c r="B163" s="181"/>
      <c r="C163" s="182"/>
      <c r="D163" s="179"/>
      <c r="E163" s="179"/>
      <c r="F163" s="179"/>
    </row>
    <row r="164" spans="1:6" ht="46" x14ac:dyDescent="0.35">
      <c r="A164" s="100" t="str">
        <f>VLOOKUP(A163,siiiii!$B$16:$C$20,2,0)</f>
        <v xml:space="preserve">                                                           </v>
      </c>
      <c r="B164" s="183"/>
      <c r="C164" s="184"/>
      <c r="D164" s="180"/>
      <c r="E164" s="180"/>
      <c r="F164" s="180"/>
    </row>
    <row r="165" spans="1:6" x14ac:dyDescent="0.35">
      <c r="A165" s="101" t="s">
        <v>222</v>
      </c>
      <c r="B165" s="181"/>
      <c r="C165" s="182"/>
      <c r="D165" s="179"/>
      <c r="E165" s="179"/>
      <c r="F165" s="179"/>
    </row>
    <row r="166" spans="1:6" ht="51.75" customHeight="1" x14ac:dyDescent="0.35">
      <c r="A166" s="100" t="str">
        <f>VLOOKUP(A165,siiiii!$B$16:$C$20,2,0)</f>
        <v xml:space="preserve">                                                           </v>
      </c>
      <c r="B166" s="183"/>
      <c r="C166" s="184"/>
      <c r="D166" s="180"/>
      <c r="E166" s="180"/>
      <c r="F166" s="180"/>
    </row>
    <row r="167" spans="1:6" x14ac:dyDescent="0.35">
      <c r="A167" s="101" t="s">
        <v>222</v>
      </c>
      <c r="B167" s="181"/>
      <c r="C167" s="182"/>
      <c r="D167" s="179"/>
      <c r="E167" s="179"/>
      <c r="F167" s="179"/>
    </row>
    <row r="168" spans="1:6" ht="46" x14ac:dyDescent="0.35">
      <c r="A168" s="100" t="str">
        <f>VLOOKUP(A167,siiiii!$B$16:$C$20,2,0)</f>
        <v xml:space="preserve">                                                           </v>
      </c>
      <c r="B168" s="183"/>
      <c r="C168" s="184"/>
      <c r="D168" s="180"/>
      <c r="E168" s="180"/>
      <c r="F168" s="180"/>
    </row>
    <row r="169" spans="1:6" x14ac:dyDescent="0.35">
      <c r="A169" s="101" t="s">
        <v>222</v>
      </c>
      <c r="B169" s="181"/>
      <c r="C169" s="182"/>
      <c r="D169" s="179"/>
      <c r="E169" s="179"/>
      <c r="F169" s="179"/>
    </row>
    <row r="170" spans="1:6" ht="46" x14ac:dyDescent="0.35">
      <c r="A170" s="100" t="str">
        <f>VLOOKUP(A169,siiiii!$B$16:$C$20,2,0)</f>
        <v xml:space="preserve">                                                           </v>
      </c>
      <c r="B170" s="183"/>
      <c r="C170" s="184"/>
      <c r="D170" s="180"/>
      <c r="E170" s="180"/>
      <c r="F170" s="180"/>
    </row>
    <row r="171" spans="1:6" x14ac:dyDescent="0.35">
      <c r="A171" s="101" t="s">
        <v>222</v>
      </c>
      <c r="B171" s="181"/>
      <c r="C171" s="182"/>
      <c r="D171" s="179"/>
      <c r="E171" s="179"/>
      <c r="F171" s="179"/>
    </row>
    <row r="172" spans="1:6" ht="46" x14ac:dyDescent="0.35">
      <c r="A172" s="100" t="str">
        <f>VLOOKUP(A171,siiiii!$B$16:$C$20,2,0)</f>
        <v xml:space="preserve">                                                           </v>
      </c>
      <c r="B172" s="183"/>
      <c r="C172" s="184"/>
      <c r="D172" s="180"/>
      <c r="E172" s="180"/>
      <c r="F172" s="180"/>
    </row>
    <row r="173" spans="1:6" x14ac:dyDescent="0.35">
      <c r="A173" s="101" t="s">
        <v>222</v>
      </c>
      <c r="B173" s="181"/>
      <c r="C173" s="182"/>
      <c r="D173" s="179"/>
      <c r="E173" s="179"/>
      <c r="F173" s="179"/>
    </row>
    <row r="174" spans="1:6" ht="46" x14ac:dyDescent="0.35">
      <c r="A174" s="100" t="str">
        <f>VLOOKUP(A173,siiiii!$B$16:$C$20,2,0)</f>
        <v xml:space="preserve">                                                           </v>
      </c>
      <c r="B174" s="183"/>
      <c r="C174" s="184"/>
      <c r="D174" s="180"/>
      <c r="E174" s="180"/>
      <c r="F174" s="180"/>
    </row>
    <row r="175" spans="1:6" x14ac:dyDescent="0.35">
      <c r="A175" s="101" t="s">
        <v>222</v>
      </c>
      <c r="B175" s="181"/>
      <c r="C175" s="182"/>
      <c r="D175" s="179"/>
      <c r="E175" s="179"/>
      <c r="F175" s="179"/>
    </row>
    <row r="176" spans="1:6" ht="46" x14ac:dyDescent="0.35">
      <c r="A176" s="100" t="str">
        <f>VLOOKUP(A175,siiiii!$B$16:$C$20,2,0)</f>
        <v xml:space="preserve">                                                           </v>
      </c>
      <c r="B176" s="183"/>
      <c r="C176" s="184"/>
      <c r="D176" s="180"/>
      <c r="E176" s="180"/>
      <c r="F176" s="180"/>
    </row>
    <row r="177" spans="1:8" x14ac:dyDescent="0.35">
      <c r="A177" s="101" t="s">
        <v>222</v>
      </c>
      <c r="B177" s="181"/>
      <c r="C177" s="182"/>
      <c r="D177" s="179"/>
      <c r="E177" s="179"/>
      <c r="F177" s="179"/>
    </row>
    <row r="178" spans="1:8" ht="46" x14ac:dyDescent="0.35">
      <c r="A178" s="100" t="str">
        <f>VLOOKUP(A177,siiiii!$B$16:$C$20,2,0)</f>
        <v xml:space="preserve">                                                           </v>
      </c>
      <c r="B178" s="183"/>
      <c r="C178" s="184"/>
      <c r="D178" s="180"/>
      <c r="E178" s="180"/>
      <c r="F178" s="180"/>
    </row>
    <row r="179" spans="1:8" x14ac:dyDescent="0.35">
      <c r="A179" s="101" t="s">
        <v>222</v>
      </c>
      <c r="B179" s="181"/>
      <c r="C179" s="182"/>
      <c r="D179" s="179"/>
      <c r="E179" s="179"/>
      <c r="F179" s="179"/>
    </row>
    <row r="180" spans="1:8" ht="46" x14ac:dyDescent="0.35">
      <c r="A180" s="100" t="str">
        <f>VLOOKUP(A179,siiiii!$B$16:$C$20,2,0)</f>
        <v xml:space="preserve">                                                           </v>
      </c>
      <c r="B180" s="183"/>
      <c r="C180" s="184"/>
      <c r="D180" s="180"/>
      <c r="E180" s="180"/>
      <c r="F180" s="180"/>
    </row>
    <row r="182" spans="1:8" ht="15.75" customHeight="1" x14ac:dyDescent="0.35">
      <c r="A182" s="185" t="s">
        <v>223</v>
      </c>
      <c r="B182" s="186"/>
      <c r="C182" s="186"/>
      <c r="D182" s="186"/>
      <c r="E182" s="186"/>
      <c r="F182" s="187"/>
    </row>
    <row r="183" spans="1:8" ht="34.4" customHeight="1" x14ac:dyDescent="0.35">
      <c r="A183" s="35" t="str">
        <f>A23</f>
        <v xml:space="preserve"> </v>
      </c>
      <c r="B183" s="192" t="str">
        <f>B23</f>
        <v xml:space="preserve"> </v>
      </c>
      <c r="C183" s="192"/>
      <c r="D183" s="192"/>
      <c r="E183" s="192"/>
      <c r="F183" s="192"/>
      <c r="H183" s="15"/>
    </row>
    <row r="184" spans="1:8" x14ac:dyDescent="0.35">
      <c r="A184" s="188"/>
      <c r="B184" s="188"/>
      <c r="C184" s="188"/>
      <c r="D184" s="188"/>
      <c r="E184" s="188"/>
      <c r="F184" s="188"/>
    </row>
    <row r="185" spans="1:8" ht="110.15" customHeight="1" x14ac:dyDescent="0.35">
      <c r="A185" s="41" t="s">
        <v>211</v>
      </c>
      <c r="B185" s="189"/>
      <c r="C185" s="189"/>
      <c r="D185" s="189"/>
      <c r="E185" s="189"/>
      <c r="F185" s="189"/>
    </row>
    <row r="186" spans="1:8" x14ac:dyDescent="0.35">
      <c r="A186" s="190"/>
      <c r="B186" s="190"/>
      <c r="C186" s="190"/>
      <c r="D186" s="190"/>
      <c r="E186" s="190"/>
      <c r="F186" s="190"/>
    </row>
    <row r="187" spans="1:8" ht="15" customHeight="1" x14ac:dyDescent="0.35">
      <c r="A187" s="191" t="s">
        <v>212</v>
      </c>
      <c r="B187" s="191"/>
      <c r="C187" s="191"/>
      <c r="D187" s="191"/>
      <c r="E187" s="191"/>
      <c r="F187" s="191"/>
    </row>
    <row r="189" spans="1:8" x14ac:dyDescent="0.35">
      <c r="A189" s="37" t="s">
        <v>213</v>
      </c>
      <c r="B189" s="193" t="s">
        <v>214</v>
      </c>
      <c r="C189" s="194"/>
      <c r="D189" s="37" t="s">
        <v>215</v>
      </c>
      <c r="E189" s="110" t="s">
        <v>216</v>
      </c>
      <c r="F189" s="37" t="s">
        <v>217</v>
      </c>
    </row>
    <row r="190" spans="1:8" x14ac:dyDescent="0.35">
      <c r="A190" s="101" t="s">
        <v>222</v>
      </c>
      <c r="B190" s="181"/>
      <c r="C190" s="182"/>
      <c r="D190" s="179"/>
      <c r="E190" s="179"/>
      <c r="F190" s="179"/>
    </row>
    <row r="191" spans="1:8" ht="46" x14ac:dyDescent="0.35">
      <c r="A191" s="100" t="str">
        <f>VLOOKUP(A190,siiiii!$B$16:$C$20,2,0)</f>
        <v xml:space="preserve">                                                           </v>
      </c>
      <c r="B191" s="183"/>
      <c r="C191" s="184"/>
      <c r="D191" s="180"/>
      <c r="E191" s="180"/>
      <c r="F191" s="180"/>
    </row>
    <row r="192" spans="1:8" x14ac:dyDescent="0.35">
      <c r="A192" s="101" t="s">
        <v>222</v>
      </c>
      <c r="B192" s="181"/>
      <c r="C192" s="182"/>
      <c r="D192" s="179"/>
      <c r="E192" s="179"/>
      <c r="F192" s="179"/>
    </row>
    <row r="193" spans="1:6" ht="46" x14ac:dyDescent="0.35">
      <c r="A193" s="100" t="str">
        <f>VLOOKUP(A192,siiiii!$B$16:$C$20,2,0)</f>
        <v xml:space="preserve">                                                           </v>
      </c>
      <c r="B193" s="183"/>
      <c r="C193" s="184"/>
      <c r="D193" s="180"/>
      <c r="E193" s="180"/>
      <c r="F193" s="180"/>
    </row>
    <row r="194" spans="1:6" x14ac:dyDescent="0.35">
      <c r="A194" s="101" t="s">
        <v>222</v>
      </c>
      <c r="B194" s="181"/>
      <c r="C194" s="182"/>
      <c r="D194" s="179"/>
      <c r="E194" s="179"/>
      <c r="F194" s="179"/>
    </row>
    <row r="195" spans="1:6" ht="46" x14ac:dyDescent="0.35">
      <c r="A195" s="100" t="str">
        <f>VLOOKUP(A194,siiiii!$B$16:$C$20,2,0)</f>
        <v xml:space="preserve">                                                           </v>
      </c>
      <c r="B195" s="183"/>
      <c r="C195" s="184"/>
      <c r="D195" s="180"/>
      <c r="E195" s="180"/>
      <c r="F195" s="180"/>
    </row>
    <row r="196" spans="1:6" x14ac:dyDescent="0.35">
      <c r="A196" s="101" t="s">
        <v>222</v>
      </c>
      <c r="B196" s="181"/>
      <c r="C196" s="182"/>
      <c r="D196" s="179"/>
      <c r="E196" s="179"/>
      <c r="F196" s="179"/>
    </row>
    <row r="197" spans="1:6" ht="46" x14ac:dyDescent="0.35">
      <c r="A197" s="100" t="str">
        <f>VLOOKUP(A196,siiiii!$B$16:$C$20,2,0)</f>
        <v xml:space="preserve">                                                           </v>
      </c>
      <c r="B197" s="183"/>
      <c r="C197" s="184"/>
      <c r="D197" s="180"/>
      <c r="E197" s="180"/>
      <c r="F197" s="180"/>
    </row>
    <row r="198" spans="1:6" x14ac:dyDescent="0.35">
      <c r="A198" s="101" t="s">
        <v>222</v>
      </c>
      <c r="B198" s="181"/>
      <c r="C198" s="182"/>
      <c r="D198" s="179"/>
      <c r="E198" s="179"/>
      <c r="F198" s="179"/>
    </row>
    <row r="199" spans="1:6" ht="46" x14ac:dyDescent="0.35">
      <c r="A199" s="100" t="str">
        <f>VLOOKUP(A198,siiiii!$B$16:$C$20,2,0)</f>
        <v xml:space="preserve">                                                           </v>
      </c>
      <c r="B199" s="183"/>
      <c r="C199" s="184"/>
      <c r="D199" s="180"/>
      <c r="E199" s="180"/>
      <c r="F199" s="180"/>
    </row>
    <row r="200" spans="1:6" x14ac:dyDescent="0.35">
      <c r="A200" s="101" t="s">
        <v>222</v>
      </c>
      <c r="B200" s="181"/>
      <c r="C200" s="182"/>
      <c r="D200" s="179"/>
      <c r="E200" s="179"/>
      <c r="F200" s="179"/>
    </row>
    <row r="201" spans="1:6" ht="46" x14ac:dyDescent="0.35">
      <c r="A201" s="100" t="str">
        <f>VLOOKUP(A200,siiiii!$B$16:$C$20,2,0)</f>
        <v xml:space="preserve">                                                           </v>
      </c>
      <c r="B201" s="183"/>
      <c r="C201" s="184"/>
      <c r="D201" s="180"/>
      <c r="E201" s="180"/>
      <c r="F201" s="180"/>
    </row>
    <row r="202" spans="1:6" x14ac:dyDescent="0.35">
      <c r="A202" s="101" t="s">
        <v>222</v>
      </c>
      <c r="B202" s="181"/>
      <c r="C202" s="182"/>
      <c r="D202" s="179"/>
      <c r="E202" s="179"/>
      <c r="F202" s="179"/>
    </row>
    <row r="203" spans="1:6" ht="46" x14ac:dyDescent="0.35">
      <c r="A203" s="100" t="str">
        <f>VLOOKUP(A202,siiiii!$B$16:$C$20,2,0)</f>
        <v xml:space="preserve">                                                           </v>
      </c>
      <c r="B203" s="183"/>
      <c r="C203" s="184"/>
      <c r="D203" s="180"/>
      <c r="E203" s="180"/>
      <c r="F203" s="180"/>
    </row>
    <row r="204" spans="1:6" x14ac:dyDescent="0.35">
      <c r="A204" s="101" t="s">
        <v>222</v>
      </c>
      <c r="B204" s="181"/>
      <c r="C204" s="182"/>
      <c r="D204" s="179"/>
      <c r="E204" s="179"/>
      <c r="F204" s="179"/>
    </row>
    <row r="205" spans="1:6" ht="58.5" customHeight="1" x14ac:dyDescent="0.35">
      <c r="A205" s="100" t="str">
        <f>VLOOKUP(A204,siiiii!$B$16:$C$20,2,0)</f>
        <v xml:space="preserve">                                                           </v>
      </c>
      <c r="B205" s="183"/>
      <c r="C205" s="184"/>
      <c r="D205" s="180"/>
      <c r="E205" s="180"/>
      <c r="F205" s="180"/>
    </row>
    <row r="206" spans="1:6" x14ac:dyDescent="0.35">
      <c r="A206" s="101" t="s">
        <v>222</v>
      </c>
      <c r="B206" s="181"/>
      <c r="C206" s="182"/>
      <c r="D206" s="179"/>
      <c r="E206" s="179"/>
      <c r="F206" s="179"/>
    </row>
    <row r="207" spans="1:6" ht="46" x14ac:dyDescent="0.35">
      <c r="A207" s="100" t="str">
        <f>VLOOKUP(A206,siiiii!$B$16:$C$20,2,0)</f>
        <v xml:space="preserve">                                                           </v>
      </c>
      <c r="B207" s="183"/>
      <c r="C207" s="184"/>
      <c r="D207" s="180"/>
      <c r="E207" s="180"/>
      <c r="F207" s="180"/>
    </row>
    <row r="208" spans="1:6" x14ac:dyDescent="0.35">
      <c r="A208" s="101" t="s">
        <v>222</v>
      </c>
      <c r="B208" s="181"/>
      <c r="C208" s="182"/>
      <c r="D208" s="179"/>
      <c r="E208" s="179"/>
      <c r="F208" s="179"/>
    </row>
    <row r="209" spans="1:8" ht="46" x14ac:dyDescent="0.35">
      <c r="A209" s="100" t="str">
        <f>VLOOKUP(A208,siiiii!$B$16:$C$20,2,0)</f>
        <v xml:space="preserve">                                                           </v>
      </c>
      <c r="B209" s="183"/>
      <c r="C209" s="184"/>
      <c r="D209" s="180"/>
      <c r="E209" s="180"/>
      <c r="F209" s="180"/>
    </row>
    <row r="210" spans="1:8" x14ac:dyDescent="0.35">
      <c r="A210" s="101" t="s">
        <v>222</v>
      </c>
      <c r="B210" s="181"/>
      <c r="C210" s="182"/>
      <c r="D210" s="179"/>
      <c r="E210" s="179"/>
      <c r="F210" s="179"/>
    </row>
    <row r="211" spans="1:8" ht="46" x14ac:dyDescent="0.35">
      <c r="A211" s="100" t="str">
        <f>VLOOKUP(A210,siiiii!$B$16:$C$20,2,0)</f>
        <v xml:space="preserve">                                                           </v>
      </c>
      <c r="B211" s="183"/>
      <c r="C211" s="184"/>
      <c r="D211" s="180"/>
      <c r="E211" s="180"/>
      <c r="F211" s="180"/>
    </row>
    <row r="212" spans="1:8" x14ac:dyDescent="0.35">
      <c r="A212" s="101" t="s">
        <v>222</v>
      </c>
      <c r="B212" s="181"/>
      <c r="C212" s="182"/>
      <c r="D212" s="179"/>
      <c r="E212" s="179"/>
      <c r="F212" s="179"/>
    </row>
    <row r="213" spans="1:8" ht="46" x14ac:dyDescent="0.35">
      <c r="A213" s="100" t="str">
        <f>VLOOKUP(A212,siiiii!$B$16:$C$20,2,0)</f>
        <v xml:space="preserve">                                                           </v>
      </c>
      <c r="B213" s="183"/>
      <c r="C213" s="184"/>
      <c r="D213" s="180"/>
      <c r="E213" s="180"/>
      <c r="F213" s="180"/>
    </row>
    <row r="214" spans="1:8" x14ac:dyDescent="0.35">
      <c r="A214" s="101" t="s">
        <v>222</v>
      </c>
      <c r="B214" s="181"/>
      <c r="C214" s="182"/>
      <c r="D214" s="179"/>
      <c r="E214" s="179"/>
      <c r="F214" s="179"/>
    </row>
    <row r="215" spans="1:8" ht="46" x14ac:dyDescent="0.35">
      <c r="A215" s="100" t="str">
        <f>VLOOKUP(A214,siiiii!$B$16:$C$20,2,0)</f>
        <v xml:space="preserve">                                                           </v>
      </c>
      <c r="B215" s="183"/>
      <c r="C215" s="184"/>
      <c r="D215" s="180"/>
      <c r="E215" s="180"/>
      <c r="F215" s="180"/>
    </row>
    <row r="216" spans="1:8" x14ac:dyDescent="0.35">
      <c r="A216" s="101" t="s">
        <v>222</v>
      </c>
      <c r="B216" s="181"/>
      <c r="C216" s="182"/>
      <c r="D216" s="179"/>
      <c r="E216" s="179"/>
      <c r="F216" s="179"/>
    </row>
    <row r="217" spans="1:8" ht="46" x14ac:dyDescent="0.35">
      <c r="A217" s="100" t="str">
        <f>VLOOKUP(A216,siiiii!$B$16:$C$20,2,0)</f>
        <v xml:space="preserve">                                                           </v>
      </c>
      <c r="B217" s="183"/>
      <c r="C217" s="184"/>
      <c r="D217" s="180"/>
      <c r="E217" s="180"/>
      <c r="F217" s="180"/>
    </row>
    <row r="218" spans="1:8" x14ac:dyDescent="0.35">
      <c r="A218" s="101" t="s">
        <v>222</v>
      </c>
      <c r="B218" s="181"/>
      <c r="C218" s="182"/>
      <c r="D218" s="179"/>
      <c r="E218" s="179"/>
      <c r="F218" s="179"/>
    </row>
    <row r="219" spans="1:8" ht="46" x14ac:dyDescent="0.35">
      <c r="A219" s="100" t="str">
        <f>VLOOKUP(A218,siiiii!$B$16:$C$20,2,0)</f>
        <v xml:space="preserve">                                                           </v>
      </c>
      <c r="B219" s="183"/>
      <c r="C219" s="184"/>
      <c r="D219" s="180"/>
      <c r="E219" s="180"/>
      <c r="F219" s="180"/>
    </row>
    <row r="221" spans="1:8" ht="15.75" customHeight="1" x14ac:dyDescent="0.35">
      <c r="A221" s="185" t="s">
        <v>210</v>
      </c>
      <c r="B221" s="186"/>
      <c r="C221" s="186"/>
      <c r="D221" s="186"/>
      <c r="E221" s="186"/>
      <c r="F221" s="187"/>
    </row>
    <row r="222" spans="1:8" ht="34.4" customHeight="1" x14ac:dyDescent="0.35">
      <c r="A222" s="35" t="str">
        <f>A24</f>
        <v xml:space="preserve"> </v>
      </c>
      <c r="B222" s="192" t="str">
        <f>B24</f>
        <v xml:space="preserve"> </v>
      </c>
      <c r="C222" s="192"/>
      <c r="D222" s="192"/>
      <c r="E222" s="192"/>
      <c r="F222" s="192"/>
      <c r="H222" s="15"/>
    </row>
    <row r="223" spans="1:8" x14ac:dyDescent="0.35">
      <c r="A223" s="188"/>
      <c r="B223" s="188"/>
      <c r="C223" s="188"/>
      <c r="D223" s="188"/>
      <c r="E223" s="188"/>
      <c r="F223" s="188"/>
    </row>
    <row r="224" spans="1:8" ht="110.15" customHeight="1" x14ac:dyDescent="0.35">
      <c r="A224" s="41" t="s">
        <v>211</v>
      </c>
      <c r="B224" s="189"/>
      <c r="C224" s="189"/>
      <c r="D224" s="189"/>
      <c r="E224" s="189"/>
      <c r="F224" s="189"/>
    </row>
    <row r="225" spans="1:6" x14ac:dyDescent="0.35">
      <c r="A225" s="190"/>
      <c r="B225" s="190"/>
      <c r="C225" s="190"/>
      <c r="D225" s="190"/>
      <c r="E225" s="190"/>
      <c r="F225" s="190"/>
    </row>
    <row r="226" spans="1:6" ht="15" customHeight="1" x14ac:dyDescent="0.35">
      <c r="A226" s="191" t="s">
        <v>212</v>
      </c>
      <c r="B226" s="191"/>
      <c r="C226" s="191"/>
      <c r="D226" s="191"/>
      <c r="E226" s="191"/>
      <c r="F226" s="191"/>
    </row>
    <row r="228" spans="1:6" x14ac:dyDescent="0.35">
      <c r="A228" s="37" t="s">
        <v>213</v>
      </c>
      <c r="B228" s="193" t="s">
        <v>214</v>
      </c>
      <c r="C228" s="194"/>
      <c r="D228" s="37" t="s">
        <v>215</v>
      </c>
      <c r="E228" s="110" t="s">
        <v>216</v>
      </c>
      <c r="F228" s="37" t="s">
        <v>217</v>
      </c>
    </row>
    <row r="229" spans="1:6" x14ac:dyDescent="0.35">
      <c r="A229" s="101" t="s">
        <v>222</v>
      </c>
      <c r="B229" s="181"/>
      <c r="C229" s="182"/>
      <c r="D229" s="179"/>
      <c r="E229" s="179"/>
      <c r="F229" s="179"/>
    </row>
    <row r="230" spans="1:6" ht="46" x14ac:dyDescent="0.35">
      <c r="A230" s="100" t="str">
        <f>VLOOKUP(A229,siiiii!$B$16:$C$20,2,0)</f>
        <v xml:space="preserve">                                                           </v>
      </c>
      <c r="B230" s="183"/>
      <c r="C230" s="184"/>
      <c r="D230" s="180"/>
      <c r="E230" s="180"/>
      <c r="F230" s="180"/>
    </row>
    <row r="231" spans="1:6" x14ac:dyDescent="0.35">
      <c r="A231" s="101" t="s">
        <v>222</v>
      </c>
      <c r="B231" s="181"/>
      <c r="C231" s="182"/>
      <c r="D231" s="179"/>
      <c r="E231" s="179"/>
      <c r="F231" s="179"/>
    </row>
    <row r="232" spans="1:6" ht="46" x14ac:dyDescent="0.35">
      <c r="A232" s="100" t="str">
        <f>VLOOKUP(A231,siiiii!$B$16:$C$20,2,0)</f>
        <v xml:space="preserve">                                                           </v>
      </c>
      <c r="B232" s="183"/>
      <c r="C232" s="184"/>
      <c r="D232" s="180"/>
      <c r="E232" s="180"/>
      <c r="F232" s="180"/>
    </row>
    <row r="233" spans="1:6" x14ac:dyDescent="0.35">
      <c r="A233" s="101" t="s">
        <v>222</v>
      </c>
      <c r="B233" s="181"/>
      <c r="C233" s="182"/>
      <c r="D233" s="179"/>
      <c r="E233" s="179"/>
      <c r="F233" s="179"/>
    </row>
    <row r="234" spans="1:6" ht="46" x14ac:dyDescent="0.35">
      <c r="A234" s="100" t="str">
        <f>VLOOKUP(A233,siiiii!$B$16:$C$20,2,0)</f>
        <v xml:space="preserve">                                                           </v>
      </c>
      <c r="B234" s="183"/>
      <c r="C234" s="184"/>
      <c r="D234" s="180"/>
      <c r="E234" s="180"/>
      <c r="F234" s="180"/>
    </row>
    <row r="235" spans="1:6" x14ac:dyDescent="0.35">
      <c r="A235" s="101" t="s">
        <v>222</v>
      </c>
      <c r="B235" s="181"/>
      <c r="C235" s="182"/>
      <c r="D235" s="179"/>
      <c r="E235" s="179"/>
      <c r="F235" s="179"/>
    </row>
    <row r="236" spans="1:6" ht="46" x14ac:dyDescent="0.35">
      <c r="A236" s="100" t="str">
        <f>VLOOKUP(A235,siiiii!$B$16:$C$20,2,0)</f>
        <v xml:space="preserve">                                                           </v>
      </c>
      <c r="B236" s="183"/>
      <c r="C236" s="184"/>
      <c r="D236" s="180"/>
      <c r="E236" s="180"/>
      <c r="F236" s="180"/>
    </row>
    <row r="237" spans="1:6" x14ac:dyDescent="0.35">
      <c r="A237" s="101" t="s">
        <v>222</v>
      </c>
      <c r="B237" s="181"/>
      <c r="C237" s="182"/>
      <c r="D237" s="179"/>
      <c r="E237" s="179"/>
      <c r="F237" s="179"/>
    </row>
    <row r="238" spans="1:6" ht="46" x14ac:dyDescent="0.35">
      <c r="A238" s="100" t="str">
        <f>VLOOKUP(A237,siiiii!$B$16:$C$20,2,0)</f>
        <v xml:space="preserve">                                                           </v>
      </c>
      <c r="B238" s="183"/>
      <c r="C238" s="184"/>
      <c r="D238" s="180"/>
      <c r="E238" s="180"/>
      <c r="F238" s="180"/>
    </row>
    <row r="239" spans="1:6" x14ac:dyDescent="0.35">
      <c r="A239" s="101" t="s">
        <v>222</v>
      </c>
      <c r="B239" s="181"/>
      <c r="C239" s="182"/>
      <c r="D239" s="179"/>
      <c r="E239" s="179"/>
      <c r="F239" s="179"/>
    </row>
    <row r="240" spans="1:6" ht="46" x14ac:dyDescent="0.35">
      <c r="A240" s="100" t="str">
        <f>VLOOKUP(A239,siiiii!$B$16:$C$20,2,0)</f>
        <v xml:space="preserve">                                                           </v>
      </c>
      <c r="B240" s="183"/>
      <c r="C240" s="184"/>
      <c r="D240" s="180"/>
      <c r="E240" s="180"/>
      <c r="F240" s="180"/>
    </row>
    <row r="241" spans="1:6" x14ac:dyDescent="0.35">
      <c r="A241" s="101" t="s">
        <v>222</v>
      </c>
      <c r="B241" s="181"/>
      <c r="C241" s="182"/>
      <c r="D241" s="179"/>
      <c r="E241" s="179"/>
      <c r="F241" s="179"/>
    </row>
    <row r="242" spans="1:6" ht="46" x14ac:dyDescent="0.35">
      <c r="A242" s="100" t="str">
        <f>VLOOKUP(A241,siiiii!$B$16:$C$20,2,0)</f>
        <v xml:space="preserve">                                                           </v>
      </c>
      <c r="B242" s="183"/>
      <c r="C242" s="184"/>
      <c r="D242" s="180"/>
      <c r="E242" s="180"/>
      <c r="F242" s="180"/>
    </row>
    <row r="243" spans="1:6" x14ac:dyDescent="0.35">
      <c r="A243" s="101" t="s">
        <v>222</v>
      </c>
      <c r="B243" s="181"/>
      <c r="C243" s="182"/>
      <c r="D243" s="179"/>
      <c r="E243" s="179"/>
      <c r="F243" s="179"/>
    </row>
    <row r="244" spans="1:6" ht="60" customHeight="1" x14ac:dyDescent="0.35">
      <c r="A244" s="100" t="str">
        <f>VLOOKUP(A243,siiiii!$B$16:$C$20,2,0)</f>
        <v xml:space="preserve">                                                           </v>
      </c>
      <c r="B244" s="183"/>
      <c r="C244" s="184"/>
      <c r="D244" s="180"/>
      <c r="E244" s="180"/>
      <c r="F244" s="180"/>
    </row>
    <row r="245" spans="1:6" x14ac:dyDescent="0.35">
      <c r="A245" s="101" t="s">
        <v>222</v>
      </c>
      <c r="B245" s="181"/>
      <c r="C245" s="182"/>
      <c r="D245" s="179"/>
      <c r="E245" s="179"/>
      <c r="F245" s="179"/>
    </row>
    <row r="246" spans="1:6" ht="46" x14ac:dyDescent="0.35">
      <c r="A246" s="100" t="str">
        <f>VLOOKUP(A245,siiiii!$B$16:$C$20,2,0)</f>
        <v xml:space="preserve">                                                           </v>
      </c>
      <c r="B246" s="183"/>
      <c r="C246" s="184"/>
      <c r="D246" s="180"/>
      <c r="E246" s="180"/>
      <c r="F246" s="180"/>
    </row>
    <row r="247" spans="1:6" x14ac:dyDescent="0.35">
      <c r="A247" s="101" t="s">
        <v>222</v>
      </c>
      <c r="B247" s="181"/>
      <c r="C247" s="182"/>
      <c r="D247" s="179"/>
      <c r="E247" s="179"/>
      <c r="F247" s="179"/>
    </row>
    <row r="248" spans="1:6" ht="46" x14ac:dyDescent="0.35">
      <c r="A248" s="100" t="str">
        <f>VLOOKUP(A247,siiiii!$B$16:$C$20,2,0)</f>
        <v xml:space="preserve">                                                           </v>
      </c>
      <c r="B248" s="183"/>
      <c r="C248" s="184"/>
      <c r="D248" s="180"/>
      <c r="E248" s="180"/>
      <c r="F248" s="180"/>
    </row>
    <row r="249" spans="1:6" x14ac:dyDescent="0.35">
      <c r="A249" s="101" t="s">
        <v>222</v>
      </c>
      <c r="B249" s="181"/>
      <c r="C249" s="182"/>
      <c r="D249" s="179"/>
      <c r="E249" s="179"/>
      <c r="F249" s="179"/>
    </row>
    <row r="250" spans="1:6" ht="46" x14ac:dyDescent="0.35">
      <c r="A250" s="100" t="str">
        <f>VLOOKUP(A249,siiiii!$B$16:$C$20,2,0)</f>
        <v xml:space="preserve">                                                           </v>
      </c>
      <c r="B250" s="183"/>
      <c r="C250" s="184"/>
      <c r="D250" s="180"/>
      <c r="E250" s="180"/>
      <c r="F250" s="180"/>
    </row>
    <row r="251" spans="1:6" x14ac:dyDescent="0.35">
      <c r="A251" s="101" t="s">
        <v>222</v>
      </c>
      <c r="B251" s="181"/>
      <c r="C251" s="182"/>
      <c r="D251" s="179"/>
      <c r="E251" s="179"/>
      <c r="F251" s="179"/>
    </row>
    <row r="252" spans="1:6" ht="46" x14ac:dyDescent="0.35">
      <c r="A252" s="100" t="str">
        <f>VLOOKUP(A251,siiiii!$B$16:$C$20,2,0)</f>
        <v xml:space="preserve">                                                           </v>
      </c>
      <c r="B252" s="183"/>
      <c r="C252" s="184"/>
      <c r="D252" s="180"/>
      <c r="E252" s="180"/>
      <c r="F252" s="180"/>
    </row>
    <row r="253" spans="1:6" x14ac:dyDescent="0.35">
      <c r="A253" s="101" t="s">
        <v>222</v>
      </c>
      <c r="B253" s="181"/>
      <c r="C253" s="182"/>
      <c r="D253" s="179"/>
      <c r="E253" s="179"/>
      <c r="F253" s="179"/>
    </row>
    <row r="254" spans="1:6" ht="46" x14ac:dyDescent="0.35">
      <c r="A254" s="100" t="str">
        <f>VLOOKUP(A253,siiiii!$B$16:$C$20,2,0)</f>
        <v xml:space="preserve">                                                           </v>
      </c>
      <c r="B254" s="183"/>
      <c r="C254" s="184"/>
      <c r="D254" s="180"/>
      <c r="E254" s="180"/>
      <c r="F254" s="180"/>
    </row>
    <row r="255" spans="1:6" x14ac:dyDescent="0.35">
      <c r="A255" s="101" t="s">
        <v>222</v>
      </c>
      <c r="B255" s="181"/>
      <c r="C255" s="182"/>
      <c r="D255" s="179"/>
      <c r="E255" s="179"/>
      <c r="F255" s="179"/>
    </row>
    <row r="256" spans="1:6" ht="46" x14ac:dyDescent="0.35">
      <c r="A256" s="100" t="str">
        <f>VLOOKUP(A255,siiiii!$B$16:$C$20,2,0)</f>
        <v xml:space="preserve">                                                           </v>
      </c>
      <c r="B256" s="183"/>
      <c r="C256" s="184"/>
      <c r="D256" s="180"/>
      <c r="E256" s="180"/>
      <c r="F256" s="180"/>
    </row>
    <row r="257" spans="1:6" x14ac:dyDescent="0.35">
      <c r="A257" s="101" t="s">
        <v>222</v>
      </c>
      <c r="B257" s="181"/>
      <c r="C257" s="182"/>
      <c r="D257" s="179"/>
      <c r="E257" s="179"/>
      <c r="F257" s="179"/>
    </row>
    <row r="258" spans="1:6" ht="46" x14ac:dyDescent="0.35">
      <c r="A258" s="100" t="str">
        <f>VLOOKUP(A257,siiiii!$B$16:$C$20,2,0)</f>
        <v xml:space="preserve">                                                           </v>
      </c>
      <c r="B258" s="183"/>
      <c r="C258" s="184"/>
      <c r="D258" s="180"/>
      <c r="E258" s="180"/>
      <c r="F258" s="180"/>
    </row>
  </sheetData>
  <sheetProtection formatCells="0" formatRows="0"/>
  <mergeCells count="431">
    <mergeCell ref="F237:F238"/>
    <mergeCell ref="F208:F209"/>
    <mergeCell ref="B210:C211"/>
    <mergeCell ref="D210:D211"/>
    <mergeCell ref="F210:F211"/>
    <mergeCell ref="B204:C205"/>
    <mergeCell ref="D204:D205"/>
    <mergeCell ref="F204:F205"/>
    <mergeCell ref="B206:C207"/>
    <mergeCell ref="D206:D207"/>
    <mergeCell ref="F206:F207"/>
    <mergeCell ref="E204:E205"/>
    <mergeCell ref="E206:E207"/>
    <mergeCell ref="E208:E209"/>
    <mergeCell ref="A226:F226"/>
    <mergeCell ref="B216:C217"/>
    <mergeCell ref="D216:D217"/>
    <mergeCell ref="F216:F217"/>
    <mergeCell ref="B218:C219"/>
    <mergeCell ref="D218:D219"/>
    <mergeCell ref="F218:F219"/>
    <mergeCell ref="B212:C213"/>
    <mergeCell ref="D212:D213"/>
    <mergeCell ref="F212:F213"/>
    <mergeCell ref="B157:C158"/>
    <mergeCell ref="D157:D158"/>
    <mergeCell ref="E157:E158"/>
    <mergeCell ref="F157:F158"/>
    <mergeCell ref="D194:D195"/>
    <mergeCell ref="E194:E195"/>
    <mergeCell ref="F194:F195"/>
    <mergeCell ref="B196:C197"/>
    <mergeCell ref="D196:D197"/>
    <mergeCell ref="E196:E197"/>
    <mergeCell ref="F196:F197"/>
    <mergeCell ref="B179:C180"/>
    <mergeCell ref="D179:D180"/>
    <mergeCell ref="F179:F180"/>
    <mergeCell ref="A182:F182"/>
    <mergeCell ref="B175:C176"/>
    <mergeCell ref="D175:D176"/>
    <mergeCell ref="F175:F176"/>
    <mergeCell ref="B177:C178"/>
    <mergeCell ref="D177:D178"/>
    <mergeCell ref="F177:F178"/>
    <mergeCell ref="E175:E176"/>
    <mergeCell ref="E177:E178"/>
    <mergeCell ref="E179:E180"/>
    <mergeCell ref="F120:F121"/>
    <mergeCell ref="B153:C154"/>
    <mergeCell ref="D153:D154"/>
    <mergeCell ref="E153:E154"/>
    <mergeCell ref="F153:F154"/>
    <mergeCell ref="B155:C156"/>
    <mergeCell ref="D155:D156"/>
    <mergeCell ref="E155:E156"/>
    <mergeCell ref="F155:F156"/>
    <mergeCell ref="B146:F146"/>
    <mergeCell ref="A147:F147"/>
    <mergeCell ref="A148:F148"/>
    <mergeCell ref="B150:C150"/>
    <mergeCell ref="B151:C152"/>
    <mergeCell ref="D151:D152"/>
    <mergeCell ref="E151:E152"/>
    <mergeCell ref="F151:F152"/>
    <mergeCell ref="B138:C139"/>
    <mergeCell ref="D138:D139"/>
    <mergeCell ref="F138:F139"/>
    <mergeCell ref="B140:C141"/>
    <mergeCell ref="D140:D141"/>
    <mergeCell ref="F140:F141"/>
    <mergeCell ref="E138:E139"/>
    <mergeCell ref="D83:D84"/>
    <mergeCell ref="E83:E84"/>
    <mergeCell ref="F83:F84"/>
    <mergeCell ref="A104:F104"/>
    <mergeCell ref="B105:F105"/>
    <mergeCell ref="A106:F106"/>
    <mergeCell ref="B107:F107"/>
    <mergeCell ref="A108:F108"/>
    <mergeCell ref="A109:F109"/>
    <mergeCell ref="B101:C102"/>
    <mergeCell ref="D101:D102"/>
    <mergeCell ref="F101:F102"/>
    <mergeCell ref="E101:E102"/>
    <mergeCell ref="B97:C98"/>
    <mergeCell ref="D97:D98"/>
    <mergeCell ref="F97:F98"/>
    <mergeCell ref="B99:C100"/>
    <mergeCell ref="D99:D100"/>
    <mergeCell ref="F99:F100"/>
    <mergeCell ref="D93:D94"/>
    <mergeCell ref="F93:F94"/>
    <mergeCell ref="B95:C96"/>
    <mergeCell ref="D95:D96"/>
    <mergeCell ref="F95:F96"/>
    <mergeCell ref="F75:F76"/>
    <mergeCell ref="B77:C78"/>
    <mergeCell ref="D77:D78"/>
    <mergeCell ref="E77:E78"/>
    <mergeCell ref="F77:F78"/>
    <mergeCell ref="B79:C80"/>
    <mergeCell ref="D79:D80"/>
    <mergeCell ref="E79:E80"/>
    <mergeCell ref="F79:F80"/>
    <mergeCell ref="B257:C258"/>
    <mergeCell ref="D257:D258"/>
    <mergeCell ref="F257:F258"/>
    <mergeCell ref="E257:E258"/>
    <mergeCell ref="B253:C254"/>
    <mergeCell ref="D253:D254"/>
    <mergeCell ref="F253:F254"/>
    <mergeCell ref="B255:C256"/>
    <mergeCell ref="D255:D256"/>
    <mergeCell ref="F255:F256"/>
    <mergeCell ref="E255:E256"/>
    <mergeCell ref="B249:C250"/>
    <mergeCell ref="D249:D250"/>
    <mergeCell ref="F249:F250"/>
    <mergeCell ref="B251:C252"/>
    <mergeCell ref="D251:D252"/>
    <mergeCell ref="F251:F252"/>
    <mergeCell ref="E249:E250"/>
    <mergeCell ref="E251:E252"/>
    <mergeCell ref="E253:E254"/>
    <mergeCell ref="B245:C246"/>
    <mergeCell ref="D245:D246"/>
    <mergeCell ref="F245:F246"/>
    <mergeCell ref="B247:C248"/>
    <mergeCell ref="D247:D248"/>
    <mergeCell ref="F247:F248"/>
    <mergeCell ref="B241:C242"/>
    <mergeCell ref="D241:D242"/>
    <mergeCell ref="F241:F242"/>
    <mergeCell ref="B243:C244"/>
    <mergeCell ref="D243:D244"/>
    <mergeCell ref="F243:F244"/>
    <mergeCell ref="E241:E242"/>
    <mergeCell ref="E243:E244"/>
    <mergeCell ref="E245:E246"/>
    <mergeCell ref="E247:E248"/>
    <mergeCell ref="B239:C240"/>
    <mergeCell ref="D239:D240"/>
    <mergeCell ref="E239:E240"/>
    <mergeCell ref="F239:F240"/>
    <mergeCell ref="B228:C228"/>
    <mergeCell ref="B229:C230"/>
    <mergeCell ref="D229:D230"/>
    <mergeCell ref="E229:E230"/>
    <mergeCell ref="F229:F230"/>
    <mergeCell ref="B231:C232"/>
    <mergeCell ref="D231:D232"/>
    <mergeCell ref="E231:E232"/>
    <mergeCell ref="F231:F232"/>
    <mergeCell ref="B233:C234"/>
    <mergeCell ref="D233:D234"/>
    <mergeCell ref="E233:E234"/>
    <mergeCell ref="F233:F234"/>
    <mergeCell ref="B235:C236"/>
    <mergeCell ref="D235:D236"/>
    <mergeCell ref="E235:E236"/>
    <mergeCell ref="F235:F236"/>
    <mergeCell ref="B237:C238"/>
    <mergeCell ref="D237:D238"/>
    <mergeCell ref="E237:E238"/>
    <mergeCell ref="B214:C215"/>
    <mergeCell ref="D214:D215"/>
    <mergeCell ref="F214:F215"/>
    <mergeCell ref="E212:E213"/>
    <mergeCell ref="E214:E215"/>
    <mergeCell ref="E216:E217"/>
    <mergeCell ref="E218:E219"/>
    <mergeCell ref="A221:F221"/>
    <mergeCell ref="B222:F222"/>
    <mergeCell ref="A223:F223"/>
    <mergeCell ref="B224:F224"/>
    <mergeCell ref="A225:F225"/>
    <mergeCell ref="E210:E211"/>
    <mergeCell ref="B202:C203"/>
    <mergeCell ref="D202:D203"/>
    <mergeCell ref="F202:F203"/>
    <mergeCell ref="E202:E203"/>
    <mergeCell ref="B190:C191"/>
    <mergeCell ref="D190:D191"/>
    <mergeCell ref="E190:E191"/>
    <mergeCell ref="F190:F191"/>
    <mergeCell ref="B192:C193"/>
    <mergeCell ref="D192:D193"/>
    <mergeCell ref="E192:E193"/>
    <mergeCell ref="F192:F193"/>
    <mergeCell ref="B194:C195"/>
    <mergeCell ref="B198:C199"/>
    <mergeCell ref="D198:D199"/>
    <mergeCell ref="E198:E199"/>
    <mergeCell ref="F198:F199"/>
    <mergeCell ref="B200:C201"/>
    <mergeCell ref="D200:D201"/>
    <mergeCell ref="E200:E201"/>
    <mergeCell ref="F200:F201"/>
    <mergeCell ref="B208:C209"/>
    <mergeCell ref="D208:D209"/>
    <mergeCell ref="B183:F183"/>
    <mergeCell ref="A184:F184"/>
    <mergeCell ref="B185:F185"/>
    <mergeCell ref="A186:F186"/>
    <mergeCell ref="A187:F187"/>
    <mergeCell ref="B189:C189"/>
    <mergeCell ref="B171:C172"/>
    <mergeCell ref="D171:D172"/>
    <mergeCell ref="F171:F172"/>
    <mergeCell ref="B173:C174"/>
    <mergeCell ref="D173:D174"/>
    <mergeCell ref="F173:F174"/>
    <mergeCell ref="B167:C168"/>
    <mergeCell ref="D167:D168"/>
    <mergeCell ref="F167:F168"/>
    <mergeCell ref="B169:C170"/>
    <mergeCell ref="D169:D170"/>
    <mergeCell ref="F169:F170"/>
    <mergeCell ref="E167:E168"/>
    <mergeCell ref="E169:E170"/>
    <mergeCell ref="E171:E172"/>
    <mergeCell ref="E173:E174"/>
    <mergeCell ref="B163:C164"/>
    <mergeCell ref="D163:D164"/>
    <mergeCell ref="F163:F164"/>
    <mergeCell ref="B165:C166"/>
    <mergeCell ref="D165:D166"/>
    <mergeCell ref="F165:F166"/>
    <mergeCell ref="E163:E164"/>
    <mergeCell ref="E165:E166"/>
    <mergeCell ref="B159:C160"/>
    <mergeCell ref="D159:D160"/>
    <mergeCell ref="E159:E160"/>
    <mergeCell ref="F159:F160"/>
    <mergeCell ref="B161:C162"/>
    <mergeCell ref="D161:D162"/>
    <mergeCell ref="E161:E162"/>
    <mergeCell ref="F161:F162"/>
    <mergeCell ref="E140:E141"/>
    <mergeCell ref="A143:F143"/>
    <mergeCell ref="B144:F144"/>
    <mergeCell ref="A145:F145"/>
    <mergeCell ref="B134:C135"/>
    <mergeCell ref="D134:D135"/>
    <mergeCell ref="F134:F135"/>
    <mergeCell ref="B136:C137"/>
    <mergeCell ref="D136:D137"/>
    <mergeCell ref="F136:F137"/>
    <mergeCell ref="E136:E137"/>
    <mergeCell ref="B130:C131"/>
    <mergeCell ref="D130:D131"/>
    <mergeCell ref="F130:F131"/>
    <mergeCell ref="B132:C133"/>
    <mergeCell ref="D132:D133"/>
    <mergeCell ref="F132:F133"/>
    <mergeCell ref="E130:E131"/>
    <mergeCell ref="E132:E133"/>
    <mergeCell ref="E134:E135"/>
    <mergeCell ref="B126:C127"/>
    <mergeCell ref="D126:D127"/>
    <mergeCell ref="F126:F127"/>
    <mergeCell ref="B128:C129"/>
    <mergeCell ref="D128:D129"/>
    <mergeCell ref="F128:F129"/>
    <mergeCell ref="B124:C125"/>
    <mergeCell ref="D124:D125"/>
    <mergeCell ref="F124:F125"/>
    <mergeCell ref="E124:E125"/>
    <mergeCell ref="E126:E127"/>
    <mergeCell ref="E128:E129"/>
    <mergeCell ref="B122:C123"/>
    <mergeCell ref="D122:D123"/>
    <mergeCell ref="E122:E123"/>
    <mergeCell ref="F122:F123"/>
    <mergeCell ref="B111:C111"/>
    <mergeCell ref="B112:C113"/>
    <mergeCell ref="D112:D113"/>
    <mergeCell ref="E112:E113"/>
    <mergeCell ref="F112:F113"/>
    <mergeCell ref="B114:C115"/>
    <mergeCell ref="D114:D115"/>
    <mergeCell ref="E114:E115"/>
    <mergeCell ref="F114:F115"/>
    <mergeCell ref="B116:C117"/>
    <mergeCell ref="D116:D117"/>
    <mergeCell ref="E116:E117"/>
    <mergeCell ref="F116:F117"/>
    <mergeCell ref="B118:C119"/>
    <mergeCell ref="D118:D119"/>
    <mergeCell ref="E118:E119"/>
    <mergeCell ref="F118:F119"/>
    <mergeCell ref="B120:C121"/>
    <mergeCell ref="D120:D121"/>
    <mergeCell ref="E120:E121"/>
    <mergeCell ref="E93:E94"/>
    <mergeCell ref="E95:E96"/>
    <mergeCell ref="E97:E98"/>
    <mergeCell ref="E99:E100"/>
    <mergeCell ref="B89:C90"/>
    <mergeCell ref="D89:D90"/>
    <mergeCell ref="F89:F90"/>
    <mergeCell ref="B93:C94"/>
    <mergeCell ref="D91:D92"/>
    <mergeCell ref="F91:F92"/>
    <mergeCell ref="E91:E92"/>
    <mergeCell ref="B91:C92"/>
    <mergeCell ref="B85:C86"/>
    <mergeCell ref="D85:D86"/>
    <mergeCell ref="F85:F86"/>
    <mergeCell ref="B87:C88"/>
    <mergeCell ref="D87:D88"/>
    <mergeCell ref="F87:F88"/>
    <mergeCell ref="E85:E86"/>
    <mergeCell ref="E87:E88"/>
    <mergeCell ref="E89:E90"/>
    <mergeCell ref="B81:C82"/>
    <mergeCell ref="D81:D82"/>
    <mergeCell ref="E81:E82"/>
    <mergeCell ref="F81:F82"/>
    <mergeCell ref="B83:C84"/>
    <mergeCell ref="B62:C63"/>
    <mergeCell ref="D62:D63"/>
    <mergeCell ref="F62:F63"/>
    <mergeCell ref="E62:E63"/>
    <mergeCell ref="A64:F64"/>
    <mergeCell ref="A65:F65"/>
    <mergeCell ref="B66:F66"/>
    <mergeCell ref="A67:F67"/>
    <mergeCell ref="B68:F68"/>
    <mergeCell ref="A69:F69"/>
    <mergeCell ref="A70:F70"/>
    <mergeCell ref="B72:C72"/>
    <mergeCell ref="B73:C74"/>
    <mergeCell ref="D73:D74"/>
    <mergeCell ref="E73:E74"/>
    <mergeCell ref="F73:F74"/>
    <mergeCell ref="B75:C76"/>
    <mergeCell ref="D75:D76"/>
    <mergeCell ref="E75:E76"/>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1:F21"/>
    <mergeCell ref="B22:F22"/>
    <mergeCell ref="B23:F23"/>
    <mergeCell ref="A12:F12"/>
    <mergeCell ref="A13:F13"/>
    <mergeCell ref="B14:F14"/>
    <mergeCell ref="B15:F15"/>
    <mergeCell ref="B16:F16"/>
    <mergeCell ref="A17:F17"/>
    <mergeCell ref="A7:F7"/>
    <mergeCell ref="B8:F8"/>
    <mergeCell ref="A9:A11"/>
    <mergeCell ref="B9:F9"/>
    <mergeCell ref="B10:F10"/>
    <mergeCell ref="B11:F11"/>
    <mergeCell ref="B18:F18"/>
    <mergeCell ref="B19:F19"/>
    <mergeCell ref="B20:F20"/>
    <mergeCell ref="A1:F1"/>
    <mergeCell ref="A2:B2"/>
    <mergeCell ref="C2:F2"/>
    <mergeCell ref="A3:B3"/>
    <mergeCell ref="C3:F3"/>
    <mergeCell ref="A4:B4"/>
    <mergeCell ref="C4:F4"/>
    <mergeCell ref="A5:F5"/>
    <mergeCell ref="A6:B6"/>
    <mergeCell ref="C6:F6"/>
  </mergeCells>
  <conditionalFormatting sqref="A112">
    <cfRule type="containsText" dxfId="4299" priority="267" operator="containsText" text="Контрола">
      <formula>NOT(ISERROR(SEARCH("Контрола",A112)))</formula>
    </cfRule>
  </conditionalFormatting>
  <conditionalFormatting sqref="A113">
    <cfRule type="containsText" dxfId="4298" priority="266" operator="containsText" text="Контрола">
      <formula>NOT(ISERROR(SEARCH("Контрола",A113)))</formula>
    </cfRule>
  </conditionalFormatting>
  <conditionalFormatting sqref="A113">
    <cfRule type="containsText" dxfId="4297" priority="265" operator="containsText" text="△">
      <formula>NOT(ISERROR(SEARCH("△",A113)))</formula>
    </cfRule>
  </conditionalFormatting>
  <conditionalFormatting sqref="A114">
    <cfRule type="containsText" dxfId="4296" priority="264" operator="containsText" text="Контрола">
      <formula>NOT(ISERROR(SEARCH("Контрола",A114)))</formula>
    </cfRule>
  </conditionalFormatting>
  <conditionalFormatting sqref="A115">
    <cfRule type="containsText" dxfId="4295" priority="263" operator="containsText" text="Контрола">
      <formula>NOT(ISERROR(SEARCH("Контрола",A115)))</formula>
    </cfRule>
  </conditionalFormatting>
  <conditionalFormatting sqref="A115">
    <cfRule type="containsText" dxfId="4294" priority="262" operator="containsText" text="△">
      <formula>NOT(ISERROR(SEARCH("△",A115)))</formula>
    </cfRule>
  </conditionalFormatting>
  <conditionalFormatting sqref="A116">
    <cfRule type="containsText" dxfId="4293" priority="261" operator="containsText" text="Контрола">
      <formula>NOT(ISERROR(SEARCH("Контрола",A116)))</formula>
    </cfRule>
  </conditionalFormatting>
  <conditionalFormatting sqref="A117">
    <cfRule type="containsText" dxfId="4292" priority="260" operator="containsText" text="Контрола">
      <formula>NOT(ISERROR(SEARCH("Контрола",A117)))</formula>
    </cfRule>
  </conditionalFormatting>
  <conditionalFormatting sqref="A117">
    <cfRule type="containsText" dxfId="4291" priority="259" operator="containsText" text="△">
      <formula>NOT(ISERROR(SEARCH("△",A117)))</formula>
    </cfRule>
  </conditionalFormatting>
  <conditionalFormatting sqref="A118">
    <cfRule type="containsText" dxfId="4290" priority="258" operator="containsText" text="Контрола">
      <formula>NOT(ISERROR(SEARCH("Контрола",A118)))</formula>
    </cfRule>
  </conditionalFormatting>
  <conditionalFormatting sqref="A119">
    <cfRule type="containsText" dxfId="4289" priority="257" operator="containsText" text="Контрола">
      <formula>NOT(ISERROR(SEARCH("Контрола",A119)))</formula>
    </cfRule>
  </conditionalFormatting>
  <conditionalFormatting sqref="A119">
    <cfRule type="containsText" dxfId="4288" priority="256" operator="containsText" text="△">
      <formula>NOT(ISERROR(SEARCH("△",A119)))</formula>
    </cfRule>
  </conditionalFormatting>
  <conditionalFormatting sqref="A120">
    <cfRule type="containsText" dxfId="4287" priority="255" operator="containsText" text="Контрола">
      <formula>NOT(ISERROR(SEARCH("Контрола",A120)))</formula>
    </cfRule>
  </conditionalFormatting>
  <conditionalFormatting sqref="A121">
    <cfRule type="containsText" dxfId="4286" priority="254" operator="containsText" text="Контрола">
      <formula>NOT(ISERROR(SEARCH("Контрола",A121)))</formula>
    </cfRule>
  </conditionalFormatting>
  <conditionalFormatting sqref="A121">
    <cfRule type="containsText" dxfId="4285" priority="253" operator="containsText" text="△">
      <formula>NOT(ISERROR(SEARCH("△",A121)))</formula>
    </cfRule>
  </conditionalFormatting>
  <conditionalFormatting sqref="A122">
    <cfRule type="containsText" dxfId="4284" priority="252" operator="containsText" text="Контрола">
      <formula>NOT(ISERROR(SEARCH("Контрола",A122)))</formula>
    </cfRule>
  </conditionalFormatting>
  <conditionalFormatting sqref="A123">
    <cfRule type="containsText" dxfId="4283" priority="251" operator="containsText" text="Контрола">
      <formula>NOT(ISERROR(SEARCH("Контрола",A123)))</formula>
    </cfRule>
  </conditionalFormatting>
  <conditionalFormatting sqref="A123">
    <cfRule type="containsText" dxfId="4282" priority="250" operator="containsText" text="△">
      <formula>NOT(ISERROR(SEARCH("△",A123)))</formula>
    </cfRule>
  </conditionalFormatting>
  <conditionalFormatting sqref="A124">
    <cfRule type="containsText" dxfId="4281" priority="249" operator="containsText" text="Контрола">
      <formula>NOT(ISERROR(SEARCH("Контрола",A124)))</formula>
    </cfRule>
  </conditionalFormatting>
  <conditionalFormatting sqref="A125">
    <cfRule type="containsText" dxfId="4280" priority="248" operator="containsText" text="Контрола">
      <formula>NOT(ISERROR(SEARCH("Контрола",A125)))</formula>
    </cfRule>
  </conditionalFormatting>
  <conditionalFormatting sqref="A125">
    <cfRule type="containsText" dxfId="4279" priority="247" operator="containsText" text="△">
      <formula>NOT(ISERROR(SEARCH("△",A125)))</formula>
    </cfRule>
  </conditionalFormatting>
  <conditionalFormatting sqref="A126">
    <cfRule type="containsText" dxfId="4278" priority="246" operator="containsText" text="Контрола">
      <formula>NOT(ISERROR(SEARCH("Контрола",A126)))</formula>
    </cfRule>
  </conditionalFormatting>
  <conditionalFormatting sqref="A127">
    <cfRule type="containsText" dxfId="4277" priority="245" operator="containsText" text="Контрола">
      <formula>NOT(ISERROR(SEARCH("Контрола",A127)))</formula>
    </cfRule>
  </conditionalFormatting>
  <conditionalFormatting sqref="A127">
    <cfRule type="containsText" dxfId="4276" priority="244" operator="containsText" text="△">
      <formula>NOT(ISERROR(SEARCH("△",A127)))</formula>
    </cfRule>
  </conditionalFormatting>
  <conditionalFormatting sqref="A128">
    <cfRule type="containsText" dxfId="4275" priority="243" operator="containsText" text="Контрола">
      <formula>NOT(ISERROR(SEARCH("Контрола",A128)))</formula>
    </cfRule>
  </conditionalFormatting>
  <conditionalFormatting sqref="A129">
    <cfRule type="containsText" dxfId="4274" priority="242" operator="containsText" text="Контрола">
      <formula>NOT(ISERROR(SEARCH("Контрола",A129)))</formula>
    </cfRule>
  </conditionalFormatting>
  <conditionalFormatting sqref="A129">
    <cfRule type="containsText" dxfId="4273" priority="241" operator="containsText" text="△">
      <formula>NOT(ISERROR(SEARCH("△",A129)))</formula>
    </cfRule>
  </conditionalFormatting>
  <conditionalFormatting sqref="A130">
    <cfRule type="containsText" dxfId="4272" priority="240" operator="containsText" text="Контрола">
      <formula>NOT(ISERROR(SEARCH("Контрола",A130)))</formula>
    </cfRule>
  </conditionalFormatting>
  <conditionalFormatting sqref="A131">
    <cfRule type="containsText" dxfId="4271" priority="239" operator="containsText" text="Контрола">
      <formula>NOT(ISERROR(SEARCH("Контрола",A131)))</formula>
    </cfRule>
  </conditionalFormatting>
  <conditionalFormatting sqref="A131">
    <cfRule type="containsText" dxfId="4270" priority="238" operator="containsText" text="△">
      <formula>NOT(ISERROR(SEARCH("△",A131)))</formula>
    </cfRule>
  </conditionalFormatting>
  <conditionalFormatting sqref="A132">
    <cfRule type="containsText" dxfId="4269" priority="237" operator="containsText" text="Контрола">
      <formula>NOT(ISERROR(SEARCH("Контрола",A132)))</formula>
    </cfRule>
  </conditionalFormatting>
  <conditionalFormatting sqref="A133">
    <cfRule type="containsText" dxfId="4268" priority="236" operator="containsText" text="Контрола">
      <formula>NOT(ISERROR(SEARCH("Контрола",A133)))</formula>
    </cfRule>
  </conditionalFormatting>
  <conditionalFormatting sqref="A133">
    <cfRule type="containsText" dxfId="4267" priority="235" operator="containsText" text="△">
      <formula>NOT(ISERROR(SEARCH("△",A133)))</formula>
    </cfRule>
  </conditionalFormatting>
  <conditionalFormatting sqref="A134">
    <cfRule type="containsText" dxfId="4266" priority="234" operator="containsText" text="Контрола">
      <formula>NOT(ISERROR(SEARCH("Контрола",A134)))</formula>
    </cfRule>
  </conditionalFormatting>
  <conditionalFormatting sqref="A135">
    <cfRule type="containsText" dxfId="4265" priority="233" operator="containsText" text="Контрола">
      <formula>NOT(ISERROR(SEARCH("Контрола",A135)))</formula>
    </cfRule>
  </conditionalFormatting>
  <conditionalFormatting sqref="A135">
    <cfRule type="containsText" dxfId="4264" priority="232" operator="containsText" text="△">
      <formula>NOT(ISERROR(SEARCH("△",A135)))</formula>
    </cfRule>
  </conditionalFormatting>
  <conditionalFormatting sqref="A136">
    <cfRule type="containsText" dxfId="4263" priority="231" operator="containsText" text="Контрола">
      <formula>NOT(ISERROR(SEARCH("Контрола",A136)))</formula>
    </cfRule>
  </conditionalFormatting>
  <conditionalFormatting sqref="A137">
    <cfRule type="containsText" dxfId="4262" priority="230" operator="containsText" text="Контрола">
      <formula>NOT(ISERROR(SEARCH("Контрола",A137)))</formula>
    </cfRule>
  </conditionalFormatting>
  <conditionalFormatting sqref="A137">
    <cfRule type="containsText" dxfId="4261" priority="229" operator="containsText" text="△">
      <formula>NOT(ISERROR(SEARCH("△",A137)))</formula>
    </cfRule>
  </conditionalFormatting>
  <conditionalFormatting sqref="A138">
    <cfRule type="containsText" dxfId="4260" priority="228" operator="containsText" text="Контрола">
      <formula>NOT(ISERROR(SEARCH("Контрола",A138)))</formula>
    </cfRule>
  </conditionalFormatting>
  <conditionalFormatting sqref="A139">
    <cfRule type="containsText" dxfId="4259" priority="227" operator="containsText" text="Контрола">
      <formula>NOT(ISERROR(SEARCH("Контрола",A139)))</formula>
    </cfRule>
  </conditionalFormatting>
  <conditionalFormatting sqref="A139">
    <cfRule type="containsText" dxfId="4258" priority="226" operator="containsText" text="△">
      <formula>NOT(ISERROR(SEARCH("△",A139)))</formula>
    </cfRule>
  </conditionalFormatting>
  <conditionalFormatting sqref="A140">
    <cfRule type="containsText" dxfId="4257" priority="225" operator="containsText" text="Контрола">
      <formula>NOT(ISERROR(SEARCH("Контрола",A140)))</formula>
    </cfRule>
  </conditionalFormatting>
  <conditionalFormatting sqref="A141">
    <cfRule type="containsText" dxfId="4256" priority="224" operator="containsText" text="Контрола">
      <formula>NOT(ISERROR(SEARCH("Контрола",A141)))</formula>
    </cfRule>
  </conditionalFormatting>
  <conditionalFormatting sqref="A141">
    <cfRule type="containsText" dxfId="4255" priority="223" operator="containsText" text="△">
      <formula>NOT(ISERROR(SEARCH("△",A141)))</formula>
    </cfRule>
  </conditionalFormatting>
  <conditionalFormatting sqref="A73">
    <cfRule type="containsText" dxfId="4254" priority="222" operator="containsText" text="Контрола">
      <formula>NOT(ISERROR(SEARCH("Контрола",A73)))</formula>
    </cfRule>
  </conditionalFormatting>
  <conditionalFormatting sqref="A74">
    <cfRule type="containsText" dxfId="4253" priority="221" operator="containsText" text="Контрола">
      <formula>NOT(ISERROR(SEARCH("Контрола",A74)))</formula>
    </cfRule>
  </conditionalFormatting>
  <conditionalFormatting sqref="A74">
    <cfRule type="containsText" dxfId="4252" priority="220" operator="containsText" text="△">
      <formula>NOT(ISERROR(SEARCH("△",A74)))</formula>
    </cfRule>
  </conditionalFormatting>
  <conditionalFormatting sqref="A75">
    <cfRule type="containsText" dxfId="4251" priority="219" operator="containsText" text="Контрола">
      <formula>NOT(ISERROR(SEARCH("Контрола",A75)))</formula>
    </cfRule>
  </conditionalFormatting>
  <conditionalFormatting sqref="A76">
    <cfRule type="containsText" dxfId="4250" priority="218" operator="containsText" text="Контрола">
      <formula>NOT(ISERROR(SEARCH("Контрола",A76)))</formula>
    </cfRule>
  </conditionalFormatting>
  <conditionalFormatting sqref="A76">
    <cfRule type="containsText" dxfId="4249" priority="217" operator="containsText" text="△">
      <formula>NOT(ISERROR(SEARCH("△",A76)))</formula>
    </cfRule>
  </conditionalFormatting>
  <conditionalFormatting sqref="A77">
    <cfRule type="containsText" dxfId="4248" priority="216" operator="containsText" text="Контрола">
      <formula>NOT(ISERROR(SEARCH("Контрола",A77)))</formula>
    </cfRule>
  </conditionalFormatting>
  <conditionalFormatting sqref="A78">
    <cfRule type="containsText" dxfId="4247" priority="215" operator="containsText" text="Контрола">
      <formula>NOT(ISERROR(SEARCH("Контрола",A78)))</formula>
    </cfRule>
  </conditionalFormatting>
  <conditionalFormatting sqref="A78">
    <cfRule type="containsText" dxfId="4246" priority="214" operator="containsText" text="△">
      <formula>NOT(ISERROR(SEARCH("△",A78)))</formula>
    </cfRule>
  </conditionalFormatting>
  <conditionalFormatting sqref="A79">
    <cfRule type="containsText" dxfId="4245" priority="213" operator="containsText" text="Контрола">
      <formula>NOT(ISERROR(SEARCH("Контрола",A79)))</formula>
    </cfRule>
  </conditionalFormatting>
  <conditionalFormatting sqref="A80">
    <cfRule type="containsText" dxfId="4244" priority="212" operator="containsText" text="Контрола">
      <formula>NOT(ISERROR(SEARCH("Контрола",A80)))</formula>
    </cfRule>
  </conditionalFormatting>
  <conditionalFormatting sqref="A80">
    <cfRule type="containsText" dxfId="4243" priority="211" operator="containsText" text="△">
      <formula>NOT(ISERROR(SEARCH("△",A80)))</formula>
    </cfRule>
  </conditionalFormatting>
  <conditionalFormatting sqref="A81">
    <cfRule type="containsText" dxfId="4242" priority="210" operator="containsText" text="Контрола">
      <formula>NOT(ISERROR(SEARCH("Контрола",A81)))</formula>
    </cfRule>
  </conditionalFormatting>
  <conditionalFormatting sqref="A82">
    <cfRule type="containsText" dxfId="4241" priority="209" operator="containsText" text="Контрола">
      <formula>NOT(ISERROR(SEARCH("Контрола",A82)))</formula>
    </cfRule>
  </conditionalFormatting>
  <conditionalFormatting sqref="A82">
    <cfRule type="containsText" dxfId="4240" priority="208" operator="containsText" text="△">
      <formula>NOT(ISERROR(SEARCH("△",A82)))</formula>
    </cfRule>
  </conditionalFormatting>
  <conditionalFormatting sqref="A83">
    <cfRule type="containsText" dxfId="4239" priority="207" operator="containsText" text="Контрола">
      <formula>NOT(ISERROR(SEARCH("Контрола",A83)))</formula>
    </cfRule>
  </conditionalFormatting>
  <conditionalFormatting sqref="A84">
    <cfRule type="containsText" dxfId="4238" priority="206" operator="containsText" text="Контрола">
      <formula>NOT(ISERROR(SEARCH("Контрола",A84)))</formula>
    </cfRule>
  </conditionalFormatting>
  <conditionalFormatting sqref="A84">
    <cfRule type="containsText" dxfId="4237" priority="205" operator="containsText" text="△">
      <formula>NOT(ISERROR(SEARCH("△",A84)))</formula>
    </cfRule>
  </conditionalFormatting>
  <conditionalFormatting sqref="A85">
    <cfRule type="containsText" dxfId="4236" priority="204" operator="containsText" text="Контрола">
      <formula>NOT(ISERROR(SEARCH("Контрола",A85)))</formula>
    </cfRule>
  </conditionalFormatting>
  <conditionalFormatting sqref="A86">
    <cfRule type="containsText" dxfId="4235" priority="203" operator="containsText" text="Контрола">
      <formula>NOT(ISERROR(SEARCH("Контрола",A86)))</formula>
    </cfRule>
  </conditionalFormatting>
  <conditionalFormatting sqref="A86">
    <cfRule type="containsText" dxfId="4234" priority="202" operator="containsText" text="△">
      <formula>NOT(ISERROR(SEARCH("△",A86)))</formula>
    </cfRule>
  </conditionalFormatting>
  <conditionalFormatting sqref="A87">
    <cfRule type="containsText" dxfId="4233" priority="201" operator="containsText" text="Контрола">
      <formula>NOT(ISERROR(SEARCH("Контрола",A87)))</formula>
    </cfRule>
  </conditionalFormatting>
  <conditionalFormatting sqref="A88">
    <cfRule type="containsText" dxfId="4232" priority="200" operator="containsText" text="Контрола">
      <formula>NOT(ISERROR(SEARCH("Контрола",A88)))</formula>
    </cfRule>
  </conditionalFormatting>
  <conditionalFormatting sqref="A88">
    <cfRule type="containsText" dxfId="4231" priority="199" operator="containsText" text="△">
      <formula>NOT(ISERROR(SEARCH("△",A88)))</formula>
    </cfRule>
  </conditionalFormatting>
  <conditionalFormatting sqref="A89">
    <cfRule type="containsText" dxfId="4230" priority="198" operator="containsText" text="Контрола">
      <formula>NOT(ISERROR(SEARCH("Контрола",A89)))</formula>
    </cfRule>
  </conditionalFormatting>
  <conditionalFormatting sqref="A90">
    <cfRule type="containsText" dxfId="4229" priority="197" operator="containsText" text="Контрола">
      <formula>NOT(ISERROR(SEARCH("Контрола",A90)))</formula>
    </cfRule>
  </conditionalFormatting>
  <conditionalFormatting sqref="A90">
    <cfRule type="containsText" dxfId="4228" priority="196" operator="containsText" text="△">
      <formula>NOT(ISERROR(SEARCH("△",A90)))</formula>
    </cfRule>
  </conditionalFormatting>
  <conditionalFormatting sqref="A91">
    <cfRule type="containsText" dxfId="4227" priority="195" operator="containsText" text="Контрола">
      <formula>NOT(ISERROR(SEARCH("Контрола",A91)))</formula>
    </cfRule>
  </conditionalFormatting>
  <conditionalFormatting sqref="A92">
    <cfRule type="containsText" dxfId="4226" priority="194" operator="containsText" text="Контрола">
      <formula>NOT(ISERROR(SEARCH("Контрола",A92)))</formula>
    </cfRule>
  </conditionalFormatting>
  <conditionalFormatting sqref="A92">
    <cfRule type="containsText" dxfId="4225" priority="193" operator="containsText" text="△">
      <formula>NOT(ISERROR(SEARCH("△",A92)))</formula>
    </cfRule>
  </conditionalFormatting>
  <conditionalFormatting sqref="A93">
    <cfRule type="containsText" dxfId="4224" priority="192" operator="containsText" text="Контрола">
      <formula>NOT(ISERROR(SEARCH("Контрола",A93)))</formula>
    </cfRule>
  </conditionalFormatting>
  <conditionalFormatting sqref="A94">
    <cfRule type="containsText" dxfId="4223" priority="191" operator="containsText" text="Контрола">
      <formula>NOT(ISERROR(SEARCH("Контрола",A94)))</formula>
    </cfRule>
  </conditionalFormatting>
  <conditionalFormatting sqref="A94">
    <cfRule type="containsText" dxfId="4222" priority="190" operator="containsText" text="△">
      <formula>NOT(ISERROR(SEARCH("△",A94)))</formula>
    </cfRule>
  </conditionalFormatting>
  <conditionalFormatting sqref="A95">
    <cfRule type="containsText" dxfId="4221" priority="189" operator="containsText" text="Контрола">
      <formula>NOT(ISERROR(SEARCH("Контрола",A95)))</formula>
    </cfRule>
  </conditionalFormatting>
  <conditionalFormatting sqref="A96">
    <cfRule type="containsText" dxfId="4220" priority="188" operator="containsText" text="Контрола">
      <formula>NOT(ISERROR(SEARCH("Контрола",A96)))</formula>
    </cfRule>
  </conditionalFormatting>
  <conditionalFormatting sqref="A96">
    <cfRule type="containsText" dxfId="4219" priority="187" operator="containsText" text="△">
      <formula>NOT(ISERROR(SEARCH("△",A96)))</formula>
    </cfRule>
  </conditionalFormatting>
  <conditionalFormatting sqref="A97">
    <cfRule type="containsText" dxfId="4218" priority="186" operator="containsText" text="Контрола">
      <formula>NOT(ISERROR(SEARCH("Контрола",A97)))</formula>
    </cfRule>
  </conditionalFormatting>
  <conditionalFormatting sqref="A98">
    <cfRule type="containsText" dxfId="4217" priority="185" operator="containsText" text="Контрола">
      <formula>NOT(ISERROR(SEARCH("Контрола",A98)))</formula>
    </cfRule>
  </conditionalFormatting>
  <conditionalFormatting sqref="A98">
    <cfRule type="containsText" dxfId="4216" priority="184" operator="containsText" text="△">
      <formula>NOT(ISERROR(SEARCH("△",A98)))</formula>
    </cfRule>
  </conditionalFormatting>
  <conditionalFormatting sqref="A99">
    <cfRule type="containsText" dxfId="4215" priority="183" operator="containsText" text="Контрола">
      <formula>NOT(ISERROR(SEARCH("Контрола",A99)))</formula>
    </cfRule>
  </conditionalFormatting>
  <conditionalFormatting sqref="A100">
    <cfRule type="containsText" dxfId="4214" priority="182" operator="containsText" text="Контрола">
      <formula>NOT(ISERROR(SEARCH("Контрола",A100)))</formula>
    </cfRule>
  </conditionalFormatting>
  <conditionalFormatting sqref="A100">
    <cfRule type="containsText" dxfId="4213" priority="181" operator="containsText" text="△">
      <formula>NOT(ISERROR(SEARCH("△",A100)))</formula>
    </cfRule>
  </conditionalFormatting>
  <conditionalFormatting sqref="A101">
    <cfRule type="containsText" dxfId="4212" priority="180" operator="containsText" text="Контрола">
      <formula>NOT(ISERROR(SEARCH("Контрола",A101)))</formula>
    </cfRule>
  </conditionalFormatting>
  <conditionalFormatting sqref="A102">
    <cfRule type="containsText" dxfId="4211" priority="179" operator="containsText" text="Контрола">
      <formula>NOT(ISERROR(SEARCH("Контрола",A102)))</formula>
    </cfRule>
  </conditionalFormatting>
  <conditionalFormatting sqref="A102">
    <cfRule type="containsText" dxfId="4210" priority="178" operator="containsText" text="△">
      <formula>NOT(ISERROR(SEARCH("△",A102)))</formula>
    </cfRule>
  </conditionalFormatting>
  <conditionalFormatting sqref="A36">
    <cfRule type="containsText" dxfId="4209" priority="177" operator="containsText" text="Контрола">
      <formula>NOT(ISERROR(SEARCH("Контрола",A36)))</formula>
    </cfRule>
  </conditionalFormatting>
  <conditionalFormatting sqref="A37">
    <cfRule type="containsText" dxfId="4208" priority="176" operator="containsText" text="Контрола">
      <formula>NOT(ISERROR(SEARCH("Контрола",A37)))</formula>
    </cfRule>
  </conditionalFormatting>
  <conditionalFormatting sqref="A37">
    <cfRule type="containsText" dxfId="4207" priority="175" operator="containsText" text="△">
      <formula>NOT(ISERROR(SEARCH("△",A37)))</formula>
    </cfRule>
  </conditionalFormatting>
  <conditionalFormatting sqref="A38">
    <cfRule type="containsText" dxfId="4206" priority="174" operator="containsText" text="Контрола">
      <formula>NOT(ISERROR(SEARCH("Контрола",A38)))</formula>
    </cfRule>
  </conditionalFormatting>
  <conditionalFormatting sqref="A39">
    <cfRule type="containsText" dxfId="4205" priority="173" operator="containsText" text="Контрола">
      <formula>NOT(ISERROR(SEARCH("Контрола",A39)))</formula>
    </cfRule>
  </conditionalFormatting>
  <conditionalFormatting sqref="A39">
    <cfRule type="containsText" dxfId="4204" priority="172" operator="containsText" text="△">
      <formula>NOT(ISERROR(SEARCH("△",A39)))</formula>
    </cfRule>
  </conditionalFormatting>
  <conditionalFormatting sqref="A40">
    <cfRule type="containsText" dxfId="4203" priority="171" operator="containsText" text="Контрола">
      <formula>NOT(ISERROR(SEARCH("Контрола",A40)))</formula>
    </cfRule>
  </conditionalFormatting>
  <conditionalFormatting sqref="A41">
    <cfRule type="containsText" dxfId="4202" priority="170" operator="containsText" text="Контрола">
      <formula>NOT(ISERROR(SEARCH("Контрола",A41)))</formula>
    </cfRule>
  </conditionalFormatting>
  <conditionalFormatting sqref="A41">
    <cfRule type="containsText" dxfId="4201" priority="169" operator="containsText" text="△">
      <formula>NOT(ISERROR(SEARCH("△",A41)))</formula>
    </cfRule>
  </conditionalFormatting>
  <conditionalFormatting sqref="A42">
    <cfRule type="containsText" dxfId="4200" priority="168" operator="containsText" text="Контрола">
      <formula>NOT(ISERROR(SEARCH("Контрола",A42)))</formula>
    </cfRule>
  </conditionalFormatting>
  <conditionalFormatting sqref="A43">
    <cfRule type="containsText" dxfId="4199" priority="167" operator="containsText" text="Контрола">
      <formula>NOT(ISERROR(SEARCH("Контрола",A43)))</formula>
    </cfRule>
  </conditionalFormatting>
  <conditionalFormatting sqref="A43">
    <cfRule type="containsText" dxfId="4198" priority="166" operator="containsText" text="△">
      <formula>NOT(ISERROR(SEARCH("△",A43)))</formula>
    </cfRule>
  </conditionalFormatting>
  <conditionalFormatting sqref="A44">
    <cfRule type="containsText" dxfId="4197" priority="165" operator="containsText" text="Контрола">
      <formula>NOT(ISERROR(SEARCH("Контрола",A44)))</formula>
    </cfRule>
  </conditionalFormatting>
  <conditionalFormatting sqref="A45">
    <cfRule type="containsText" dxfId="4196" priority="164" operator="containsText" text="Контрола">
      <formula>NOT(ISERROR(SEARCH("Контрола",A45)))</formula>
    </cfRule>
  </conditionalFormatting>
  <conditionalFormatting sqref="A45">
    <cfRule type="containsText" dxfId="4195" priority="163" operator="containsText" text="△">
      <formula>NOT(ISERROR(SEARCH("△",A45)))</formula>
    </cfRule>
  </conditionalFormatting>
  <conditionalFormatting sqref="A46">
    <cfRule type="containsText" dxfId="4194" priority="162" operator="containsText" text="Контрола">
      <formula>NOT(ISERROR(SEARCH("Контрола",A46)))</formula>
    </cfRule>
  </conditionalFormatting>
  <conditionalFormatting sqref="A47">
    <cfRule type="containsText" dxfId="4193" priority="161" operator="containsText" text="Контрола">
      <formula>NOT(ISERROR(SEARCH("Контрола",A47)))</formula>
    </cfRule>
  </conditionalFormatting>
  <conditionalFormatting sqref="A47">
    <cfRule type="containsText" dxfId="4192" priority="160" operator="containsText" text="△">
      <formula>NOT(ISERROR(SEARCH("△",A47)))</formula>
    </cfRule>
  </conditionalFormatting>
  <conditionalFormatting sqref="A48">
    <cfRule type="containsText" dxfId="4191" priority="159" operator="containsText" text="Контрола">
      <formula>NOT(ISERROR(SEARCH("Контрола",A48)))</formula>
    </cfRule>
  </conditionalFormatting>
  <conditionalFormatting sqref="A49">
    <cfRule type="containsText" dxfId="4190" priority="158" operator="containsText" text="Контрола">
      <formula>NOT(ISERROR(SEARCH("Контрола",A49)))</formula>
    </cfRule>
  </conditionalFormatting>
  <conditionalFormatting sqref="A49">
    <cfRule type="containsText" dxfId="4189" priority="157" operator="containsText" text="△">
      <formula>NOT(ISERROR(SEARCH("△",A49)))</formula>
    </cfRule>
  </conditionalFormatting>
  <conditionalFormatting sqref="A50">
    <cfRule type="containsText" dxfId="4188" priority="156" operator="containsText" text="Контрола">
      <formula>NOT(ISERROR(SEARCH("Контрола",A50)))</formula>
    </cfRule>
  </conditionalFormatting>
  <conditionalFormatting sqref="A51">
    <cfRule type="containsText" dxfId="4187" priority="155" operator="containsText" text="Контрола">
      <formula>NOT(ISERROR(SEARCH("Контрола",A51)))</formula>
    </cfRule>
  </conditionalFormatting>
  <conditionalFormatting sqref="A51">
    <cfRule type="containsText" dxfId="4186" priority="154" operator="containsText" text="△">
      <formula>NOT(ISERROR(SEARCH("△",A51)))</formula>
    </cfRule>
  </conditionalFormatting>
  <conditionalFormatting sqref="A52">
    <cfRule type="containsText" dxfId="4185" priority="153" operator="containsText" text="Контрола">
      <formula>NOT(ISERROR(SEARCH("Контрола",A52)))</formula>
    </cfRule>
  </conditionalFormatting>
  <conditionalFormatting sqref="A53">
    <cfRule type="containsText" dxfId="4184" priority="152" operator="containsText" text="Контрола">
      <formula>NOT(ISERROR(SEARCH("Контрола",A53)))</formula>
    </cfRule>
  </conditionalFormatting>
  <conditionalFormatting sqref="A53">
    <cfRule type="containsText" dxfId="4183" priority="151" operator="containsText" text="△">
      <formula>NOT(ISERROR(SEARCH("△",A53)))</formula>
    </cfRule>
  </conditionalFormatting>
  <conditionalFormatting sqref="A54">
    <cfRule type="containsText" dxfId="4182" priority="150" operator="containsText" text="Контрола">
      <formula>NOT(ISERROR(SEARCH("Контрола",A54)))</formula>
    </cfRule>
  </conditionalFormatting>
  <conditionalFormatting sqref="A55">
    <cfRule type="containsText" dxfId="4181" priority="149" operator="containsText" text="Контрола">
      <formula>NOT(ISERROR(SEARCH("Контрола",A55)))</formula>
    </cfRule>
  </conditionalFormatting>
  <conditionalFormatting sqref="A55">
    <cfRule type="containsText" dxfId="4180" priority="148" operator="containsText" text="△">
      <formula>NOT(ISERROR(SEARCH("△",A55)))</formula>
    </cfRule>
  </conditionalFormatting>
  <conditionalFormatting sqref="A56">
    <cfRule type="containsText" dxfId="4179" priority="147" operator="containsText" text="Контрола">
      <formula>NOT(ISERROR(SEARCH("Контрола",A56)))</formula>
    </cfRule>
  </conditionalFormatting>
  <conditionalFormatting sqref="A57">
    <cfRule type="containsText" dxfId="4178" priority="146" operator="containsText" text="Контрола">
      <formula>NOT(ISERROR(SEARCH("Контрола",A57)))</formula>
    </cfRule>
  </conditionalFormatting>
  <conditionalFormatting sqref="A57">
    <cfRule type="containsText" dxfId="4177" priority="145" operator="containsText" text="△">
      <formula>NOT(ISERROR(SEARCH("△",A57)))</formula>
    </cfRule>
  </conditionalFormatting>
  <conditionalFormatting sqref="A58">
    <cfRule type="containsText" dxfId="4176" priority="144" operator="containsText" text="Контрола">
      <formula>NOT(ISERROR(SEARCH("Контрола",A58)))</formula>
    </cfRule>
  </conditionalFormatting>
  <conditionalFormatting sqref="A59">
    <cfRule type="containsText" dxfId="4175" priority="143" operator="containsText" text="Контрола">
      <formula>NOT(ISERROR(SEARCH("Контрола",A59)))</formula>
    </cfRule>
  </conditionalFormatting>
  <conditionalFormatting sqref="A59">
    <cfRule type="containsText" dxfId="4174" priority="142" operator="containsText" text="△">
      <formula>NOT(ISERROR(SEARCH("△",A59)))</formula>
    </cfRule>
  </conditionalFormatting>
  <conditionalFormatting sqref="A60">
    <cfRule type="containsText" dxfId="4173" priority="141" operator="containsText" text="Контрола">
      <formula>NOT(ISERROR(SEARCH("Контрола",A60)))</formula>
    </cfRule>
  </conditionalFormatting>
  <conditionalFormatting sqref="A61">
    <cfRule type="containsText" dxfId="4172" priority="140" operator="containsText" text="Контрола">
      <formula>NOT(ISERROR(SEARCH("Контрола",A61)))</formula>
    </cfRule>
  </conditionalFormatting>
  <conditionalFormatting sqref="A61">
    <cfRule type="containsText" dxfId="4171" priority="139" operator="containsText" text="△">
      <formula>NOT(ISERROR(SEARCH("△",A61)))</formula>
    </cfRule>
  </conditionalFormatting>
  <conditionalFormatting sqref="A62">
    <cfRule type="containsText" dxfId="4170" priority="138" operator="containsText" text="Контрола">
      <formula>NOT(ISERROR(SEARCH("Контрола",A62)))</formula>
    </cfRule>
  </conditionalFormatting>
  <conditionalFormatting sqref="A63">
    <cfRule type="containsText" dxfId="4169" priority="137" operator="containsText" text="Контрола">
      <formula>NOT(ISERROR(SEARCH("Контрола",A63)))</formula>
    </cfRule>
  </conditionalFormatting>
  <conditionalFormatting sqref="A63">
    <cfRule type="containsText" dxfId="4168" priority="136" operator="containsText" text="△">
      <formula>NOT(ISERROR(SEARCH("△",A63)))</formula>
    </cfRule>
  </conditionalFormatting>
  <conditionalFormatting sqref="A151">
    <cfRule type="containsText" dxfId="4167" priority="135" operator="containsText" text="Контрола">
      <formula>NOT(ISERROR(SEARCH("Контрола",A151)))</formula>
    </cfRule>
  </conditionalFormatting>
  <conditionalFormatting sqref="A152">
    <cfRule type="containsText" dxfId="4166" priority="134" operator="containsText" text="Контрола">
      <formula>NOT(ISERROR(SEARCH("Контрола",A152)))</formula>
    </cfRule>
  </conditionalFormatting>
  <conditionalFormatting sqref="A152">
    <cfRule type="containsText" dxfId="4165" priority="133" operator="containsText" text="△">
      <formula>NOT(ISERROR(SEARCH("△",A152)))</formula>
    </cfRule>
  </conditionalFormatting>
  <conditionalFormatting sqref="A153">
    <cfRule type="containsText" dxfId="4164" priority="132" operator="containsText" text="Контрола">
      <formula>NOT(ISERROR(SEARCH("Контрола",A153)))</formula>
    </cfRule>
  </conditionalFormatting>
  <conditionalFormatting sqref="A154">
    <cfRule type="containsText" dxfId="4163" priority="131" operator="containsText" text="Контрола">
      <formula>NOT(ISERROR(SEARCH("Контрола",A154)))</formula>
    </cfRule>
  </conditionalFormatting>
  <conditionalFormatting sqref="A154">
    <cfRule type="containsText" dxfId="4162" priority="130" operator="containsText" text="△">
      <formula>NOT(ISERROR(SEARCH("△",A154)))</formula>
    </cfRule>
  </conditionalFormatting>
  <conditionalFormatting sqref="A155">
    <cfRule type="containsText" dxfId="4161" priority="129" operator="containsText" text="Контрола">
      <formula>NOT(ISERROR(SEARCH("Контрола",A155)))</formula>
    </cfRule>
  </conditionalFormatting>
  <conditionalFormatting sqref="A156">
    <cfRule type="containsText" dxfId="4160" priority="128" operator="containsText" text="Контрола">
      <formula>NOT(ISERROR(SEARCH("Контрола",A156)))</formula>
    </cfRule>
  </conditionalFormatting>
  <conditionalFormatting sqref="A156">
    <cfRule type="containsText" dxfId="4159" priority="127" operator="containsText" text="△">
      <formula>NOT(ISERROR(SEARCH("△",A156)))</formula>
    </cfRule>
  </conditionalFormatting>
  <conditionalFormatting sqref="A157">
    <cfRule type="containsText" dxfId="4158" priority="126" operator="containsText" text="Контрола">
      <formula>NOT(ISERROR(SEARCH("Контрола",A157)))</formula>
    </cfRule>
  </conditionalFormatting>
  <conditionalFormatting sqref="A158">
    <cfRule type="containsText" dxfId="4157" priority="125" operator="containsText" text="Контрола">
      <formula>NOT(ISERROR(SEARCH("Контрола",A158)))</formula>
    </cfRule>
  </conditionalFormatting>
  <conditionalFormatting sqref="A158">
    <cfRule type="containsText" dxfId="4156" priority="124" operator="containsText" text="△">
      <formula>NOT(ISERROR(SEARCH("△",A158)))</formula>
    </cfRule>
  </conditionalFormatting>
  <conditionalFormatting sqref="A159">
    <cfRule type="containsText" dxfId="4155" priority="123" operator="containsText" text="Контрола">
      <formula>NOT(ISERROR(SEARCH("Контрола",A159)))</formula>
    </cfRule>
  </conditionalFormatting>
  <conditionalFormatting sqref="A160">
    <cfRule type="containsText" dxfId="4154" priority="122" operator="containsText" text="Контрола">
      <formula>NOT(ISERROR(SEARCH("Контрола",A160)))</formula>
    </cfRule>
  </conditionalFormatting>
  <conditionalFormatting sqref="A160">
    <cfRule type="containsText" dxfId="4153" priority="121" operator="containsText" text="△">
      <formula>NOT(ISERROR(SEARCH("△",A160)))</formula>
    </cfRule>
  </conditionalFormatting>
  <conditionalFormatting sqref="A161">
    <cfRule type="containsText" dxfId="4152" priority="120" operator="containsText" text="Контрола">
      <formula>NOT(ISERROR(SEARCH("Контрола",A161)))</formula>
    </cfRule>
  </conditionalFormatting>
  <conditionalFormatting sqref="A162">
    <cfRule type="containsText" dxfId="4151" priority="119" operator="containsText" text="Контрола">
      <formula>NOT(ISERROR(SEARCH("Контрола",A162)))</formula>
    </cfRule>
  </conditionalFormatting>
  <conditionalFormatting sqref="A162">
    <cfRule type="containsText" dxfId="4150" priority="118" operator="containsText" text="△">
      <formula>NOT(ISERROR(SEARCH("△",A162)))</formula>
    </cfRule>
  </conditionalFormatting>
  <conditionalFormatting sqref="A163">
    <cfRule type="containsText" dxfId="4149" priority="117" operator="containsText" text="Контрола">
      <formula>NOT(ISERROR(SEARCH("Контрола",A163)))</formula>
    </cfRule>
  </conditionalFormatting>
  <conditionalFormatting sqref="A164">
    <cfRule type="containsText" dxfId="4148" priority="116" operator="containsText" text="Контрола">
      <formula>NOT(ISERROR(SEARCH("Контрола",A164)))</formula>
    </cfRule>
  </conditionalFormatting>
  <conditionalFormatting sqref="A164">
    <cfRule type="containsText" dxfId="4147" priority="115" operator="containsText" text="△">
      <formula>NOT(ISERROR(SEARCH("△",A164)))</formula>
    </cfRule>
  </conditionalFormatting>
  <conditionalFormatting sqref="A165">
    <cfRule type="containsText" dxfId="4146" priority="114" operator="containsText" text="Контрола">
      <formula>NOT(ISERROR(SEARCH("Контрола",A165)))</formula>
    </cfRule>
  </conditionalFormatting>
  <conditionalFormatting sqref="A166">
    <cfRule type="containsText" dxfId="4145" priority="113" operator="containsText" text="Контрола">
      <formula>NOT(ISERROR(SEARCH("Контрола",A166)))</formula>
    </cfRule>
  </conditionalFormatting>
  <conditionalFormatting sqref="A166">
    <cfRule type="containsText" dxfId="4144" priority="112" operator="containsText" text="△">
      <formula>NOT(ISERROR(SEARCH("△",A166)))</formula>
    </cfRule>
  </conditionalFormatting>
  <conditionalFormatting sqref="A167">
    <cfRule type="containsText" dxfId="4143" priority="111" operator="containsText" text="Контрола">
      <formula>NOT(ISERROR(SEARCH("Контрола",A167)))</formula>
    </cfRule>
  </conditionalFormatting>
  <conditionalFormatting sqref="A168">
    <cfRule type="containsText" dxfId="4142" priority="110" operator="containsText" text="Контрола">
      <formula>NOT(ISERROR(SEARCH("Контрола",A168)))</formula>
    </cfRule>
  </conditionalFormatting>
  <conditionalFormatting sqref="A168">
    <cfRule type="containsText" dxfId="4141" priority="109" operator="containsText" text="△">
      <formula>NOT(ISERROR(SEARCH("△",A168)))</formula>
    </cfRule>
  </conditionalFormatting>
  <conditionalFormatting sqref="A169">
    <cfRule type="containsText" dxfId="4140" priority="108" operator="containsText" text="Контрола">
      <formula>NOT(ISERROR(SEARCH("Контрола",A169)))</formula>
    </cfRule>
  </conditionalFormatting>
  <conditionalFormatting sqref="A170">
    <cfRule type="containsText" dxfId="4139" priority="107" operator="containsText" text="Контрола">
      <formula>NOT(ISERROR(SEARCH("Контрола",A170)))</formula>
    </cfRule>
  </conditionalFormatting>
  <conditionalFormatting sqref="A170">
    <cfRule type="containsText" dxfId="4138" priority="106" operator="containsText" text="△">
      <formula>NOT(ISERROR(SEARCH("△",A170)))</formula>
    </cfRule>
  </conditionalFormatting>
  <conditionalFormatting sqref="A171">
    <cfRule type="containsText" dxfId="4137" priority="105" operator="containsText" text="Контрола">
      <formula>NOT(ISERROR(SEARCH("Контрола",A171)))</formula>
    </cfRule>
  </conditionalFormatting>
  <conditionalFormatting sqref="A172">
    <cfRule type="containsText" dxfId="4136" priority="104" operator="containsText" text="Контрола">
      <formula>NOT(ISERROR(SEARCH("Контрола",A172)))</formula>
    </cfRule>
  </conditionalFormatting>
  <conditionalFormatting sqref="A172">
    <cfRule type="containsText" dxfId="4135" priority="103" operator="containsText" text="△">
      <formula>NOT(ISERROR(SEARCH("△",A172)))</formula>
    </cfRule>
  </conditionalFormatting>
  <conditionalFormatting sqref="A173">
    <cfRule type="containsText" dxfId="4134" priority="102" operator="containsText" text="Контрола">
      <formula>NOT(ISERROR(SEARCH("Контрола",A173)))</formula>
    </cfRule>
  </conditionalFormatting>
  <conditionalFormatting sqref="A174">
    <cfRule type="containsText" dxfId="4133" priority="101" operator="containsText" text="Контрола">
      <formula>NOT(ISERROR(SEARCH("Контрола",A174)))</formula>
    </cfRule>
  </conditionalFormatting>
  <conditionalFormatting sqref="A174">
    <cfRule type="containsText" dxfId="4132" priority="100" operator="containsText" text="△">
      <formula>NOT(ISERROR(SEARCH("△",A174)))</formula>
    </cfRule>
  </conditionalFormatting>
  <conditionalFormatting sqref="A175">
    <cfRule type="containsText" dxfId="4131" priority="99" operator="containsText" text="Контрола">
      <formula>NOT(ISERROR(SEARCH("Контрола",A175)))</formula>
    </cfRule>
  </conditionalFormatting>
  <conditionalFormatting sqref="A176">
    <cfRule type="containsText" dxfId="4130" priority="98" operator="containsText" text="Контрола">
      <formula>NOT(ISERROR(SEARCH("Контрола",A176)))</formula>
    </cfRule>
  </conditionalFormatting>
  <conditionalFormatting sqref="A176">
    <cfRule type="containsText" dxfId="4129" priority="97" operator="containsText" text="△">
      <formula>NOT(ISERROR(SEARCH("△",A176)))</formula>
    </cfRule>
  </conditionalFormatting>
  <conditionalFormatting sqref="A177">
    <cfRule type="containsText" dxfId="4128" priority="96" operator="containsText" text="Контрола">
      <formula>NOT(ISERROR(SEARCH("Контрола",A177)))</formula>
    </cfRule>
  </conditionalFormatting>
  <conditionalFormatting sqref="A178">
    <cfRule type="containsText" dxfId="4127" priority="95" operator="containsText" text="Контрола">
      <formula>NOT(ISERROR(SEARCH("Контрола",A178)))</formula>
    </cfRule>
  </conditionalFormatting>
  <conditionalFormatting sqref="A178">
    <cfRule type="containsText" dxfId="4126" priority="94" operator="containsText" text="△">
      <formula>NOT(ISERROR(SEARCH("△",A178)))</formula>
    </cfRule>
  </conditionalFormatting>
  <conditionalFormatting sqref="A179">
    <cfRule type="containsText" dxfId="4125" priority="93" operator="containsText" text="Контрола">
      <formula>NOT(ISERROR(SEARCH("Контрола",A179)))</formula>
    </cfRule>
  </conditionalFormatting>
  <conditionalFormatting sqref="A180">
    <cfRule type="containsText" dxfId="4124" priority="92" operator="containsText" text="Контрола">
      <formula>NOT(ISERROR(SEARCH("Контрола",A180)))</formula>
    </cfRule>
  </conditionalFormatting>
  <conditionalFormatting sqref="A180">
    <cfRule type="containsText" dxfId="4123" priority="91" operator="containsText" text="△">
      <formula>NOT(ISERROR(SEARCH("△",A180)))</formula>
    </cfRule>
  </conditionalFormatting>
  <conditionalFormatting sqref="A190">
    <cfRule type="containsText" dxfId="4122" priority="90" operator="containsText" text="Контрола">
      <formula>NOT(ISERROR(SEARCH("Контрола",A190)))</formula>
    </cfRule>
  </conditionalFormatting>
  <conditionalFormatting sqref="A191">
    <cfRule type="containsText" dxfId="4121" priority="89" operator="containsText" text="Контрола">
      <formula>NOT(ISERROR(SEARCH("Контрола",A191)))</formula>
    </cfRule>
  </conditionalFormatting>
  <conditionalFormatting sqref="A191">
    <cfRule type="containsText" dxfId="4120" priority="88" operator="containsText" text="△">
      <formula>NOT(ISERROR(SEARCH("△",A191)))</formula>
    </cfRule>
  </conditionalFormatting>
  <conditionalFormatting sqref="A192">
    <cfRule type="containsText" dxfId="4119" priority="87" operator="containsText" text="Контрола">
      <formula>NOT(ISERROR(SEARCH("Контрола",A192)))</formula>
    </cfRule>
  </conditionalFormatting>
  <conditionalFormatting sqref="A193">
    <cfRule type="containsText" dxfId="4118" priority="86" operator="containsText" text="Контрола">
      <formula>NOT(ISERROR(SEARCH("Контрола",A193)))</formula>
    </cfRule>
  </conditionalFormatting>
  <conditionalFormatting sqref="A193">
    <cfRule type="containsText" dxfId="4117" priority="85" operator="containsText" text="△">
      <formula>NOT(ISERROR(SEARCH("△",A193)))</formula>
    </cfRule>
  </conditionalFormatting>
  <conditionalFormatting sqref="A194">
    <cfRule type="containsText" dxfId="4116" priority="84" operator="containsText" text="Контрола">
      <formula>NOT(ISERROR(SEARCH("Контрола",A194)))</formula>
    </cfRule>
  </conditionalFormatting>
  <conditionalFormatting sqref="A195">
    <cfRule type="containsText" dxfId="4115" priority="83" operator="containsText" text="Контрола">
      <formula>NOT(ISERROR(SEARCH("Контрола",A195)))</formula>
    </cfRule>
  </conditionalFormatting>
  <conditionalFormatting sqref="A195">
    <cfRule type="containsText" dxfId="4114" priority="82" operator="containsText" text="△">
      <formula>NOT(ISERROR(SEARCH("△",A195)))</formula>
    </cfRule>
  </conditionalFormatting>
  <conditionalFormatting sqref="A196">
    <cfRule type="containsText" dxfId="4113" priority="81" operator="containsText" text="Контрола">
      <formula>NOT(ISERROR(SEARCH("Контрола",A196)))</formula>
    </cfRule>
  </conditionalFormatting>
  <conditionalFormatting sqref="A197">
    <cfRule type="containsText" dxfId="4112" priority="80" operator="containsText" text="Контрола">
      <formula>NOT(ISERROR(SEARCH("Контрола",A197)))</formula>
    </cfRule>
  </conditionalFormatting>
  <conditionalFormatting sqref="A197">
    <cfRule type="containsText" dxfId="4111" priority="79" operator="containsText" text="△">
      <formula>NOT(ISERROR(SEARCH("△",A197)))</formula>
    </cfRule>
  </conditionalFormatting>
  <conditionalFormatting sqref="A198">
    <cfRule type="containsText" dxfId="4110" priority="78" operator="containsText" text="Контрола">
      <formula>NOT(ISERROR(SEARCH("Контрола",A198)))</formula>
    </cfRule>
  </conditionalFormatting>
  <conditionalFormatting sqref="A199">
    <cfRule type="containsText" dxfId="4109" priority="77" operator="containsText" text="Контрола">
      <formula>NOT(ISERROR(SEARCH("Контрола",A199)))</formula>
    </cfRule>
  </conditionalFormatting>
  <conditionalFormatting sqref="A199">
    <cfRule type="containsText" dxfId="4108" priority="76" operator="containsText" text="△">
      <formula>NOT(ISERROR(SEARCH("△",A199)))</formula>
    </cfRule>
  </conditionalFormatting>
  <conditionalFormatting sqref="A200">
    <cfRule type="containsText" dxfId="4107" priority="75" operator="containsText" text="Контрола">
      <formula>NOT(ISERROR(SEARCH("Контрола",A200)))</formula>
    </cfRule>
  </conditionalFormatting>
  <conditionalFormatting sqref="A201">
    <cfRule type="containsText" dxfId="4106" priority="74" operator="containsText" text="Контрола">
      <formula>NOT(ISERROR(SEARCH("Контрола",A201)))</formula>
    </cfRule>
  </conditionalFormatting>
  <conditionalFormatting sqref="A201">
    <cfRule type="containsText" dxfId="4105" priority="73" operator="containsText" text="△">
      <formula>NOT(ISERROR(SEARCH("△",A201)))</formula>
    </cfRule>
  </conditionalFormatting>
  <conditionalFormatting sqref="A202">
    <cfRule type="containsText" dxfId="4104" priority="72" operator="containsText" text="Контрола">
      <formula>NOT(ISERROR(SEARCH("Контрола",A202)))</formula>
    </cfRule>
  </conditionalFormatting>
  <conditionalFormatting sqref="A203">
    <cfRule type="containsText" dxfId="4103" priority="71" operator="containsText" text="Контрола">
      <formula>NOT(ISERROR(SEARCH("Контрола",A203)))</formula>
    </cfRule>
  </conditionalFormatting>
  <conditionalFormatting sqref="A203">
    <cfRule type="containsText" dxfId="4102" priority="70" operator="containsText" text="△">
      <formula>NOT(ISERROR(SEARCH("△",A203)))</formula>
    </cfRule>
  </conditionalFormatting>
  <conditionalFormatting sqref="A204">
    <cfRule type="containsText" dxfId="4101" priority="69" operator="containsText" text="Контрола">
      <formula>NOT(ISERROR(SEARCH("Контрола",A204)))</formula>
    </cfRule>
  </conditionalFormatting>
  <conditionalFormatting sqref="A205">
    <cfRule type="containsText" dxfId="4100" priority="68" operator="containsText" text="Контрола">
      <formula>NOT(ISERROR(SEARCH("Контрола",A205)))</formula>
    </cfRule>
  </conditionalFormatting>
  <conditionalFormatting sqref="A205">
    <cfRule type="containsText" dxfId="4099" priority="67" operator="containsText" text="△">
      <formula>NOT(ISERROR(SEARCH("△",A205)))</formula>
    </cfRule>
  </conditionalFormatting>
  <conditionalFormatting sqref="A206">
    <cfRule type="containsText" dxfId="4098" priority="66" operator="containsText" text="Контрола">
      <formula>NOT(ISERROR(SEARCH("Контрола",A206)))</formula>
    </cfRule>
  </conditionalFormatting>
  <conditionalFormatting sqref="A207">
    <cfRule type="containsText" dxfId="4097" priority="65" operator="containsText" text="Контрола">
      <formula>NOT(ISERROR(SEARCH("Контрола",A207)))</formula>
    </cfRule>
  </conditionalFormatting>
  <conditionalFormatting sqref="A207">
    <cfRule type="containsText" dxfId="4096" priority="64" operator="containsText" text="△">
      <formula>NOT(ISERROR(SEARCH("△",A207)))</formula>
    </cfRule>
  </conditionalFormatting>
  <conditionalFormatting sqref="A208">
    <cfRule type="containsText" dxfId="4095" priority="63" operator="containsText" text="Контрола">
      <formula>NOT(ISERROR(SEARCH("Контрола",A208)))</formula>
    </cfRule>
  </conditionalFormatting>
  <conditionalFormatting sqref="A209">
    <cfRule type="containsText" dxfId="4094" priority="62" operator="containsText" text="Контрола">
      <formula>NOT(ISERROR(SEARCH("Контрола",A209)))</formula>
    </cfRule>
  </conditionalFormatting>
  <conditionalFormatting sqref="A209">
    <cfRule type="containsText" dxfId="4093" priority="61" operator="containsText" text="△">
      <formula>NOT(ISERROR(SEARCH("△",A209)))</formula>
    </cfRule>
  </conditionalFormatting>
  <conditionalFormatting sqref="A210">
    <cfRule type="containsText" dxfId="4092" priority="60" operator="containsText" text="Контрола">
      <formula>NOT(ISERROR(SEARCH("Контрола",A210)))</formula>
    </cfRule>
  </conditionalFormatting>
  <conditionalFormatting sqref="A211">
    <cfRule type="containsText" dxfId="4091" priority="59" operator="containsText" text="Контрола">
      <formula>NOT(ISERROR(SEARCH("Контрола",A211)))</formula>
    </cfRule>
  </conditionalFormatting>
  <conditionalFormatting sqref="A211">
    <cfRule type="containsText" dxfId="4090" priority="58" operator="containsText" text="△">
      <formula>NOT(ISERROR(SEARCH("△",A211)))</formula>
    </cfRule>
  </conditionalFormatting>
  <conditionalFormatting sqref="A212">
    <cfRule type="containsText" dxfId="4089" priority="57" operator="containsText" text="Контрола">
      <formula>NOT(ISERROR(SEARCH("Контрола",A212)))</formula>
    </cfRule>
  </conditionalFormatting>
  <conditionalFormatting sqref="A213">
    <cfRule type="containsText" dxfId="4088" priority="56" operator="containsText" text="Контрола">
      <formula>NOT(ISERROR(SEARCH("Контрола",A213)))</formula>
    </cfRule>
  </conditionalFormatting>
  <conditionalFormatting sqref="A213">
    <cfRule type="containsText" dxfId="4087" priority="55" operator="containsText" text="△">
      <formula>NOT(ISERROR(SEARCH("△",A213)))</formula>
    </cfRule>
  </conditionalFormatting>
  <conditionalFormatting sqref="A214">
    <cfRule type="containsText" dxfId="4086" priority="54" operator="containsText" text="Контрола">
      <formula>NOT(ISERROR(SEARCH("Контрола",A214)))</formula>
    </cfRule>
  </conditionalFormatting>
  <conditionalFormatting sqref="A215">
    <cfRule type="containsText" dxfId="4085" priority="53" operator="containsText" text="Контрола">
      <formula>NOT(ISERROR(SEARCH("Контрола",A215)))</formula>
    </cfRule>
  </conditionalFormatting>
  <conditionalFormatting sqref="A215">
    <cfRule type="containsText" dxfId="4084" priority="52" operator="containsText" text="△">
      <formula>NOT(ISERROR(SEARCH("△",A215)))</formula>
    </cfRule>
  </conditionalFormatting>
  <conditionalFormatting sqref="A216">
    <cfRule type="containsText" dxfId="4083" priority="51" operator="containsText" text="Контрола">
      <formula>NOT(ISERROR(SEARCH("Контрола",A216)))</formula>
    </cfRule>
  </conditionalFormatting>
  <conditionalFormatting sqref="A217">
    <cfRule type="containsText" dxfId="4082" priority="50" operator="containsText" text="Контрола">
      <formula>NOT(ISERROR(SEARCH("Контрола",A217)))</formula>
    </cfRule>
  </conditionalFormatting>
  <conditionalFormatting sqref="A217">
    <cfRule type="containsText" dxfId="4081" priority="49" operator="containsText" text="△">
      <formula>NOT(ISERROR(SEARCH("△",A217)))</formula>
    </cfRule>
  </conditionalFormatting>
  <conditionalFormatting sqref="A218">
    <cfRule type="containsText" dxfId="4080" priority="48" operator="containsText" text="Контрола">
      <formula>NOT(ISERROR(SEARCH("Контрола",A218)))</formula>
    </cfRule>
  </conditionalFormatting>
  <conditionalFormatting sqref="A219">
    <cfRule type="containsText" dxfId="4079" priority="47" operator="containsText" text="Контрола">
      <formula>NOT(ISERROR(SEARCH("Контрола",A219)))</formula>
    </cfRule>
  </conditionalFormatting>
  <conditionalFormatting sqref="A219">
    <cfRule type="containsText" dxfId="4078" priority="46" operator="containsText" text="△">
      <formula>NOT(ISERROR(SEARCH("△",A219)))</formula>
    </cfRule>
  </conditionalFormatting>
  <conditionalFormatting sqref="A229">
    <cfRule type="containsText" dxfId="4077" priority="45" operator="containsText" text="Контрола">
      <formula>NOT(ISERROR(SEARCH("Контрола",A229)))</formula>
    </cfRule>
  </conditionalFormatting>
  <conditionalFormatting sqref="A230">
    <cfRule type="containsText" dxfId="4076" priority="44" operator="containsText" text="Контрола">
      <formula>NOT(ISERROR(SEARCH("Контрола",A230)))</formula>
    </cfRule>
  </conditionalFormatting>
  <conditionalFormatting sqref="A230">
    <cfRule type="containsText" dxfId="4075" priority="43" operator="containsText" text="△">
      <formula>NOT(ISERROR(SEARCH("△",A230)))</formula>
    </cfRule>
  </conditionalFormatting>
  <conditionalFormatting sqref="A231">
    <cfRule type="containsText" dxfId="4074" priority="42" operator="containsText" text="Контрола">
      <formula>NOT(ISERROR(SEARCH("Контрола",A231)))</formula>
    </cfRule>
  </conditionalFormatting>
  <conditionalFormatting sqref="A232">
    <cfRule type="containsText" dxfId="4073" priority="41" operator="containsText" text="Контрола">
      <formula>NOT(ISERROR(SEARCH("Контрола",A232)))</formula>
    </cfRule>
  </conditionalFormatting>
  <conditionalFormatting sqref="A232">
    <cfRule type="containsText" dxfId="4072" priority="40" operator="containsText" text="△">
      <formula>NOT(ISERROR(SEARCH("△",A232)))</formula>
    </cfRule>
  </conditionalFormatting>
  <conditionalFormatting sqref="A233">
    <cfRule type="containsText" dxfId="4071" priority="39" operator="containsText" text="Контрола">
      <formula>NOT(ISERROR(SEARCH("Контрола",A233)))</formula>
    </cfRule>
  </conditionalFormatting>
  <conditionalFormatting sqref="A234">
    <cfRule type="containsText" dxfId="4070" priority="38" operator="containsText" text="Контрола">
      <formula>NOT(ISERROR(SEARCH("Контрола",A234)))</formula>
    </cfRule>
  </conditionalFormatting>
  <conditionalFormatting sqref="A234">
    <cfRule type="containsText" dxfId="4069" priority="37" operator="containsText" text="△">
      <formula>NOT(ISERROR(SEARCH("△",A234)))</formula>
    </cfRule>
  </conditionalFormatting>
  <conditionalFormatting sqref="A235">
    <cfRule type="containsText" dxfId="4068" priority="36" operator="containsText" text="Контрола">
      <formula>NOT(ISERROR(SEARCH("Контрола",A235)))</formula>
    </cfRule>
  </conditionalFormatting>
  <conditionalFormatting sqref="A236">
    <cfRule type="containsText" dxfId="4067" priority="35" operator="containsText" text="Контрола">
      <formula>NOT(ISERROR(SEARCH("Контрола",A236)))</formula>
    </cfRule>
  </conditionalFormatting>
  <conditionalFormatting sqref="A236">
    <cfRule type="containsText" dxfId="4066" priority="34" operator="containsText" text="△">
      <formula>NOT(ISERROR(SEARCH("△",A236)))</formula>
    </cfRule>
  </conditionalFormatting>
  <conditionalFormatting sqref="A237">
    <cfRule type="containsText" dxfId="4065" priority="33" operator="containsText" text="Контрола">
      <formula>NOT(ISERROR(SEARCH("Контрола",A237)))</formula>
    </cfRule>
  </conditionalFormatting>
  <conditionalFormatting sqref="A238">
    <cfRule type="containsText" dxfId="4064" priority="32" operator="containsText" text="Контрола">
      <formula>NOT(ISERROR(SEARCH("Контрола",A238)))</formula>
    </cfRule>
  </conditionalFormatting>
  <conditionalFormatting sqref="A238">
    <cfRule type="containsText" dxfId="4063" priority="31" operator="containsText" text="△">
      <formula>NOT(ISERROR(SEARCH("△",A238)))</formula>
    </cfRule>
  </conditionalFormatting>
  <conditionalFormatting sqref="A239">
    <cfRule type="containsText" dxfId="4062" priority="30" operator="containsText" text="Контрола">
      <formula>NOT(ISERROR(SEARCH("Контрола",A239)))</formula>
    </cfRule>
  </conditionalFormatting>
  <conditionalFormatting sqref="A240">
    <cfRule type="containsText" dxfId="4061" priority="29" operator="containsText" text="Контрола">
      <formula>NOT(ISERROR(SEARCH("Контрола",A240)))</formula>
    </cfRule>
  </conditionalFormatting>
  <conditionalFormatting sqref="A240">
    <cfRule type="containsText" dxfId="4060" priority="28" operator="containsText" text="△">
      <formula>NOT(ISERROR(SEARCH("△",A240)))</formula>
    </cfRule>
  </conditionalFormatting>
  <conditionalFormatting sqref="A241">
    <cfRule type="containsText" dxfId="4059" priority="27" operator="containsText" text="Контрола">
      <formula>NOT(ISERROR(SEARCH("Контрола",A241)))</formula>
    </cfRule>
  </conditionalFormatting>
  <conditionalFormatting sqref="A242">
    <cfRule type="containsText" dxfId="4058" priority="26" operator="containsText" text="Контрола">
      <formula>NOT(ISERROR(SEARCH("Контрола",A242)))</formula>
    </cfRule>
  </conditionalFormatting>
  <conditionalFormatting sqref="A242">
    <cfRule type="containsText" dxfId="4057" priority="25" operator="containsText" text="△">
      <formula>NOT(ISERROR(SEARCH("△",A242)))</formula>
    </cfRule>
  </conditionalFormatting>
  <conditionalFormatting sqref="A243">
    <cfRule type="containsText" dxfId="4056" priority="24" operator="containsText" text="Контрола">
      <formula>NOT(ISERROR(SEARCH("Контрола",A243)))</formula>
    </cfRule>
  </conditionalFormatting>
  <conditionalFormatting sqref="A244">
    <cfRule type="containsText" dxfId="4055" priority="23" operator="containsText" text="Контрола">
      <formula>NOT(ISERROR(SEARCH("Контрола",A244)))</formula>
    </cfRule>
  </conditionalFormatting>
  <conditionalFormatting sqref="A244">
    <cfRule type="containsText" dxfId="4054" priority="22" operator="containsText" text="△">
      <formula>NOT(ISERROR(SEARCH("△",A244)))</formula>
    </cfRule>
  </conditionalFormatting>
  <conditionalFormatting sqref="A245">
    <cfRule type="containsText" dxfId="4053" priority="21" operator="containsText" text="Контрола">
      <formula>NOT(ISERROR(SEARCH("Контрола",A245)))</formula>
    </cfRule>
  </conditionalFormatting>
  <conditionalFormatting sqref="A246">
    <cfRule type="containsText" dxfId="4052" priority="20" operator="containsText" text="Контрола">
      <formula>NOT(ISERROR(SEARCH("Контрола",A246)))</formula>
    </cfRule>
  </conditionalFormatting>
  <conditionalFormatting sqref="A246">
    <cfRule type="containsText" dxfId="4051" priority="19" operator="containsText" text="△">
      <formula>NOT(ISERROR(SEARCH("△",A246)))</formula>
    </cfRule>
  </conditionalFormatting>
  <conditionalFormatting sqref="A247">
    <cfRule type="containsText" dxfId="4050" priority="18" operator="containsText" text="Контрола">
      <formula>NOT(ISERROR(SEARCH("Контрола",A247)))</formula>
    </cfRule>
  </conditionalFormatting>
  <conditionalFormatting sqref="A248">
    <cfRule type="containsText" dxfId="4049" priority="17" operator="containsText" text="Контрола">
      <formula>NOT(ISERROR(SEARCH("Контрола",A248)))</formula>
    </cfRule>
  </conditionalFormatting>
  <conditionalFormatting sqref="A248">
    <cfRule type="containsText" dxfId="4048" priority="16" operator="containsText" text="△">
      <formula>NOT(ISERROR(SEARCH("△",A248)))</formula>
    </cfRule>
  </conditionalFormatting>
  <conditionalFormatting sqref="A249">
    <cfRule type="containsText" dxfId="4047" priority="15" operator="containsText" text="Контрола">
      <formula>NOT(ISERROR(SEARCH("Контрола",A249)))</formula>
    </cfRule>
  </conditionalFormatting>
  <conditionalFormatting sqref="A250">
    <cfRule type="containsText" dxfId="4046" priority="14" operator="containsText" text="Контрола">
      <formula>NOT(ISERROR(SEARCH("Контрола",A250)))</formula>
    </cfRule>
  </conditionalFormatting>
  <conditionalFormatting sqref="A250">
    <cfRule type="containsText" dxfId="4045" priority="13" operator="containsText" text="△">
      <formula>NOT(ISERROR(SEARCH("△",A250)))</formula>
    </cfRule>
  </conditionalFormatting>
  <conditionalFormatting sqref="A251">
    <cfRule type="containsText" dxfId="4044" priority="12" operator="containsText" text="Контрола">
      <formula>NOT(ISERROR(SEARCH("Контрола",A251)))</formula>
    </cfRule>
  </conditionalFormatting>
  <conditionalFormatting sqref="A252">
    <cfRule type="containsText" dxfId="4043" priority="11" operator="containsText" text="Контрола">
      <formula>NOT(ISERROR(SEARCH("Контрола",A252)))</formula>
    </cfRule>
  </conditionalFormatting>
  <conditionalFormatting sqref="A252">
    <cfRule type="containsText" dxfId="4042" priority="10" operator="containsText" text="△">
      <formula>NOT(ISERROR(SEARCH("△",A252)))</formula>
    </cfRule>
  </conditionalFormatting>
  <conditionalFormatting sqref="A253">
    <cfRule type="containsText" dxfId="4041" priority="9" operator="containsText" text="Контрола">
      <formula>NOT(ISERROR(SEARCH("Контрола",A253)))</formula>
    </cfRule>
  </conditionalFormatting>
  <conditionalFormatting sqref="A254">
    <cfRule type="containsText" dxfId="4040" priority="8" operator="containsText" text="Контрола">
      <formula>NOT(ISERROR(SEARCH("Контрола",A254)))</formula>
    </cfRule>
  </conditionalFormatting>
  <conditionalFormatting sqref="A254">
    <cfRule type="containsText" dxfId="4039" priority="7" operator="containsText" text="△">
      <formula>NOT(ISERROR(SEARCH("△",A254)))</formula>
    </cfRule>
  </conditionalFormatting>
  <conditionalFormatting sqref="A255">
    <cfRule type="containsText" dxfId="4038" priority="6" operator="containsText" text="Контрола">
      <formula>NOT(ISERROR(SEARCH("Контрола",A255)))</formula>
    </cfRule>
  </conditionalFormatting>
  <conditionalFormatting sqref="A256">
    <cfRule type="containsText" dxfId="4037" priority="5" operator="containsText" text="Контрола">
      <formula>NOT(ISERROR(SEARCH("Контрола",A256)))</formula>
    </cfRule>
  </conditionalFormatting>
  <conditionalFormatting sqref="A256">
    <cfRule type="containsText" dxfId="4036" priority="4" operator="containsText" text="△">
      <formula>NOT(ISERROR(SEARCH("△",A256)))</formula>
    </cfRule>
  </conditionalFormatting>
  <conditionalFormatting sqref="A257">
    <cfRule type="containsText" dxfId="4035" priority="3" operator="containsText" text="Контрола">
      <formula>NOT(ISERROR(SEARCH("Контрола",A257)))</formula>
    </cfRule>
  </conditionalFormatting>
  <conditionalFormatting sqref="A258">
    <cfRule type="containsText" dxfId="4034" priority="2" operator="containsText" text="Контрола">
      <formula>NOT(ISERROR(SEARCH("Контрола",A258)))</formula>
    </cfRule>
  </conditionalFormatting>
  <conditionalFormatting sqref="A258">
    <cfRule type="containsText" dxfId="4033" priority="1" operator="containsText" text="△">
      <formula>NOT(ISERROR(SEARCH("△",A258)))</formula>
    </cfRule>
  </conditionalFormatting>
  <pageMargins left="0.7" right="0.7" top="0.75" bottom="0.75" header="0.3" footer="0.3"/>
  <pageSetup paperSize="9" scale="90" orientation="portrait" r:id="rId1"/>
  <rowBreaks count="6" manualBreakCount="6">
    <brk id="24" max="16383" man="1"/>
    <brk id="75" max="16383" man="1"/>
    <brk id="114" max="16383" man="1"/>
    <brk id="153" max="16383" man="1"/>
    <brk id="192" max="16383" man="1"/>
    <brk id="23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622BD1DF-9E91-4BCE-8615-36015EFD704D}">
          <x14:formula1>
            <xm:f>'Организационе јединице'!$B$3:$B$20</xm:f>
          </x14:formula1>
          <xm:sqref>C4:F4</xm:sqref>
        </x14:dataValidation>
        <x14:dataValidation type="list" allowBlank="1" showInputMessage="1" showErrorMessage="1" xr:uid="{0F8665D8-ABD5-46F2-BC1E-3DE3DAFB1751}">
          <x14:formula1>
            <xm:f>siiiii!$B$16:$B$20</xm:f>
          </x14:formula1>
          <xm:sqref>A190 A73 A77 A75 A79 A151 A155 A153 A157 A91 A112 A116 A114 A118 A130 A36 A40 A38 A42 A54 A169 A171 A175 A173 A177 A194 A192 A196 A208 A210 A93 A97 A95 A99 A101 A81 A83 A87 A85 A89 A132 A136 A134 A138 A140 A120 A122 A126 A124 A128 A56 A58 A60 A62 A44 A46 A50 A48 A52 A214 A212 A216 A218 A198 A200 A204 A202 A206 A179 A159 A161 A165 A163 A167 A229 A233 A231 A235 A247 A249 A253 A251 A255 A257 A237 A239 A243 A241 A245</xm:sqref>
        </x14:dataValidation>
        <x14:dataValidation type="list" allowBlank="1" showInputMessage="1" showErrorMessage="1" xr:uid="{81960487-5969-4753-87C8-8DC1459DF4A9}">
          <x14:formula1>
            <xm:f>'Листа пословних процеса'!$C$7:$C$94</xm:f>
          </x14:formula1>
          <xm:sqref>C3:F3</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H258"/>
  <sheetViews>
    <sheetView view="pageBreakPreview" zoomScale="96" zoomScaleNormal="96" zoomScaleSheetLayoutView="96" workbookViewId="0">
      <selection sqref="A1:XFD1048576"/>
    </sheetView>
  </sheetViews>
  <sheetFormatPr defaultColWidth="9.1796875" defaultRowHeight="14.5" x14ac:dyDescent="0.35"/>
  <cols>
    <col min="1" max="1" width="15.17968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4"/>
  </cols>
  <sheetData>
    <row r="1" spans="1:6" ht="33.75" customHeight="1" x14ac:dyDescent="0.35">
      <c r="A1" s="211" t="s">
        <v>199</v>
      </c>
      <c r="B1" s="221"/>
      <c r="C1" s="221"/>
      <c r="D1" s="221"/>
      <c r="E1" s="221"/>
      <c r="F1" s="212"/>
    </row>
    <row r="2" spans="1:6" ht="33.75" customHeight="1" x14ac:dyDescent="0.35">
      <c r="A2" s="211" t="s">
        <v>12</v>
      </c>
      <c r="B2" s="212"/>
      <c r="C2" s="225" t="s">
        <v>197</v>
      </c>
      <c r="D2" s="225"/>
      <c r="E2" s="225"/>
      <c r="F2" s="225"/>
    </row>
    <row r="3" spans="1:6" ht="45" customHeight="1" x14ac:dyDescent="0.35">
      <c r="A3" s="201" t="str">
        <f>IF(ISNA(VLOOKUP(C3,'Сви процеси'!$B$5:$Q$74,2,0))=TRUE," ",VLOOKUP(C3,'Сви процеси'!$B$5:$Q$74,2,0))</f>
        <v xml:space="preserve"> </v>
      </c>
      <c r="B3" s="203"/>
      <c r="C3" s="226"/>
      <c r="D3" s="226"/>
      <c r="E3" s="226"/>
      <c r="F3" s="226"/>
    </row>
    <row r="4" spans="1:6" ht="37.4" customHeight="1" x14ac:dyDescent="0.35">
      <c r="A4" s="211" t="s">
        <v>200</v>
      </c>
      <c r="B4" s="212"/>
      <c r="C4" s="222"/>
      <c r="D4" s="223"/>
      <c r="E4" s="223"/>
      <c r="F4" s="224"/>
    </row>
    <row r="5" spans="1:6" x14ac:dyDescent="0.35">
      <c r="A5" s="193"/>
      <c r="B5" s="200"/>
      <c r="C5" s="200"/>
      <c r="D5" s="200"/>
      <c r="E5" s="200"/>
      <c r="F5" s="194"/>
    </row>
    <row r="6" spans="1:6" ht="32.15" customHeight="1" x14ac:dyDescent="0.35">
      <c r="A6" s="211" t="s">
        <v>201</v>
      </c>
      <c r="B6" s="212"/>
      <c r="C6" s="201" t="str">
        <f>IF(ISNA(VLOOKUP(C4,'Организационе јединице'!$B$3:$C$36,2,0))=TRUE,"     ", VLOOKUP(C4,'Организационе јединице'!$B$3:$C36,2,0))</f>
        <v xml:space="preserve">     </v>
      </c>
      <c r="D6" s="202"/>
      <c r="E6" s="202"/>
      <c r="F6" s="203"/>
    </row>
    <row r="7" spans="1:6" x14ac:dyDescent="0.35">
      <c r="A7" s="213"/>
      <c r="B7" s="199"/>
      <c r="C7" s="199"/>
      <c r="D7" s="199"/>
      <c r="E7" s="199"/>
      <c r="F7" s="214"/>
    </row>
    <row r="8" spans="1:6" ht="67.5" customHeight="1" x14ac:dyDescent="0.35">
      <c r="A8" s="38" t="s">
        <v>14</v>
      </c>
      <c r="B8" s="215" t="str">
        <f>IF(ISNA(VLOOKUP(C3,'Сви процеси'!$B$5:$Q$103,4,0))=TRUE," ",VLOOKUP(C3,'Сви процеси'!$B$5:$Q$103,4,0))</f>
        <v xml:space="preserve"> </v>
      </c>
      <c r="C8" s="216"/>
      <c r="D8" s="216"/>
      <c r="E8" s="216"/>
      <c r="F8" s="217"/>
    </row>
    <row r="9" spans="1:6" ht="26.5" customHeight="1" x14ac:dyDescent="0.35">
      <c r="A9" s="227" t="s">
        <v>202</v>
      </c>
      <c r="B9" s="218" t="str">
        <f>IF(ISNA(VLOOKUP(C3,'Сви процеси'!$B$5:$T$103,17,0))=TRUE," ",VLOOKUP(C3,'Сви процеси'!$B$5:$T$103,17,0))</f>
        <v xml:space="preserve"> </v>
      </c>
      <c r="C9" s="219"/>
      <c r="D9" s="219"/>
      <c r="E9" s="219"/>
      <c r="F9" s="220"/>
    </row>
    <row r="10" spans="1:6" ht="25.75" customHeight="1" x14ac:dyDescent="0.35">
      <c r="A10" s="228"/>
      <c r="B10" s="219" t="str">
        <f>IF(ISNA(VLOOKUP(C3,'Сви процеси'!$B$5:$T$103,18,0))=TRUE," ",VLOOKUP(C3,'Сви процеси'!$B$5:$T$103,18,0))</f>
        <v xml:space="preserve"> </v>
      </c>
      <c r="C10" s="219"/>
      <c r="D10" s="219"/>
      <c r="E10" s="219"/>
      <c r="F10" s="219"/>
    </row>
    <row r="11" spans="1:6" ht="24.65" customHeight="1" x14ac:dyDescent="0.35">
      <c r="A11" s="229"/>
      <c r="B11" s="219" t="str">
        <f>IF(ISNA(VLOOKUP(C3,'Сви процеси'!$B$5:$T$103,19,0))=TRUE," ",VLOOKUP(C3,'Сви процеси'!$B$5:$T$103,19,0))</f>
        <v xml:space="preserve"> </v>
      </c>
      <c r="C11" s="219"/>
      <c r="D11" s="219"/>
      <c r="E11" s="219"/>
      <c r="F11" s="219"/>
    </row>
    <row r="12" spans="1:6" x14ac:dyDescent="0.35">
      <c r="A12" s="199"/>
      <c r="B12" s="199"/>
      <c r="C12" s="199"/>
      <c r="D12" s="199"/>
      <c r="E12" s="199"/>
      <c r="F12" s="199"/>
    </row>
    <row r="13" spans="1:6" x14ac:dyDescent="0.35">
      <c r="A13" s="225" t="s">
        <v>203</v>
      </c>
      <c r="B13" s="225"/>
      <c r="C13" s="225"/>
      <c r="D13" s="225"/>
      <c r="E13" s="225"/>
      <c r="F13" s="225"/>
    </row>
    <row r="14" spans="1:6" ht="36" customHeight="1" x14ac:dyDescent="0.35">
      <c r="A14" s="40" t="s">
        <v>204</v>
      </c>
      <c r="B14" s="226"/>
      <c r="C14" s="226"/>
      <c r="D14" s="226"/>
      <c r="E14" s="226"/>
      <c r="F14" s="226"/>
    </row>
    <row r="15" spans="1:6" ht="117" customHeight="1" x14ac:dyDescent="0.35">
      <c r="A15" s="40" t="s">
        <v>205</v>
      </c>
      <c r="B15" s="192" t="str">
        <f>IF(ISNA(VLOOKUP(C3,'Сви процеси'!$B$5:$Q$103,3,0))=TRUE," ",VLOOKUP(C3,'Сви процеси'!$B$5:$Q$103,3,0))</f>
        <v xml:space="preserve"> </v>
      </c>
      <c r="C15" s="192"/>
      <c r="D15" s="192"/>
      <c r="E15" s="192"/>
      <c r="F15" s="192"/>
    </row>
    <row r="16" spans="1:6" ht="37.75" customHeight="1" x14ac:dyDescent="0.35">
      <c r="A16" s="40" t="s">
        <v>206</v>
      </c>
      <c r="B16" s="189"/>
      <c r="C16" s="189"/>
      <c r="D16" s="189"/>
      <c r="E16" s="189"/>
      <c r="F16" s="189"/>
    </row>
    <row r="17" spans="1:8" x14ac:dyDescent="0.35">
      <c r="A17" s="199"/>
      <c r="B17" s="199"/>
      <c r="C17" s="199"/>
      <c r="D17" s="199"/>
      <c r="E17" s="199"/>
      <c r="F17" s="199"/>
    </row>
    <row r="18" spans="1:8" ht="29" x14ac:dyDescent="0.35">
      <c r="A18" s="39" t="s">
        <v>207</v>
      </c>
      <c r="B18" s="211" t="s">
        <v>208</v>
      </c>
      <c r="C18" s="221"/>
      <c r="D18" s="221"/>
      <c r="E18" s="221"/>
      <c r="F18" s="212"/>
    </row>
    <row r="19" spans="1:8" ht="26.5" customHeight="1" x14ac:dyDescent="0.35">
      <c r="A19" s="35" t="str">
        <f>IF(ISNA(VLOOKUP(C3,'Сви процеси'!$B$5:$Q$103,5,0))=TRUE," ",VLOOKUP(C3,'Сви процеси'!$B$5:$Q$103,5,0))</f>
        <v xml:space="preserve"> </v>
      </c>
      <c r="B19" s="192" t="str">
        <f>IF(ISNA(VLOOKUP(C3,'Сви процеси'!$B$5:$Q$103,6,0))=TRUE," ",VLOOKUP(C3,'Сви процеси'!$B$5:$Q$103,6,0))</f>
        <v xml:space="preserve"> </v>
      </c>
      <c r="C19" s="192"/>
      <c r="D19" s="192"/>
      <c r="E19" s="192"/>
      <c r="F19" s="192"/>
    </row>
    <row r="20" spans="1:8" ht="27" customHeight="1" x14ac:dyDescent="0.35">
      <c r="A20" s="35" t="str">
        <f>IF(ISNA(VLOOKUP(C3,'Сви процеси'!$B$5:$Q$103,7,0))=TRUE," ",VLOOKUP(C3,'Сви процеси'!$B$5:$Q$103,7,0))</f>
        <v xml:space="preserve"> </v>
      </c>
      <c r="B20" s="192" t="str">
        <f>IF(ISNA(VLOOKUP(C3,'Сви процеси'!$B$5:$Q$103,8,0))=TRUE,"  ",VLOOKUP(C3,'Сви процеси'!$B$5:$Q$103,8,0))</f>
        <v xml:space="preserve">  </v>
      </c>
      <c r="C20" s="192"/>
      <c r="D20" s="192"/>
      <c r="E20" s="192"/>
      <c r="F20" s="192"/>
    </row>
    <row r="21" spans="1:8" ht="31.4" customHeight="1" x14ac:dyDescent="0.35">
      <c r="A21" s="35" t="str">
        <f>IF(ISNA(VLOOKUP(C3,'Сви процеси'!$B$5:$Q$103,9,0))=TRUE," ",VLOOKUP(C3,'Сви процеси'!$B$5:$Q$103,9,0))</f>
        <v xml:space="preserve"> </v>
      </c>
      <c r="B21" s="192" t="str">
        <f>IF(ISNA(VLOOKUP(C3,'Сви процеси'!$B$5:$Q$103,10,0))=TRUE," ",VLOOKUP(C3,'Сви процеси'!$B$5:$Q$103,10,0))</f>
        <v xml:space="preserve"> </v>
      </c>
      <c r="C21" s="192"/>
      <c r="D21" s="192"/>
      <c r="E21" s="192"/>
      <c r="F21" s="192"/>
    </row>
    <row r="22" spans="1:8" ht="26.5" customHeight="1" x14ac:dyDescent="0.35">
      <c r="A22" s="35" t="str">
        <f>IF(ISNA(VLOOKUP(C3,'Сви процеси'!$B$5:$Q$103,11,0))=TRUE," ",VLOOKUP(C3,'Сви процеси'!$B$5:$Q$103,11,0))</f>
        <v xml:space="preserve"> </v>
      </c>
      <c r="B22" s="192" t="str">
        <f>IF(ISNA(VLOOKUP(C3,'Сви процеси'!$B$5:$Q$103,12,0))=TRUE," ",VLOOKUP(C3,'Сви процеси'!$B$5:$Q$103,12,0))</f>
        <v xml:space="preserve"> </v>
      </c>
      <c r="C22" s="192"/>
      <c r="D22" s="192"/>
      <c r="E22" s="192"/>
      <c r="F22" s="192"/>
    </row>
    <row r="23" spans="1:8" ht="26.15" customHeight="1" x14ac:dyDescent="0.35">
      <c r="A23" s="35" t="str">
        <f>IF(ISNA(VLOOKUP(C3,'Сви процеси'!$B$5:$Q$103,13,0))=TRUE," ",VLOOKUP(C3,'Сви процеси'!$B$5:$Q$103,13,0))</f>
        <v xml:space="preserve"> </v>
      </c>
      <c r="B23" s="192" t="str">
        <f>IF(ISNA(VLOOKUP(C3,'Сви процеси'!$B$5:$Q$103,14,0))=TRUE," ",VLOOKUP(C3,'Сви процеси'!$B$5:$Q$103,14,0))</f>
        <v xml:space="preserve"> </v>
      </c>
      <c r="C23" s="192"/>
      <c r="D23" s="192"/>
      <c r="E23" s="192"/>
      <c r="F23" s="192"/>
    </row>
    <row r="24" spans="1:8" ht="26.15" customHeight="1" x14ac:dyDescent="0.35">
      <c r="A24" s="35" t="str">
        <f>IF(ISNA(VLOOKUP(C3,'Сви процеси'!$B$5:$Q$103,15,0))=TRUE," ",VLOOKUP(C3,'Сви процеси'!$B$5:$Q$103,15,0))</f>
        <v xml:space="preserve"> </v>
      </c>
      <c r="B24" s="192" t="str">
        <f>IF(ISNA(VLOOKUP(C3,'Сви процеси'!$B$5:$Q$103,16,0))=TRUE," ",VLOOKUP(C3,'Сви процеси'!$B$5:$Q$103,16,0))</f>
        <v xml:space="preserve"> </v>
      </c>
      <c r="C24" s="192"/>
      <c r="D24" s="192"/>
      <c r="E24" s="192"/>
      <c r="F24" s="192"/>
    </row>
    <row r="25" spans="1:8" ht="14.5" customHeight="1" x14ac:dyDescent="0.35">
      <c r="A25" s="202"/>
      <c r="B25" s="202"/>
      <c r="C25" s="202"/>
      <c r="D25" s="202"/>
      <c r="E25" s="202"/>
      <c r="F25" s="202"/>
    </row>
    <row r="26" spans="1:8" ht="29.5" customHeight="1" x14ac:dyDescent="0.35">
      <c r="A26" s="230" t="s">
        <v>209</v>
      </c>
      <c r="B26" s="231"/>
      <c r="C26" s="231"/>
      <c r="D26" s="231"/>
      <c r="E26" s="231"/>
      <c r="F26" s="232"/>
    </row>
    <row r="27" spans="1:8" x14ac:dyDescent="0.35">
      <c r="A27" s="199"/>
      <c r="B27" s="199"/>
      <c r="C27" s="199"/>
      <c r="D27" s="199"/>
      <c r="E27" s="199"/>
      <c r="F27" s="199"/>
    </row>
    <row r="28" spans="1:8" ht="14.5" customHeight="1" x14ac:dyDescent="0.35">
      <c r="A28" s="185" t="s">
        <v>210</v>
      </c>
      <c r="B28" s="186"/>
      <c r="C28" s="186"/>
      <c r="D28" s="186"/>
      <c r="E28" s="186"/>
      <c r="F28" s="187"/>
    </row>
    <row r="29" spans="1:8" ht="22.4" customHeight="1" x14ac:dyDescent="0.35">
      <c r="A29" s="35" t="str">
        <f>A19</f>
        <v xml:space="preserve"> </v>
      </c>
      <c r="B29" s="192" t="str">
        <f>B19</f>
        <v xml:space="preserve"> </v>
      </c>
      <c r="C29" s="192"/>
      <c r="D29" s="192"/>
      <c r="E29" s="192"/>
      <c r="F29" s="192"/>
      <c r="H29" s="15"/>
    </row>
    <row r="30" spans="1:8" x14ac:dyDescent="0.35">
      <c r="A30" s="188"/>
      <c r="B30" s="188"/>
      <c r="C30" s="188"/>
      <c r="D30" s="188"/>
      <c r="E30" s="188"/>
      <c r="F30" s="188"/>
    </row>
    <row r="31" spans="1:8" ht="110.15" customHeight="1" x14ac:dyDescent="0.35">
      <c r="A31" s="41" t="s">
        <v>211</v>
      </c>
      <c r="B31" s="189"/>
      <c r="C31" s="189"/>
      <c r="D31" s="189"/>
      <c r="E31" s="189"/>
      <c r="F31" s="189"/>
    </row>
    <row r="32" spans="1:8" x14ac:dyDescent="0.35">
      <c r="A32" s="190"/>
      <c r="B32" s="190"/>
      <c r="C32" s="190"/>
      <c r="D32" s="190"/>
      <c r="E32" s="190"/>
      <c r="F32" s="190"/>
    </row>
    <row r="33" spans="1:6" x14ac:dyDescent="0.35">
      <c r="A33" s="191" t="s">
        <v>212</v>
      </c>
      <c r="B33" s="191"/>
      <c r="C33" s="191"/>
      <c r="D33" s="191"/>
      <c r="E33" s="191"/>
      <c r="F33" s="191"/>
    </row>
    <row r="35" spans="1:6" x14ac:dyDescent="0.35">
      <c r="A35" s="36" t="s">
        <v>213</v>
      </c>
      <c r="B35" s="193" t="s">
        <v>214</v>
      </c>
      <c r="C35" s="194"/>
      <c r="D35" s="37" t="s">
        <v>215</v>
      </c>
      <c r="E35" s="110" t="s">
        <v>216</v>
      </c>
      <c r="F35" s="37" t="s">
        <v>217</v>
      </c>
    </row>
    <row r="36" spans="1:6" ht="15.65" customHeight="1" x14ac:dyDescent="0.35">
      <c r="A36" s="101" t="s">
        <v>222</v>
      </c>
      <c r="B36" s="181"/>
      <c r="C36" s="182"/>
      <c r="D36" s="179"/>
      <c r="E36" s="179"/>
      <c r="F36" s="179"/>
    </row>
    <row r="37" spans="1:6" ht="35.5" customHeight="1" x14ac:dyDescent="0.35">
      <c r="A37" s="100" t="str">
        <f>VLOOKUP(A36,siiiii!$B$16:$C$20,2,0)</f>
        <v xml:space="preserve">                                                           </v>
      </c>
      <c r="B37" s="183"/>
      <c r="C37" s="184"/>
      <c r="D37" s="180"/>
      <c r="E37" s="180"/>
      <c r="F37" s="180"/>
    </row>
    <row r="38" spans="1:6" x14ac:dyDescent="0.35">
      <c r="A38" s="101" t="s">
        <v>222</v>
      </c>
      <c r="B38" s="181"/>
      <c r="C38" s="182"/>
      <c r="D38" s="179"/>
      <c r="E38" s="179"/>
      <c r="F38" s="179"/>
    </row>
    <row r="39" spans="1:6" ht="35" customHeight="1" x14ac:dyDescent="0.35">
      <c r="A39" s="100" t="str">
        <f>VLOOKUP(A38,siiiii!$B$16:$C$20,2,0)</f>
        <v xml:space="preserve">                                                           </v>
      </c>
      <c r="B39" s="183"/>
      <c r="C39" s="184"/>
      <c r="D39" s="180"/>
      <c r="E39" s="180"/>
      <c r="F39" s="180"/>
    </row>
    <row r="40" spans="1:6" x14ac:dyDescent="0.35">
      <c r="A40" s="101" t="s">
        <v>222</v>
      </c>
      <c r="B40" s="206"/>
      <c r="C40" s="182"/>
      <c r="D40" s="179"/>
      <c r="E40" s="179"/>
      <c r="F40" s="179"/>
    </row>
    <row r="41" spans="1:6" ht="41" customHeight="1" x14ac:dyDescent="0.35">
      <c r="A41" s="100" t="str">
        <f>VLOOKUP(A40,siiiii!$B$16:$C$20,2,0)</f>
        <v xml:space="preserve">                                                           </v>
      </c>
      <c r="B41" s="183"/>
      <c r="C41" s="184"/>
      <c r="D41" s="180"/>
      <c r="E41" s="180"/>
      <c r="F41" s="180"/>
    </row>
    <row r="42" spans="1:6" x14ac:dyDescent="0.35">
      <c r="A42" s="101" t="s">
        <v>222</v>
      </c>
      <c r="B42" s="181"/>
      <c r="C42" s="182"/>
      <c r="D42" s="179"/>
      <c r="E42" s="179"/>
      <c r="F42" s="179"/>
    </row>
    <row r="43" spans="1:6" ht="39.5" customHeight="1" x14ac:dyDescent="0.35">
      <c r="A43" s="100" t="str">
        <f>VLOOKUP(A42,siiiii!$B$16:$C$20,2,0)</f>
        <v xml:space="preserve">                                                           </v>
      </c>
      <c r="B43" s="183"/>
      <c r="C43" s="184"/>
      <c r="D43" s="180"/>
      <c r="E43" s="180"/>
      <c r="F43" s="180"/>
    </row>
    <row r="44" spans="1:6" x14ac:dyDescent="0.35">
      <c r="A44" s="101" t="s">
        <v>222</v>
      </c>
      <c r="B44" s="181"/>
      <c r="C44" s="182"/>
      <c r="D44" s="179"/>
      <c r="E44" s="179"/>
      <c r="F44" s="179"/>
    </row>
    <row r="45" spans="1:6" ht="44" customHeight="1" x14ac:dyDescent="0.35">
      <c r="A45" s="100" t="str">
        <f>VLOOKUP(A44,siiiii!$B$16:$C$20,2,0)</f>
        <v xml:space="preserve">                                                           </v>
      </c>
      <c r="B45" s="183"/>
      <c r="C45" s="184"/>
      <c r="D45" s="180"/>
      <c r="E45" s="180"/>
      <c r="F45" s="180"/>
    </row>
    <row r="46" spans="1:6" ht="15.65" customHeight="1" x14ac:dyDescent="0.35">
      <c r="A46" s="101" t="s">
        <v>222</v>
      </c>
      <c r="B46" s="181"/>
      <c r="C46" s="182"/>
      <c r="D46" s="179"/>
      <c r="E46" s="179"/>
      <c r="F46" s="179"/>
    </row>
    <row r="47" spans="1:6" ht="38.5" customHeight="1" x14ac:dyDescent="0.35">
      <c r="A47" s="100" t="str">
        <f>VLOOKUP(A46,siiiii!$B$16:$C$20,2,0)</f>
        <v xml:space="preserve">                                                           </v>
      </c>
      <c r="B47" s="183"/>
      <c r="C47" s="184"/>
      <c r="D47" s="180"/>
      <c r="E47" s="180"/>
      <c r="F47" s="180"/>
    </row>
    <row r="48" spans="1:6" x14ac:dyDescent="0.35">
      <c r="A48" s="101" t="s">
        <v>222</v>
      </c>
      <c r="B48" s="181"/>
      <c r="C48" s="182"/>
      <c r="D48" s="179"/>
      <c r="E48" s="179"/>
      <c r="F48" s="179"/>
    </row>
    <row r="49" spans="1:6" ht="42" customHeight="1" x14ac:dyDescent="0.35">
      <c r="A49" s="100" t="str">
        <f>VLOOKUP(A48,siiiii!$B$16:$C$20,2,0)</f>
        <v xml:space="preserve">                                                           </v>
      </c>
      <c r="B49" s="183"/>
      <c r="C49" s="184"/>
      <c r="D49" s="180"/>
      <c r="E49" s="180"/>
      <c r="F49" s="180"/>
    </row>
    <row r="50" spans="1:6" x14ac:dyDescent="0.35">
      <c r="A50" s="101" t="s">
        <v>222</v>
      </c>
      <c r="B50" s="181"/>
      <c r="C50" s="182"/>
      <c r="D50" s="179"/>
      <c r="E50" s="179"/>
      <c r="F50" s="179"/>
    </row>
    <row r="51" spans="1:6" ht="51" customHeight="1" x14ac:dyDescent="0.35">
      <c r="A51" s="100" t="str">
        <f>VLOOKUP(A50,siiiii!$B$16:$C$20,2,0)</f>
        <v xml:space="preserve">                                                           </v>
      </c>
      <c r="B51" s="183"/>
      <c r="C51" s="184"/>
      <c r="D51" s="180"/>
      <c r="E51" s="180"/>
      <c r="F51" s="180"/>
    </row>
    <row r="52" spans="1:6" x14ac:dyDescent="0.35">
      <c r="A52" s="101" t="s">
        <v>222</v>
      </c>
      <c r="B52" s="181"/>
      <c r="C52" s="182"/>
      <c r="D52" s="179"/>
      <c r="E52" s="179"/>
      <c r="F52" s="179"/>
    </row>
    <row r="53" spans="1:6" ht="46" x14ac:dyDescent="0.35">
      <c r="A53" s="100" t="str">
        <f>VLOOKUP(A52,siiiii!$B$16:$C$20,2,0)</f>
        <v xml:space="preserve">                                                           </v>
      </c>
      <c r="B53" s="183"/>
      <c r="C53" s="184"/>
      <c r="D53" s="180"/>
      <c r="E53" s="180"/>
      <c r="F53" s="180"/>
    </row>
    <row r="54" spans="1:6" x14ac:dyDescent="0.35">
      <c r="A54" s="101" t="s">
        <v>222</v>
      </c>
      <c r="B54" s="181"/>
      <c r="C54" s="182"/>
      <c r="D54" s="209"/>
      <c r="E54" s="179"/>
      <c r="F54" s="179"/>
    </row>
    <row r="55" spans="1:6" ht="52" customHeight="1" x14ac:dyDescent="0.35">
      <c r="A55" s="100" t="str">
        <f>VLOOKUP(A54,siiiii!$B$16:$C$20,2,0)</f>
        <v xml:space="preserve">                                                           </v>
      </c>
      <c r="B55" s="183"/>
      <c r="C55" s="184"/>
      <c r="D55" s="210"/>
      <c r="E55" s="180"/>
      <c r="F55" s="180"/>
    </row>
    <row r="56" spans="1:6" ht="15.65" customHeight="1" x14ac:dyDescent="0.35">
      <c r="A56" s="101" t="s">
        <v>222</v>
      </c>
      <c r="B56" s="181"/>
      <c r="C56" s="182"/>
      <c r="D56" s="179"/>
      <c r="E56" s="179"/>
      <c r="F56" s="179"/>
    </row>
    <row r="57" spans="1:6" ht="46.5" customHeight="1" x14ac:dyDescent="0.35">
      <c r="A57" s="100" t="str">
        <f>VLOOKUP(A56,siiiii!$B$16:$C$20,2,0)</f>
        <v xml:space="preserve">                                                           </v>
      </c>
      <c r="B57" s="183"/>
      <c r="C57" s="184"/>
      <c r="D57" s="180"/>
      <c r="E57" s="180"/>
      <c r="F57" s="180"/>
    </row>
    <row r="58" spans="1:6" x14ac:dyDescent="0.35">
      <c r="A58" s="101" t="s">
        <v>222</v>
      </c>
      <c r="B58" s="181"/>
      <c r="C58" s="182"/>
      <c r="D58" s="179"/>
      <c r="E58" s="179"/>
      <c r="F58" s="179"/>
    </row>
    <row r="59" spans="1:6" ht="46" customHeight="1" x14ac:dyDescent="0.35">
      <c r="A59" s="100" t="str">
        <f>VLOOKUP(A58,siiiii!$B$16:$C$20,2,0)</f>
        <v xml:space="preserve">                                                           </v>
      </c>
      <c r="B59" s="183"/>
      <c r="C59" s="184"/>
      <c r="D59" s="180"/>
      <c r="E59" s="180"/>
      <c r="F59" s="180"/>
    </row>
    <row r="60" spans="1:6" x14ac:dyDescent="0.35">
      <c r="A60" s="101" t="s">
        <v>222</v>
      </c>
      <c r="B60" s="181"/>
      <c r="C60" s="182"/>
      <c r="D60" s="179"/>
      <c r="E60" s="179"/>
      <c r="F60" s="179"/>
    </row>
    <row r="61" spans="1:6" ht="46" x14ac:dyDescent="0.35">
      <c r="A61" s="100" t="str">
        <f>VLOOKUP(A60,siiiii!$B$16:$C$20,2,0)</f>
        <v xml:space="preserve">                                                           </v>
      </c>
      <c r="B61" s="183"/>
      <c r="C61" s="184"/>
      <c r="D61" s="180"/>
      <c r="E61" s="180"/>
      <c r="F61" s="180"/>
    </row>
    <row r="62" spans="1:6" x14ac:dyDescent="0.35">
      <c r="A62" s="101" t="s">
        <v>222</v>
      </c>
      <c r="B62" s="181"/>
      <c r="C62" s="182"/>
      <c r="D62" s="179"/>
      <c r="E62" s="179"/>
      <c r="F62" s="179"/>
    </row>
    <row r="63" spans="1:6" ht="46" x14ac:dyDescent="0.35">
      <c r="A63" s="100" t="str">
        <f>VLOOKUP(A62,siiiii!$B$16:$C$20,2,0)</f>
        <v xml:space="preserve">                                                           </v>
      </c>
      <c r="B63" s="183"/>
      <c r="C63" s="184"/>
      <c r="D63" s="180"/>
      <c r="E63" s="180"/>
      <c r="F63" s="180"/>
    </row>
    <row r="64" spans="1:6" x14ac:dyDescent="0.35">
      <c r="A64" s="199"/>
      <c r="B64" s="199"/>
      <c r="C64" s="199"/>
      <c r="D64" s="199"/>
      <c r="E64" s="199"/>
      <c r="F64" s="199"/>
    </row>
    <row r="65" spans="1:8" ht="15.75" customHeight="1" x14ac:dyDescent="0.35">
      <c r="A65" s="185" t="s">
        <v>210</v>
      </c>
      <c r="B65" s="186"/>
      <c r="C65" s="186"/>
      <c r="D65" s="186"/>
      <c r="E65" s="186"/>
      <c r="F65" s="187"/>
    </row>
    <row r="66" spans="1:8" ht="34.4" customHeight="1" x14ac:dyDescent="0.35">
      <c r="A66" s="35" t="str">
        <f>A20</f>
        <v xml:space="preserve"> </v>
      </c>
      <c r="B66" s="201" t="str">
        <f>B20</f>
        <v xml:space="preserve">  </v>
      </c>
      <c r="C66" s="202"/>
      <c r="D66" s="202"/>
      <c r="E66" s="202"/>
      <c r="F66" s="203"/>
      <c r="H66" s="15"/>
    </row>
    <row r="67" spans="1:8" x14ac:dyDescent="0.35">
      <c r="A67" s="193"/>
      <c r="B67" s="200"/>
      <c r="C67" s="200"/>
      <c r="D67" s="200"/>
      <c r="E67" s="200"/>
      <c r="F67" s="194"/>
    </row>
    <row r="68" spans="1:8" ht="110.15" customHeight="1" x14ac:dyDescent="0.35">
      <c r="A68" s="41" t="s">
        <v>211</v>
      </c>
      <c r="B68" s="189"/>
      <c r="C68" s="189"/>
      <c r="D68" s="189"/>
      <c r="E68" s="189"/>
      <c r="F68" s="189"/>
    </row>
    <row r="69" spans="1:8" x14ac:dyDescent="0.35">
      <c r="A69" s="190"/>
      <c r="B69" s="190"/>
      <c r="C69" s="190"/>
      <c r="D69" s="190"/>
      <c r="E69" s="190"/>
      <c r="F69" s="190"/>
    </row>
    <row r="70" spans="1:8" x14ac:dyDescent="0.35">
      <c r="A70" s="191" t="s">
        <v>212</v>
      </c>
      <c r="B70" s="191"/>
      <c r="C70" s="191"/>
      <c r="D70" s="191"/>
      <c r="E70" s="191"/>
      <c r="F70" s="191"/>
    </row>
    <row r="72" spans="1:8" x14ac:dyDescent="0.35">
      <c r="A72" s="37" t="s">
        <v>213</v>
      </c>
      <c r="B72" s="193" t="s">
        <v>214</v>
      </c>
      <c r="C72" s="194"/>
      <c r="D72" s="37" t="s">
        <v>215</v>
      </c>
      <c r="E72" s="110" t="s">
        <v>216</v>
      </c>
      <c r="F72" s="37" t="s">
        <v>217</v>
      </c>
    </row>
    <row r="73" spans="1:8" x14ac:dyDescent="0.35">
      <c r="A73" s="101" t="s">
        <v>222</v>
      </c>
      <c r="B73" s="181"/>
      <c r="C73" s="182"/>
      <c r="D73" s="179"/>
      <c r="E73" s="179"/>
      <c r="F73" s="179"/>
    </row>
    <row r="74" spans="1:8" ht="41" customHeight="1" x14ac:dyDescent="0.35">
      <c r="A74" s="149" t="str">
        <f>VLOOKUP(A73,siiiii!$B$16:$C$20,2,0)</f>
        <v xml:space="preserve">                                                           </v>
      </c>
      <c r="B74" s="183"/>
      <c r="C74" s="184"/>
      <c r="D74" s="180"/>
      <c r="E74" s="180"/>
      <c r="F74" s="180"/>
    </row>
    <row r="75" spans="1:8" ht="15" customHeight="1" x14ac:dyDescent="0.35">
      <c r="A75" s="101" t="s">
        <v>222</v>
      </c>
      <c r="B75" s="206"/>
      <c r="C75" s="182"/>
      <c r="D75" s="179"/>
      <c r="E75" s="179"/>
      <c r="F75" s="179"/>
    </row>
    <row r="76" spans="1:8" ht="51.5" customHeight="1" x14ac:dyDescent="0.35">
      <c r="A76" s="100" t="str">
        <f>VLOOKUP(A75,siiiii!$B$16:$C$20,2,0)</f>
        <v xml:space="preserve">                                                           </v>
      </c>
      <c r="B76" s="183"/>
      <c r="C76" s="184"/>
      <c r="D76" s="180"/>
      <c r="E76" s="180"/>
      <c r="F76" s="180"/>
    </row>
    <row r="77" spans="1:8" ht="15" customHeight="1" x14ac:dyDescent="0.35">
      <c r="A77" s="101" t="s">
        <v>222</v>
      </c>
      <c r="B77" s="181"/>
      <c r="C77" s="182"/>
      <c r="D77" s="179"/>
      <c r="E77" s="179"/>
      <c r="F77" s="179"/>
    </row>
    <row r="78" spans="1:8" ht="63" customHeight="1" x14ac:dyDescent="0.35">
      <c r="A78" s="100" t="str">
        <f>VLOOKUP(A77,siiiii!$B$16:$C$20,2,0)</f>
        <v xml:space="preserve">                                                           </v>
      </c>
      <c r="B78" s="183"/>
      <c r="C78" s="184"/>
      <c r="D78" s="180"/>
      <c r="E78" s="180"/>
      <c r="F78" s="180"/>
    </row>
    <row r="79" spans="1:8" x14ac:dyDescent="0.35">
      <c r="A79" s="101" t="s">
        <v>222</v>
      </c>
      <c r="B79" s="181"/>
      <c r="C79" s="182"/>
      <c r="D79" s="179"/>
      <c r="E79" s="179"/>
      <c r="F79" s="179"/>
    </row>
    <row r="80" spans="1:8" ht="45.75" customHeight="1" x14ac:dyDescent="0.35">
      <c r="A80" s="100" t="str">
        <f>VLOOKUP(A79,siiiii!$B$16:$C$20,2,0)</f>
        <v xml:space="preserve">                                                           </v>
      </c>
      <c r="B80" s="183"/>
      <c r="C80" s="184"/>
      <c r="D80" s="180"/>
      <c r="E80" s="180"/>
      <c r="F80" s="180"/>
    </row>
    <row r="81" spans="1:6" x14ac:dyDescent="0.35">
      <c r="A81" s="101" t="s">
        <v>222</v>
      </c>
      <c r="B81" s="181"/>
      <c r="C81" s="182"/>
      <c r="D81" s="207"/>
      <c r="E81" s="179"/>
      <c r="F81" s="179"/>
    </row>
    <row r="82" spans="1:6" ht="46" x14ac:dyDescent="0.35">
      <c r="A82" s="100" t="str">
        <f>VLOOKUP(A81,siiiii!$B$16:$C$20,2,0)</f>
        <v xml:space="preserve">                                                           </v>
      </c>
      <c r="B82" s="183"/>
      <c r="C82" s="184"/>
      <c r="D82" s="208"/>
      <c r="E82" s="180"/>
      <c r="F82" s="180"/>
    </row>
    <row r="83" spans="1:6" x14ac:dyDescent="0.35">
      <c r="A83" s="101" t="s">
        <v>222</v>
      </c>
      <c r="B83" s="181"/>
      <c r="C83" s="182"/>
      <c r="D83" s="179"/>
      <c r="E83" s="179"/>
      <c r="F83" s="179"/>
    </row>
    <row r="84" spans="1:6" ht="46" x14ac:dyDescent="0.35">
      <c r="A84" s="100" t="str">
        <f>VLOOKUP(A83,siiiii!$B$16:$C$20,2,0)</f>
        <v xml:space="preserve">                                                           </v>
      </c>
      <c r="B84" s="183"/>
      <c r="C84" s="184"/>
      <c r="D84" s="180"/>
      <c r="E84" s="180"/>
      <c r="F84" s="180"/>
    </row>
    <row r="85" spans="1:6" x14ac:dyDescent="0.35">
      <c r="A85" s="101" t="s">
        <v>222</v>
      </c>
      <c r="B85" s="181"/>
      <c r="C85" s="182"/>
      <c r="D85" s="179"/>
      <c r="E85" s="179"/>
      <c r="F85" s="179"/>
    </row>
    <row r="86" spans="1:6" ht="66" customHeight="1" x14ac:dyDescent="0.35">
      <c r="A86" s="100" t="str">
        <f>VLOOKUP(A85,siiiii!$B$16:$C$20,2,0)</f>
        <v xml:space="preserve">                                                           </v>
      </c>
      <c r="B86" s="183"/>
      <c r="C86" s="184"/>
      <c r="D86" s="180"/>
      <c r="E86" s="180"/>
      <c r="F86" s="180"/>
    </row>
    <row r="87" spans="1:6" x14ac:dyDescent="0.35">
      <c r="A87" s="101" t="s">
        <v>222</v>
      </c>
      <c r="B87" s="181"/>
      <c r="C87" s="182"/>
      <c r="D87" s="207"/>
      <c r="E87" s="179"/>
      <c r="F87" s="179"/>
    </row>
    <row r="88" spans="1:6" ht="56.25" customHeight="1" x14ac:dyDescent="0.35">
      <c r="A88" s="100" t="str">
        <f>VLOOKUP(A87,siiiii!$B$16:$C$20,2,0)</f>
        <v xml:space="preserve">                                                           </v>
      </c>
      <c r="B88" s="183"/>
      <c r="C88" s="184"/>
      <c r="D88" s="208"/>
      <c r="E88" s="180"/>
      <c r="F88" s="180"/>
    </row>
    <row r="89" spans="1:6" x14ac:dyDescent="0.35">
      <c r="A89" s="101" t="s">
        <v>222</v>
      </c>
      <c r="B89" s="181"/>
      <c r="C89" s="182"/>
      <c r="D89" s="179"/>
      <c r="E89" s="179"/>
      <c r="F89" s="179"/>
    </row>
    <row r="90" spans="1:6" ht="62" customHeight="1" x14ac:dyDescent="0.35">
      <c r="A90" s="100" t="str">
        <f>VLOOKUP(A89,siiiii!$B$16:$C$20,2,0)</f>
        <v xml:space="preserve">                                                           </v>
      </c>
      <c r="B90" s="183"/>
      <c r="C90" s="184"/>
      <c r="D90" s="180"/>
      <c r="E90" s="180"/>
      <c r="F90" s="180"/>
    </row>
    <row r="91" spans="1:6" x14ac:dyDescent="0.35">
      <c r="A91" s="101" t="s">
        <v>222</v>
      </c>
      <c r="B91" s="181"/>
      <c r="C91" s="182"/>
      <c r="D91" s="179"/>
      <c r="E91" s="179"/>
      <c r="F91" s="179"/>
    </row>
    <row r="92" spans="1:6" ht="46" x14ac:dyDescent="0.35">
      <c r="A92" s="100" t="str">
        <f>VLOOKUP(A91,siiiii!$B$16:$C$20,2,0)</f>
        <v xml:space="preserve">                                                           </v>
      </c>
      <c r="B92" s="183"/>
      <c r="C92" s="184"/>
      <c r="D92" s="180"/>
      <c r="E92" s="180"/>
      <c r="F92" s="180"/>
    </row>
    <row r="93" spans="1:6" x14ac:dyDescent="0.35">
      <c r="A93" s="101" t="s">
        <v>222</v>
      </c>
      <c r="B93" s="181"/>
      <c r="C93" s="182"/>
      <c r="D93" s="179"/>
      <c r="E93" s="179"/>
      <c r="F93" s="179"/>
    </row>
    <row r="94" spans="1:6" ht="54.5" customHeight="1" x14ac:dyDescent="0.35">
      <c r="A94" s="100" t="str">
        <f>VLOOKUP(A93,siiiii!$B$16:$C$20,2,0)</f>
        <v xml:space="preserve">                                                           </v>
      </c>
      <c r="B94" s="183"/>
      <c r="C94" s="184"/>
      <c r="D94" s="180"/>
      <c r="E94" s="180"/>
      <c r="F94" s="180"/>
    </row>
    <row r="95" spans="1:6" x14ac:dyDescent="0.35">
      <c r="A95" s="101" t="s">
        <v>222</v>
      </c>
      <c r="B95" s="181"/>
      <c r="C95" s="182"/>
      <c r="D95" s="204"/>
      <c r="E95" s="179"/>
      <c r="F95" s="179"/>
    </row>
    <row r="96" spans="1:6" ht="46" x14ac:dyDescent="0.35">
      <c r="A96" s="100" t="str">
        <f>VLOOKUP(A95,siiiii!$B$16:$C$20,2,0)</f>
        <v xml:space="preserve">                                                           </v>
      </c>
      <c r="B96" s="183"/>
      <c r="C96" s="184"/>
      <c r="D96" s="205"/>
      <c r="E96" s="180"/>
      <c r="F96" s="180"/>
    </row>
    <row r="97" spans="1:8" ht="15" customHeight="1" x14ac:dyDescent="0.35">
      <c r="A97" s="147" t="s">
        <v>222</v>
      </c>
      <c r="B97" s="181"/>
      <c r="C97" s="182"/>
      <c r="D97" s="179"/>
      <c r="E97" s="179"/>
      <c r="F97" s="179"/>
    </row>
    <row r="98" spans="1:8" ht="46.5" customHeight="1" x14ac:dyDescent="0.35">
      <c r="A98" s="148" t="str">
        <f>VLOOKUP(A97,siiiii!$B$16:$C$20,2,0)</f>
        <v xml:space="preserve">                                                           </v>
      </c>
      <c r="B98" s="183"/>
      <c r="C98" s="184"/>
      <c r="D98" s="180"/>
      <c r="E98" s="180"/>
      <c r="F98" s="180"/>
    </row>
    <row r="99" spans="1:8" ht="15" customHeight="1" x14ac:dyDescent="0.35">
      <c r="A99" s="101" t="s">
        <v>222</v>
      </c>
      <c r="B99" s="181"/>
      <c r="C99" s="182"/>
      <c r="D99" s="179"/>
      <c r="E99" s="179"/>
      <c r="F99" s="179"/>
    </row>
    <row r="100" spans="1:8" ht="63" customHeight="1" x14ac:dyDescent="0.35">
      <c r="A100" s="100" t="str">
        <f>VLOOKUP(A99,siiiii!$B$16:$C$20,2,0)</f>
        <v xml:space="preserve">                                                           </v>
      </c>
      <c r="B100" s="183"/>
      <c r="C100" s="184"/>
      <c r="D100" s="180"/>
      <c r="E100" s="180"/>
      <c r="F100" s="180"/>
    </row>
    <row r="101" spans="1:8" x14ac:dyDescent="0.35">
      <c r="A101" s="101" t="s">
        <v>222</v>
      </c>
      <c r="B101" s="181"/>
      <c r="C101" s="182"/>
      <c r="D101" s="179"/>
      <c r="E101" s="179"/>
      <c r="F101" s="179"/>
    </row>
    <row r="102" spans="1:8" ht="46" x14ac:dyDescent="0.35">
      <c r="A102" s="100" t="str">
        <f>VLOOKUP(A101,siiiii!$B$16:$C$20,2,0)</f>
        <v xml:space="preserve">                                                           </v>
      </c>
      <c r="B102" s="183"/>
      <c r="C102" s="184"/>
      <c r="D102" s="180"/>
      <c r="E102" s="180"/>
      <c r="F102" s="180"/>
    </row>
    <row r="104" spans="1:8" ht="15.75" customHeight="1" x14ac:dyDescent="0.35">
      <c r="A104" s="185" t="s">
        <v>210</v>
      </c>
      <c r="B104" s="186"/>
      <c r="C104" s="186"/>
      <c r="D104" s="186"/>
      <c r="E104" s="186"/>
      <c r="F104" s="187"/>
    </row>
    <row r="105" spans="1:8" ht="34.4" customHeight="1" x14ac:dyDescent="0.35">
      <c r="A105" s="35" t="str">
        <f>A21</f>
        <v xml:space="preserve"> </v>
      </c>
      <c r="B105" s="192" t="str">
        <f>B21</f>
        <v xml:space="preserve"> </v>
      </c>
      <c r="C105" s="192"/>
      <c r="D105" s="192"/>
      <c r="E105" s="192"/>
      <c r="F105" s="192"/>
      <c r="H105" s="15"/>
    </row>
    <row r="106" spans="1:8" x14ac:dyDescent="0.35">
      <c r="A106" s="188"/>
      <c r="B106" s="188"/>
      <c r="C106" s="188"/>
      <c r="D106" s="188"/>
      <c r="E106" s="188"/>
      <c r="F106" s="188"/>
    </row>
    <row r="107" spans="1:8" ht="107" customHeight="1" x14ac:dyDescent="0.35">
      <c r="A107" s="41" t="s">
        <v>211</v>
      </c>
      <c r="B107" s="189"/>
      <c r="C107" s="189"/>
      <c r="D107" s="189"/>
      <c r="E107" s="189"/>
      <c r="F107" s="189"/>
    </row>
    <row r="108" spans="1:8" x14ac:dyDescent="0.35">
      <c r="A108" s="190"/>
      <c r="B108" s="190"/>
      <c r="C108" s="190"/>
      <c r="D108" s="190"/>
      <c r="E108" s="190"/>
      <c r="F108" s="190"/>
    </row>
    <row r="109" spans="1:8" x14ac:dyDescent="0.35">
      <c r="A109" s="191" t="s">
        <v>212</v>
      </c>
      <c r="B109" s="191"/>
      <c r="C109" s="191"/>
      <c r="D109" s="191"/>
      <c r="E109" s="191"/>
      <c r="F109" s="191"/>
    </row>
    <row r="111" spans="1:8" x14ac:dyDescent="0.35">
      <c r="A111" s="37" t="s">
        <v>213</v>
      </c>
      <c r="B111" s="193" t="s">
        <v>214</v>
      </c>
      <c r="C111" s="194"/>
      <c r="D111" s="37" t="s">
        <v>215</v>
      </c>
      <c r="E111" s="110" t="s">
        <v>216</v>
      </c>
      <c r="F111" s="37" t="s">
        <v>217</v>
      </c>
    </row>
    <row r="112" spans="1:8" x14ac:dyDescent="0.35">
      <c r="A112" s="101" t="s">
        <v>222</v>
      </c>
      <c r="B112" s="181"/>
      <c r="C112" s="182"/>
      <c r="D112" s="179"/>
      <c r="E112" s="179"/>
      <c r="F112" s="179"/>
    </row>
    <row r="113" spans="1:6" ht="46" x14ac:dyDescent="0.35">
      <c r="A113" s="149" t="str">
        <f>VLOOKUP(A112,siiiii!$B$16:$C$20,2,0)</f>
        <v xml:space="preserve">                                                           </v>
      </c>
      <c r="B113" s="183"/>
      <c r="C113" s="184"/>
      <c r="D113" s="180"/>
      <c r="E113" s="180"/>
      <c r="F113" s="180"/>
    </row>
    <row r="114" spans="1:6" x14ac:dyDescent="0.35">
      <c r="A114" s="101" t="s">
        <v>222</v>
      </c>
      <c r="B114" s="195"/>
      <c r="C114" s="196"/>
      <c r="D114" s="179"/>
      <c r="E114" s="179"/>
      <c r="F114" s="179"/>
    </row>
    <row r="115" spans="1:6" ht="66.75" customHeight="1" x14ac:dyDescent="0.35">
      <c r="A115" s="100" t="str">
        <f>VLOOKUP(A114,siiiii!$B$16:$C$20,2,0)</f>
        <v xml:space="preserve">                                                           </v>
      </c>
      <c r="B115" s="197"/>
      <c r="C115" s="198"/>
      <c r="D115" s="180"/>
      <c r="E115" s="180"/>
      <c r="F115" s="180"/>
    </row>
    <row r="116" spans="1:6" x14ac:dyDescent="0.35">
      <c r="A116" s="101" t="s">
        <v>222</v>
      </c>
      <c r="B116" s="181"/>
      <c r="C116" s="182"/>
      <c r="D116" s="179"/>
      <c r="E116" s="179"/>
      <c r="F116" s="179"/>
    </row>
    <row r="117" spans="1:6" ht="46.5" customHeight="1" x14ac:dyDescent="0.35">
      <c r="A117" s="100" t="str">
        <f>VLOOKUP(A116,siiiii!$B$16:$C$20,2,0)</f>
        <v xml:space="preserve">                                                           </v>
      </c>
      <c r="B117" s="183"/>
      <c r="C117" s="184"/>
      <c r="D117" s="180"/>
      <c r="E117" s="180"/>
      <c r="F117" s="180"/>
    </row>
    <row r="118" spans="1:6" x14ac:dyDescent="0.35">
      <c r="A118" s="101" t="s">
        <v>222</v>
      </c>
      <c r="B118" s="181"/>
      <c r="C118" s="182"/>
      <c r="D118" s="179"/>
      <c r="E118" s="179"/>
      <c r="F118" s="179"/>
    </row>
    <row r="119" spans="1:6" ht="74.25" customHeight="1" x14ac:dyDescent="0.35">
      <c r="A119" s="100" t="str">
        <f>VLOOKUP(A118,siiiii!$B$16:$C$20,2,0)</f>
        <v xml:space="preserve">                                                           </v>
      </c>
      <c r="B119" s="183"/>
      <c r="C119" s="184"/>
      <c r="D119" s="180"/>
      <c r="E119" s="180"/>
      <c r="F119" s="180"/>
    </row>
    <row r="120" spans="1:6" x14ac:dyDescent="0.35">
      <c r="A120" s="101" t="s">
        <v>222</v>
      </c>
      <c r="B120" s="181"/>
      <c r="C120" s="182"/>
      <c r="D120" s="179"/>
      <c r="E120" s="179"/>
      <c r="F120" s="179"/>
    </row>
    <row r="121" spans="1:6" ht="46" x14ac:dyDescent="0.35">
      <c r="A121" s="100" t="str">
        <f>VLOOKUP(A120,siiiii!$B$16:$C$20,2,0)</f>
        <v xml:space="preserve">                                                           </v>
      </c>
      <c r="B121" s="183"/>
      <c r="C121" s="184"/>
      <c r="D121" s="180"/>
      <c r="E121" s="180"/>
      <c r="F121" s="180"/>
    </row>
    <row r="122" spans="1:6" x14ac:dyDescent="0.35">
      <c r="A122" s="101" t="s">
        <v>222</v>
      </c>
      <c r="B122" s="181"/>
      <c r="C122" s="182"/>
      <c r="D122" s="179"/>
      <c r="E122" s="179"/>
      <c r="F122" s="179"/>
    </row>
    <row r="123" spans="1:6" ht="46" x14ac:dyDescent="0.35">
      <c r="A123" s="100" t="str">
        <f>VLOOKUP(A122,siiiii!$B$16:$C$20,2,0)</f>
        <v xml:space="preserve">                                                           </v>
      </c>
      <c r="B123" s="183"/>
      <c r="C123" s="184"/>
      <c r="D123" s="180"/>
      <c r="E123" s="180"/>
      <c r="F123" s="180"/>
    </row>
    <row r="124" spans="1:6" x14ac:dyDescent="0.35">
      <c r="A124" s="101" t="s">
        <v>222</v>
      </c>
      <c r="B124" s="181"/>
      <c r="C124" s="182"/>
      <c r="D124" s="179"/>
      <c r="E124" s="179"/>
      <c r="F124" s="179"/>
    </row>
    <row r="125" spans="1:6" ht="46.5" customHeight="1" x14ac:dyDescent="0.35">
      <c r="A125" s="100" t="str">
        <f>VLOOKUP(A124,siiiii!$B$16:$C$20,2,0)</f>
        <v xml:space="preserve">                                                           </v>
      </c>
      <c r="B125" s="183"/>
      <c r="C125" s="184"/>
      <c r="D125" s="180"/>
      <c r="E125" s="180"/>
      <c r="F125" s="180"/>
    </row>
    <row r="126" spans="1:6" x14ac:dyDescent="0.35">
      <c r="A126" s="101" t="s">
        <v>222</v>
      </c>
      <c r="B126" s="181"/>
      <c r="C126" s="182"/>
      <c r="D126" s="179"/>
      <c r="E126" s="179"/>
      <c r="F126" s="179"/>
    </row>
    <row r="127" spans="1:6" ht="79.5" customHeight="1" x14ac:dyDescent="0.35">
      <c r="A127" s="100" t="str">
        <f>VLOOKUP(A126,siiiii!$B$16:$C$20,2,0)</f>
        <v xml:space="preserve">                                                           </v>
      </c>
      <c r="B127" s="183"/>
      <c r="C127" s="184"/>
      <c r="D127" s="180"/>
      <c r="E127" s="180"/>
      <c r="F127" s="180"/>
    </row>
    <row r="128" spans="1:6" x14ac:dyDescent="0.35">
      <c r="A128" s="101" t="s">
        <v>222</v>
      </c>
      <c r="B128" s="181"/>
      <c r="C128" s="182"/>
      <c r="D128" s="179"/>
      <c r="E128" s="179"/>
      <c r="F128" s="179"/>
    </row>
    <row r="129" spans="1:8" ht="46.5" customHeight="1" x14ac:dyDescent="0.35">
      <c r="A129" s="100" t="str">
        <f>VLOOKUP(A128,siiiii!$B$16:$C$20,2,0)</f>
        <v xml:space="preserve">                                                           </v>
      </c>
      <c r="B129" s="183"/>
      <c r="C129" s="184"/>
      <c r="D129" s="180"/>
      <c r="E129" s="180"/>
      <c r="F129" s="180"/>
    </row>
    <row r="130" spans="1:8" x14ac:dyDescent="0.35">
      <c r="A130" s="101" t="s">
        <v>222</v>
      </c>
      <c r="B130" s="181"/>
      <c r="C130" s="182"/>
      <c r="D130" s="179"/>
      <c r="E130" s="179"/>
      <c r="F130" s="179"/>
    </row>
    <row r="131" spans="1:8" ht="55" customHeight="1" x14ac:dyDescent="0.35">
      <c r="A131" s="100" t="str">
        <f>VLOOKUP(A130,siiiii!$B$16:$C$20,2,0)</f>
        <v xml:space="preserve">                                                           </v>
      </c>
      <c r="B131" s="183"/>
      <c r="C131" s="184"/>
      <c r="D131" s="180"/>
      <c r="E131" s="180"/>
      <c r="F131" s="180"/>
    </row>
    <row r="132" spans="1:8" x14ac:dyDescent="0.35">
      <c r="A132" s="101" t="s">
        <v>222</v>
      </c>
      <c r="B132" s="181"/>
      <c r="C132" s="182"/>
      <c r="D132" s="179"/>
      <c r="E132" s="179"/>
      <c r="F132" s="179"/>
    </row>
    <row r="133" spans="1:8" ht="46" x14ac:dyDescent="0.35">
      <c r="A133" s="100" t="str">
        <f>VLOOKUP(A132,siiiii!$B$16:$C$20,2,0)</f>
        <v xml:space="preserve">                                                           </v>
      </c>
      <c r="B133" s="183"/>
      <c r="C133" s="184"/>
      <c r="D133" s="180"/>
      <c r="E133" s="180"/>
      <c r="F133" s="180"/>
    </row>
    <row r="134" spans="1:8" x14ac:dyDescent="0.35">
      <c r="A134" s="101" t="s">
        <v>222</v>
      </c>
      <c r="B134" s="181"/>
      <c r="C134" s="182"/>
      <c r="D134" s="179"/>
      <c r="E134" s="179"/>
      <c r="F134" s="179"/>
    </row>
    <row r="135" spans="1:8" ht="46.5" customHeight="1" x14ac:dyDescent="0.35">
      <c r="A135" s="100" t="str">
        <f>VLOOKUP(A134,siiiii!$B$16:$C$20,2,0)</f>
        <v xml:space="preserve">                                                           </v>
      </c>
      <c r="B135" s="183"/>
      <c r="C135" s="184"/>
      <c r="D135" s="180"/>
      <c r="E135" s="180"/>
      <c r="F135" s="180"/>
    </row>
    <row r="136" spans="1:8" x14ac:dyDescent="0.35">
      <c r="A136" s="101" t="s">
        <v>222</v>
      </c>
      <c r="B136" s="181"/>
      <c r="C136" s="182"/>
      <c r="D136" s="179"/>
      <c r="E136" s="179"/>
      <c r="F136" s="179"/>
    </row>
    <row r="137" spans="1:8" ht="46" x14ac:dyDescent="0.35">
      <c r="A137" s="100" t="str">
        <f>VLOOKUP(A136,siiiii!$B$16:$C$20,2,0)</f>
        <v xml:space="preserve">                                                           </v>
      </c>
      <c r="B137" s="183"/>
      <c r="C137" s="184"/>
      <c r="D137" s="180"/>
      <c r="E137" s="180"/>
      <c r="F137" s="180"/>
    </row>
    <row r="138" spans="1:8" x14ac:dyDescent="0.35">
      <c r="A138" s="101" t="s">
        <v>222</v>
      </c>
      <c r="B138" s="181"/>
      <c r="C138" s="182"/>
      <c r="D138" s="179"/>
      <c r="E138" s="179"/>
      <c r="F138" s="179"/>
    </row>
    <row r="139" spans="1:8" ht="46" x14ac:dyDescent="0.35">
      <c r="A139" s="100" t="str">
        <f>VLOOKUP(A138,siiiii!$B$16:$C$20,2,0)</f>
        <v xml:space="preserve">                                                           </v>
      </c>
      <c r="B139" s="183"/>
      <c r="C139" s="184"/>
      <c r="D139" s="180"/>
      <c r="E139" s="180"/>
      <c r="F139" s="180"/>
    </row>
    <row r="140" spans="1:8" x14ac:dyDescent="0.35">
      <c r="A140" s="101" t="s">
        <v>222</v>
      </c>
      <c r="B140" s="181"/>
      <c r="C140" s="182"/>
      <c r="D140" s="179"/>
      <c r="E140" s="179"/>
      <c r="F140" s="179"/>
    </row>
    <row r="141" spans="1:8" ht="46" x14ac:dyDescent="0.35">
      <c r="A141" s="100" t="str">
        <f>VLOOKUP(A140,siiiii!$B$16:$C$20,2,0)</f>
        <v xml:space="preserve">                                                           </v>
      </c>
      <c r="B141" s="183"/>
      <c r="C141" s="184"/>
      <c r="D141" s="180"/>
      <c r="E141" s="180"/>
      <c r="F141" s="180"/>
    </row>
    <row r="143" spans="1:8" ht="15.75" customHeight="1" x14ac:dyDescent="0.35">
      <c r="A143" s="185" t="s">
        <v>223</v>
      </c>
      <c r="B143" s="186"/>
      <c r="C143" s="186"/>
      <c r="D143" s="186"/>
      <c r="E143" s="186"/>
      <c r="F143" s="187"/>
    </row>
    <row r="144" spans="1:8" ht="34.4" customHeight="1" x14ac:dyDescent="0.35">
      <c r="A144" s="35" t="str">
        <f>A22</f>
        <v xml:space="preserve"> </v>
      </c>
      <c r="B144" s="192" t="str">
        <f>B22</f>
        <v xml:space="preserve"> </v>
      </c>
      <c r="C144" s="192"/>
      <c r="D144" s="192"/>
      <c r="E144" s="192"/>
      <c r="F144" s="192"/>
      <c r="H144" s="15"/>
    </row>
    <row r="145" spans="1:6" x14ac:dyDescent="0.35">
      <c r="A145" s="188"/>
      <c r="B145" s="188"/>
      <c r="C145" s="188"/>
      <c r="D145" s="188"/>
      <c r="E145" s="188"/>
      <c r="F145" s="188"/>
    </row>
    <row r="146" spans="1:6" ht="110.15" customHeight="1" x14ac:dyDescent="0.35">
      <c r="A146" s="41" t="s">
        <v>211</v>
      </c>
      <c r="B146" s="189"/>
      <c r="C146" s="189"/>
      <c r="D146" s="189"/>
      <c r="E146" s="189"/>
      <c r="F146" s="189"/>
    </row>
    <row r="147" spans="1:6" x14ac:dyDescent="0.35">
      <c r="A147" s="190"/>
      <c r="B147" s="190"/>
      <c r="C147" s="190"/>
      <c r="D147" s="190"/>
      <c r="E147" s="190"/>
      <c r="F147" s="190"/>
    </row>
    <row r="148" spans="1:6" ht="15" customHeight="1" x14ac:dyDescent="0.35">
      <c r="A148" s="191" t="s">
        <v>212</v>
      </c>
      <c r="B148" s="191"/>
      <c r="C148" s="191"/>
      <c r="D148" s="191"/>
      <c r="E148" s="191"/>
      <c r="F148" s="191"/>
    </row>
    <row r="150" spans="1:6" x14ac:dyDescent="0.35">
      <c r="A150" s="37" t="s">
        <v>213</v>
      </c>
      <c r="B150" s="193" t="s">
        <v>214</v>
      </c>
      <c r="C150" s="194"/>
      <c r="D150" s="37" t="s">
        <v>215</v>
      </c>
      <c r="E150" s="110" t="s">
        <v>216</v>
      </c>
      <c r="F150" s="37" t="s">
        <v>217</v>
      </c>
    </row>
    <row r="151" spans="1:6" x14ac:dyDescent="0.35">
      <c r="A151" s="101" t="s">
        <v>222</v>
      </c>
      <c r="B151" s="181"/>
      <c r="C151" s="182"/>
      <c r="D151" s="179"/>
      <c r="E151" s="179"/>
      <c r="F151" s="179"/>
    </row>
    <row r="152" spans="1:6" ht="46" x14ac:dyDescent="0.35">
      <c r="A152" s="100" t="str">
        <f>VLOOKUP(A151,siiiii!$B$16:$C$20,2,0)</f>
        <v xml:space="preserve">                                                           </v>
      </c>
      <c r="B152" s="183"/>
      <c r="C152" s="184"/>
      <c r="D152" s="180"/>
      <c r="E152" s="180"/>
      <c r="F152" s="180"/>
    </row>
    <row r="153" spans="1:6" x14ac:dyDescent="0.35">
      <c r="A153" s="101" t="s">
        <v>222</v>
      </c>
      <c r="B153" s="181"/>
      <c r="C153" s="182"/>
      <c r="D153" s="179"/>
      <c r="E153" s="179"/>
      <c r="F153" s="179"/>
    </row>
    <row r="154" spans="1:6" ht="46" x14ac:dyDescent="0.35">
      <c r="A154" s="100" t="str">
        <f>VLOOKUP(A153,siiiii!$B$16:$C$20,2,0)</f>
        <v xml:space="preserve">                                                           </v>
      </c>
      <c r="B154" s="183"/>
      <c r="C154" s="184"/>
      <c r="D154" s="180"/>
      <c r="E154" s="180"/>
      <c r="F154" s="180"/>
    </row>
    <row r="155" spans="1:6" x14ac:dyDescent="0.35">
      <c r="A155" s="101" t="s">
        <v>222</v>
      </c>
      <c r="B155" s="181"/>
      <c r="C155" s="182"/>
      <c r="D155" s="179"/>
      <c r="E155" s="179"/>
      <c r="F155" s="179"/>
    </row>
    <row r="156" spans="1:6" ht="46" x14ac:dyDescent="0.35">
      <c r="A156" s="100" t="str">
        <f>VLOOKUP(A155,siiiii!$B$16:$C$20,2,0)</f>
        <v xml:space="preserve">                                                           </v>
      </c>
      <c r="B156" s="183"/>
      <c r="C156" s="184"/>
      <c r="D156" s="180"/>
      <c r="E156" s="180"/>
      <c r="F156" s="180"/>
    </row>
    <row r="157" spans="1:6" x14ac:dyDescent="0.35">
      <c r="A157" s="101" t="s">
        <v>222</v>
      </c>
      <c r="B157" s="181"/>
      <c r="C157" s="182"/>
      <c r="D157" s="179"/>
      <c r="E157" s="179"/>
      <c r="F157" s="179"/>
    </row>
    <row r="158" spans="1:6" ht="46" x14ac:dyDescent="0.35">
      <c r="A158" s="100" t="str">
        <f>VLOOKUP(A157,siiiii!$B$16:$C$20,2,0)</f>
        <v xml:space="preserve">                                                           </v>
      </c>
      <c r="B158" s="183"/>
      <c r="C158" s="184"/>
      <c r="D158" s="180"/>
      <c r="E158" s="180"/>
      <c r="F158" s="180"/>
    </row>
    <row r="159" spans="1:6" x14ac:dyDescent="0.35">
      <c r="A159" s="101" t="s">
        <v>222</v>
      </c>
      <c r="B159" s="181"/>
      <c r="C159" s="182"/>
      <c r="D159" s="179"/>
      <c r="E159" s="179"/>
      <c r="F159" s="179"/>
    </row>
    <row r="160" spans="1:6" ht="46" x14ac:dyDescent="0.35">
      <c r="A160" s="100" t="str">
        <f>VLOOKUP(A159,siiiii!$B$16:$C$20,2,0)</f>
        <v xml:space="preserve">                                                           </v>
      </c>
      <c r="B160" s="183"/>
      <c r="C160" s="184"/>
      <c r="D160" s="180"/>
      <c r="E160" s="180"/>
      <c r="F160" s="180"/>
    </row>
    <row r="161" spans="1:6" x14ac:dyDescent="0.35">
      <c r="A161" s="101" t="s">
        <v>222</v>
      </c>
      <c r="B161" s="181"/>
      <c r="C161" s="182"/>
      <c r="D161" s="179"/>
      <c r="E161" s="179"/>
      <c r="F161" s="179"/>
    </row>
    <row r="162" spans="1:6" ht="46" x14ac:dyDescent="0.35">
      <c r="A162" s="100" t="str">
        <f>VLOOKUP(A161,siiiii!$B$16:$C$20,2,0)</f>
        <v xml:space="preserve">                                                           </v>
      </c>
      <c r="B162" s="183"/>
      <c r="C162" s="184"/>
      <c r="D162" s="180"/>
      <c r="E162" s="180"/>
      <c r="F162" s="180"/>
    </row>
    <row r="163" spans="1:6" x14ac:dyDescent="0.35">
      <c r="A163" s="101" t="s">
        <v>222</v>
      </c>
      <c r="B163" s="181"/>
      <c r="C163" s="182"/>
      <c r="D163" s="179"/>
      <c r="E163" s="179"/>
      <c r="F163" s="179"/>
    </row>
    <row r="164" spans="1:6" ht="46" x14ac:dyDescent="0.35">
      <c r="A164" s="100" t="str">
        <f>VLOOKUP(A163,siiiii!$B$16:$C$20,2,0)</f>
        <v xml:space="preserve">                                                           </v>
      </c>
      <c r="B164" s="183"/>
      <c r="C164" s="184"/>
      <c r="D164" s="180"/>
      <c r="E164" s="180"/>
      <c r="F164" s="180"/>
    </row>
    <row r="165" spans="1:6" x14ac:dyDescent="0.35">
      <c r="A165" s="101" t="s">
        <v>222</v>
      </c>
      <c r="B165" s="181"/>
      <c r="C165" s="182"/>
      <c r="D165" s="179"/>
      <c r="E165" s="179"/>
      <c r="F165" s="179"/>
    </row>
    <row r="166" spans="1:6" ht="51.75" customHeight="1" x14ac:dyDescent="0.35">
      <c r="A166" s="100" t="str">
        <f>VLOOKUP(A165,siiiii!$B$16:$C$20,2,0)</f>
        <v xml:space="preserve">                                                           </v>
      </c>
      <c r="B166" s="183"/>
      <c r="C166" s="184"/>
      <c r="D166" s="180"/>
      <c r="E166" s="180"/>
      <c r="F166" s="180"/>
    </row>
    <row r="167" spans="1:6" x14ac:dyDescent="0.35">
      <c r="A167" s="101" t="s">
        <v>222</v>
      </c>
      <c r="B167" s="181"/>
      <c r="C167" s="182"/>
      <c r="D167" s="179"/>
      <c r="E167" s="179"/>
      <c r="F167" s="179"/>
    </row>
    <row r="168" spans="1:6" ht="46" x14ac:dyDescent="0.35">
      <c r="A168" s="100" t="str">
        <f>VLOOKUP(A167,siiiii!$B$16:$C$20,2,0)</f>
        <v xml:space="preserve">                                                           </v>
      </c>
      <c r="B168" s="183"/>
      <c r="C168" s="184"/>
      <c r="D168" s="180"/>
      <c r="E168" s="180"/>
      <c r="F168" s="180"/>
    </row>
    <row r="169" spans="1:6" x14ac:dyDescent="0.35">
      <c r="A169" s="101" t="s">
        <v>222</v>
      </c>
      <c r="B169" s="181"/>
      <c r="C169" s="182"/>
      <c r="D169" s="179"/>
      <c r="E169" s="179"/>
      <c r="F169" s="179"/>
    </row>
    <row r="170" spans="1:6" ht="46" x14ac:dyDescent="0.35">
      <c r="A170" s="100" t="str">
        <f>VLOOKUP(A169,siiiii!$B$16:$C$20,2,0)</f>
        <v xml:space="preserve">                                                           </v>
      </c>
      <c r="B170" s="183"/>
      <c r="C170" s="184"/>
      <c r="D170" s="180"/>
      <c r="E170" s="180"/>
      <c r="F170" s="180"/>
    </row>
    <row r="171" spans="1:6" x14ac:dyDescent="0.35">
      <c r="A171" s="101" t="s">
        <v>222</v>
      </c>
      <c r="B171" s="181"/>
      <c r="C171" s="182"/>
      <c r="D171" s="179"/>
      <c r="E171" s="179"/>
      <c r="F171" s="179"/>
    </row>
    <row r="172" spans="1:6" ht="46" x14ac:dyDescent="0.35">
      <c r="A172" s="100" t="str">
        <f>VLOOKUP(A171,siiiii!$B$16:$C$20,2,0)</f>
        <v xml:space="preserve">                                                           </v>
      </c>
      <c r="B172" s="183"/>
      <c r="C172" s="184"/>
      <c r="D172" s="180"/>
      <c r="E172" s="180"/>
      <c r="F172" s="180"/>
    </row>
    <row r="173" spans="1:6" x14ac:dyDescent="0.35">
      <c r="A173" s="101" t="s">
        <v>222</v>
      </c>
      <c r="B173" s="181"/>
      <c r="C173" s="182"/>
      <c r="D173" s="179"/>
      <c r="E173" s="179"/>
      <c r="F173" s="179"/>
    </row>
    <row r="174" spans="1:6" ht="46" x14ac:dyDescent="0.35">
      <c r="A174" s="100" t="str">
        <f>VLOOKUP(A173,siiiii!$B$16:$C$20,2,0)</f>
        <v xml:space="preserve">                                                           </v>
      </c>
      <c r="B174" s="183"/>
      <c r="C174" s="184"/>
      <c r="D174" s="180"/>
      <c r="E174" s="180"/>
      <c r="F174" s="180"/>
    </row>
    <row r="175" spans="1:6" x14ac:dyDescent="0.35">
      <c r="A175" s="101" t="s">
        <v>222</v>
      </c>
      <c r="B175" s="181"/>
      <c r="C175" s="182"/>
      <c r="D175" s="179"/>
      <c r="E175" s="179"/>
      <c r="F175" s="179"/>
    </row>
    <row r="176" spans="1:6" ht="46" x14ac:dyDescent="0.35">
      <c r="A176" s="100" t="str">
        <f>VLOOKUP(A175,siiiii!$B$16:$C$20,2,0)</f>
        <v xml:space="preserve">                                                           </v>
      </c>
      <c r="B176" s="183"/>
      <c r="C176" s="184"/>
      <c r="D176" s="180"/>
      <c r="E176" s="180"/>
      <c r="F176" s="180"/>
    </row>
    <row r="177" spans="1:8" x14ac:dyDescent="0.35">
      <c r="A177" s="101" t="s">
        <v>222</v>
      </c>
      <c r="B177" s="181"/>
      <c r="C177" s="182"/>
      <c r="D177" s="179"/>
      <c r="E177" s="179"/>
      <c r="F177" s="179"/>
    </row>
    <row r="178" spans="1:8" ht="46" x14ac:dyDescent="0.35">
      <c r="A178" s="100" t="str">
        <f>VLOOKUP(A177,siiiii!$B$16:$C$20,2,0)</f>
        <v xml:space="preserve">                                                           </v>
      </c>
      <c r="B178" s="183"/>
      <c r="C178" s="184"/>
      <c r="D178" s="180"/>
      <c r="E178" s="180"/>
      <c r="F178" s="180"/>
    </row>
    <row r="179" spans="1:8" x14ac:dyDescent="0.35">
      <c r="A179" s="101" t="s">
        <v>222</v>
      </c>
      <c r="B179" s="181"/>
      <c r="C179" s="182"/>
      <c r="D179" s="179"/>
      <c r="E179" s="179"/>
      <c r="F179" s="179"/>
    </row>
    <row r="180" spans="1:8" ht="46" x14ac:dyDescent="0.35">
      <c r="A180" s="100" t="str">
        <f>VLOOKUP(A179,siiiii!$B$16:$C$20,2,0)</f>
        <v xml:space="preserve">                                                           </v>
      </c>
      <c r="B180" s="183"/>
      <c r="C180" s="184"/>
      <c r="D180" s="180"/>
      <c r="E180" s="180"/>
      <c r="F180" s="180"/>
    </row>
    <row r="182" spans="1:8" ht="15.75" customHeight="1" x14ac:dyDescent="0.35">
      <c r="A182" s="185" t="s">
        <v>223</v>
      </c>
      <c r="B182" s="186"/>
      <c r="C182" s="186"/>
      <c r="D182" s="186"/>
      <c r="E182" s="186"/>
      <c r="F182" s="187"/>
    </row>
    <row r="183" spans="1:8" ht="34.4" customHeight="1" x14ac:dyDescent="0.35">
      <c r="A183" s="35" t="str">
        <f>A23</f>
        <v xml:space="preserve"> </v>
      </c>
      <c r="B183" s="192" t="str">
        <f>B23</f>
        <v xml:space="preserve"> </v>
      </c>
      <c r="C183" s="192"/>
      <c r="D183" s="192"/>
      <c r="E183" s="192"/>
      <c r="F183" s="192"/>
      <c r="H183" s="15"/>
    </row>
    <row r="184" spans="1:8" x14ac:dyDescent="0.35">
      <c r="A184" s="188"/>
      <c r="B184" s="188"/>
      <c r="C184" s="188"/>
      <c r="D184" s="188"/>
      <c r="E184" s="188"/>
      <c r="F184" s="188"/>
    </row>
    <row r="185" spans="1:8" ht="110.15" customHeight="1" x14ac:dyDescent="0.35">
      <c r="A185" s="41" t="s">
        <v>211</v>
      </c>
      <c r="B185" s="189"/>
      <c r="C185" s="189"/>
      <c r="D185" s="189"/>
      <c r="E185" s="189"/>
      <c r="F185" s="189"/>
    </row>
    <row r="186" spans="1:8" x14ac:dyDescent="0.35">
      <c r="A186" s="190"/>
      <c r="B186" s="190"/>
      <c r="C186" s="190"/>
      <c r="D186" s="190"/>
      <c r="E186" s="190"/>
      <c r="F186" s="190"/>
    </row>
    <row r="187" spans="1:8" ht="15" customHeight="1" x14ac:dyDescent="0.35">
      <c r="A187" s="191" t="s">
        <v>212</v>
      </c>
      <c r="B187" s="191"/>
      <c r="C187" s="191"/>
      <c r="D187" s="191"/>
      <c r="E187" s="191"/>
      <c r="F187" s="191"/>
    </row>
    <row r="189" spans="1:8" x14ac:dyDescent="0.35">
      <c r="A189" s="37" t="s">
        <v>213</v>
      </c>
      <c r="B189" s="193" t="s">
        <v>214</v>
      </c>
      <c r="C189" s="194"/>
      <c r="D189" s="37" t="s">
        <v>215</v>
      </c>
      <c r="E189" s="110" t="s">
        <v>216</v>
      </c>
      <c r="F189" s="37" t="s">
        <v>217</v>
      </c>
    </row>
    <row r="190" spans="1:8" x14ac:dyDescent="0.35">
      <c r="A190" s="101" t="s">
        <v>222</v>
      </c>
      <c r="B190" s="181"/>
      <c r="C190" s="182"/>
      <c r="D190" s="179"/>
      <c r="E190" s="179"/>
      <c r="F190" s="179"/>
    </row>
    <row r="191" spans="1:8" ht="46" x14ac:dyDescent="0.35">
      <c r="A191" s="100" t="str">
        <f>VLOOKUP(A190,siiiii!$B$16:$C$20,2,0)</f>
        <v xml:space="preserve">                                                           </v>
      </c>
      <c r="B191" s="183"/>
      <c r="C191" s="184"/>
      <c r="D191" s="180"/>
      <c r="E191" s="180"/>
      <c r="F191" s="180"/>
    </row>
    <row r="192" spans="1:8" x14ac:dyDescent="0.35">
      <c r="A192" s="101" t="s">
        <v>222</v>
      </c>
      <c r="B192" s="181"/>
      <c r="C192" s="182"/>
      <c r="D192" s="179"/>
      <c r="E192" s="179"/>
      <c r="F192" s="179"/>
    </row>
    <row r="193" spans="1:6" ht="46" x14ac:dyDescent="0.35">
      <c r="A193" s="100" t="str">
        <f>VLOOKUP(A192,siiiii!$B$16:$C$20,2,0)</f>
        <v xml:space="preserve">                                                           </v>
      </c>
      <c r="B193" s="183"/>
      <c r="C193" s="184"/>
      <c r="D193" s="180"/>
      <c r="E193" s="180"/>
      <c r="F193" s="180"/>
    </row>
    <row r="194" spans="1:6" x14ac:dyDescent="0.35">
      <c r="A194" s="101" t="s">
        <v>222</v>
      </c>
      <c r="B194" s="181"/>
      <c r="C194" s="182"/>
      <c r="D194" s="179"/>
      <c r="E194" s="179"/>
      <c r="F194" s="179"/>
    </row>
    <row r="195" spans="1:6" ht="46" x14ac:dyDescent="0.35">
      <c r="A195" s="100" t="str">
        <f>VLOOKUP(A194,siiiii!$B$16:$C$20,2,0)</f>
        <v xml:space="preserve">                                                           </v>
      </c>
      <c r="B195" s="183"/>
      <c r="C195" s="184"/>
      <c r="D195" s="180"/>
      <c r="E195" s="180"/>
      <c r="F195" s="180"/>
    </row>
    <row r="196" spans="1:6" x14ac:dyDescent="0.35">
      <c r="A196" s="101" t="s">
        <v>222</v>
      </c>
      <c r="B196" s="181"/>
      <c r="C196" s="182"/>
      <c r="D196" s="179"/>
      <c r="E196" s="179"/>
      <c r="F196" s="179"/>
    </row>
    <row r="197" spans="1:6" ht="46" x14ac:dyDescent="0.35">
      <c r="A197" s="100" t="str">
        <f>VLOOKUP(A196,siiiii!$B$16:$C$20,2,0)</f>
        <v xml:space="preserve">                                                           </v>
      </c>
      <c r="B197" s="183"/>
      <c r="C197" s="184"/>
      <c r="D197" s="180"/>
      <c r="E197" s="180"/>
      <c r="F197" s="180"/>
    </row>
    <row r="198" spans="1:6" x14ac:dyDescent="0.35">
      <c r="A198" s="101" t="s">
        <v>222</v>
      </c>
      <c r="B198" s="181"/>
      <c r="C198" s="182"/>
      <c r="D198" s="179"/>
      <c r="E198" s="179"/>
      <c r="F198" s="179"/>
    </row>
    <row r="199" spans="1:6" ht="46" x14ac:dyDescent="0.35">
      <c r="A199" s="100" t="str">
        <f>VLOOKUP(A198,siiiii!$B$16:$C$20,2,0)</f>
        <v xml:space="preserve">                                                           </v>
      </c>
      <c r="B199" s="183"/>
      <c r="C199" s="184"/>
      <c r="D199" s="180"/>
      <c r="E199" s="180"/>
      <c r="F199" s="180"/>
    </row>
    <row r="200" spans="1:6" x14ac:dyDescent="0.35">
      <c r="A200" s="101" t="s">
        <v>222</v>
      </c>
      <c r="B200" s="181"/>
      <c r="C200" s="182"/>
      <c r="D200" s="179"/>
      <c r="E200" s="179"/>
      <c r="F200" s="179"/>
    </row>
    <row r="201" spans="1:6" ht="46" x14ac:dyDescent="0.35">
      <c r="A201" s="100" t="str">
        <f>VLOOKUP(A200,siiiii!$B$16:$C$20,2,0)</f>
        <v xml:space="preserve">                                                           </v>
      </c>
      <c r="B201" s="183"/>
      <c r="C201" s="184"/>
      <c r="D201" s="180"/>
      <c r="E201" s="180"/>
      <c r="F201" s="180"/>
    </row>
    <row r="202" spans="1:6" x14ac:dyDescent="0.35">
      <c r="A202" s="101" t="s">
        <v>222</v>
      </c>
      <c r="B202" s="181"/>
      <c r="C202" s="182"/>
      <c r="D202" s="179"/>
      <c r="E202" s="179"/>
      <c r="F202" s="179"/>
    </row>
    <row r="203" spans="1:6" ht="46" x14ac:dyDescent="0.35">
      <c r="A203" s="100" t="str">
        <f>VLOOKUP(A202,siiiii!$B$16:$C$20,2,0)</f>
        <v xml:space="preserve">                                                           </v>
      </c>
      <c r="B203" s="183"/>
      <c r="C203" s="184"/>
      <c r="D203" s="180"/>
      <c r="E203" s="180"/>
      <c r="F203" s="180"/>
    </row>
    <row r="204" spans="1:6" x14ac:dyDescent="0.35">
      <c r="A204" s="101" t="s">
        <v>222</v>
      </c>
      <c r="B204" s="181"/>
      <c r="C204" s="182"/>
      <c r="D204" s="179"/>
      <c r="E204" s="179"/>
      <c r="F204" s="179"/>
    </row>
    <row r="205" spans="1:6" ht="58.5" customHeight="1" x14ac:dyDescent="0.35">
      <c r="A205" s="100" t="str">
        <f>VLOOKUP(A204,siiiii!$B$16:$C$20,2,0)</f>
        <v xml:space="preserve">                                                           </v>
      </c>
      <c r="B205" s="183"/>
      <c r="C205" s="184"/>
      <c r="D205" s="180"/>
      <c r="E205" s="180"/>
      <c r="F205" s="180"/>
    </row>
    <row r="206" spans="1:6" x14ac:dyDescent="0.35">
      <c r="A206" s="101" t="s">
        <v>222</v>
      </c>
      <c r="B206" s="181"/>
      <c r="C206" s="182"/>
      <c r="D206" s="179"/>
      <c r="E206" s="179"/>
      <c r="F206" s="179"/>
    </row>
    <row r="207" spans="1:6" ht="46" x14ac:dyDescent="0.35">
      <c r="A207" s="100" t="str">
        <f>VLOOKUP(A206,siiiii!$B$16:$C$20,2,0)</f>
        <v xml:space="preserve">                                                           </v>
      </c>
      <c r="B207" s="183"/>
      <c r="C207" s="184"/>
      <c r="D207" s="180"/>
      <c r="E207" s="180"/>
      <c r="F207" s="180"/>
    </row>
    <row r="208" spans="1:6" x14ac:dyDescent="0.35">
      <c r="A208" s="101" t="s">
        <v>222</v>
      </c>
      <c r="B208" s="181"/>
      <c r="C208" s="182"/>
      <c r="D208" s="179"/>
      <c r="E208" s="179"/>
      <c r="F208" s="179"/>
    </row>
    <row r="209" spans="1:8" ht="46" x14ac:dyDescent="0.35">
      <c r="A209" s="100" t="str">
        <f>VLOOKUP(A208,siiiii!$B$16:$C$20,2,0)</f>
        <v xml:space="preserve">                                                           </v>
      </c>
      <c r="B209" s="183"/>
      <c r="C209" s="184"/>
      <c r="D209" s="180"/>
      <c r="E209" s="180"/>
      <c r="F209" s="180"/>
    </row>
    <row r="210" spans="1:8" x14ac:dyDescent="0.35">
      <c r="A210" s="101" t="s">
        <v>222</v>
      </c>
      <c r="B210" s="181"/>
      <c r="C210" s="182"/>
      <c r="D210" s="179"/>
      <c r="E210" s="179"/>
      <c r="F210" s="179"/>
    </row>
    <row r="211" spans="1:8" ht="46" x14ac:dyDescent="0.35">
      <c r="A211" s="100" t="str">
        <f>VLOOKUP(A210,siiiii!$B$16:$C$20,2,0)</f>
        <v xml:space="preserve">                                                           </v>
      </c>
      <c r="B211" s="183"/>
      <c r="C211" s="184"/>
      <c r="D211" s="180"/>
      <c r="E211" s="180"/>
      <c r="F211" s="180"/>
    </row>
    <row r="212" spans="1:8" x14ac:dyDescent="0.35">
      <c r="A212" s="101" t="s">
        <v>222</v>
      </c>
      <c r="B212" s="181"/>
      <c r="C212" s="182"/>
      <c r="D212" s="179"/>
      <c r="E212" s="179"/>
      <c r="F212" s="179"/>
    </row>
    <row r="213" spans="1:8" ht="46" x14ac:dyDescent="0.35">
      <c r="A213" s="100" t="str">
        <f>VLOOKUP(A212,siiiii!$B$16:$C$20,2,0)</f>
        <v xml:space="preserve">                                                           </v>
      </c>
      <c r="B213" s="183"/>
      <c r="C213" s="184"/>
      <c r="D213" s="180"/>
      <c r="E213" s="180"/>
      <c r="F213" s="180"/>
    </row>
    <row r="214" spans="1:8" x14ac:dyDescent="0.35">
      <c r="A214" s="101" t="s">
        <v>222</v>
      </c>
      <c r="B214" s="181"/>
      <c r="C214" s="182"/>
      <c r="D214" s="179"/>
      <c r="E214" s="179"/>
      <c r="F214" s="179"/>
    </row>
    <row r="215" spans="1:8" ht="46" x14ac:dyDescent="0.35">
      <c r="A215" s="100" t="str">
        <f>VLOOKUP(A214,siiiii!$B$16:$C$20,2,0)</f>
        <v xml:space="preserve">                                                           </v>
      </c>
      <c r="B215" s="183"/>
      <c r="C215" s="184"/>
      <c r="D215" s="180"/>
      <c r="E215" s="180"/>
      <c r="F215" s="180"/>
    </row>
    <row r="216" spans="1:8" x14ac:dyDescent="0.35">
      <c r="A216" s="101" t="s">
        <v>222</v>
      </c>
      <c r="B216" s="181"/>
      <c r="C216" s="182"/>
      <c r="D216" s="179"/>
      <c r="E216" s="179"/>
      <c r="F216" s="179"/>
    </row>
    <row r="217" spans="1:8" ht="46" x14ac:dyDescent="0.35">
      <c r="A217" s="100" t="str">
        <f>VLOOKUP(A216,siiiii!$B$16:$C$20,2,0)</f>
        <v xml:space="preserve">                                                           </v>
      </c>
      <c r="B217" s="183"/>
      <c r="C217" s="184"/>
      <c r="D217" s="180"/>
      <c r="E217" s="180"/>
      <c r="F217" s="180"/>
    </row>
    <row r="218" spans="1:8" x14ac:dyDescent="0.35">
      <c r="A218" s="101" t="s">
        <v>222</v>
      </c>
      <c r="B218" s="181"/>
      <c r="C218" s="182"/>
      <c r="D218" s="179"/>
      <c r="E218" s="179"/>
      <c r="F218" s="179"/>
    </row>
    <row r="219" spans="1:8" ht="46" x14ac:dyDescent="0.35">
      <c r="A219" s="100" t="str">
        <f>VLOOKUP(A218,siiiii!$B$16:$C$20,2,0)</f>
        <v xml:space="preserve">                                                           </v>
      </c>
      <c r="B219" s="183"/>
      <c r="C219" s="184"/>
      <c r="D219" s="180"/>
      <c r="E219" s="180"/>
      <c r="F219" s="180"/>
    </row>
    <row r="221" spans="1:8" ht="15.75" customHeight="1" x14ac:dyDescent="0.35">
      <c r="A221" s="185" t="s">
        <v>210</v>
      </c>
      <c r="B221" s="186"/>
      <c r="C221" s="186"/>
      <c r="D221" s="186"/>
      <c r="E221" s="186"/>
      <c r="F221" s="187"/>
    </row>
    <row r="222" spans="1:8" ht="34.4" customHeight="1" x14ac:dyDescent="0.35">
      <c r="A222" s="35" t="str">
        <f>A24</f>
        <v xml:space="preserve"> </v>
      </c>
      <c r="B222" s="192" t="str">
        <f>B24</f>
        <v xml:space="preserve"> </v>
      </c>
      <c r="C222" s="192"/>
      <c r="D222" s="192"/>
      <c r="E222" s="192"/>
      <c r="F222" s="192"/>
      <c r="H222" s="15"/>
    </row>
    <row r="223" spans="1:8" x14ac:dyDescent="0.35">
      <c r="A223" s="188"/>
      <c r="B223" s="188"/>
      <c r="C223" s="188"/>
      <c r="D223" s="188"/>
      <c r="E223" s="188"/>
      <c r="F223" s="188"/>
    </row>
    <row r="224" spans="1:8" ht="110.15" customHeight="1" x14ac:dyDescent="0.35">
      <c r="A224" s="41" t="s">
        <v>211</v>
      </c>
      <c r="B224" s="189"/>
      <c r="C224" s="189"/>
      <c r="D224" s="189"/>
      <c r="E224" s="189"/>
      <c r="F224" s="189"/>
    </row>
    <row r="225" spans="1:6" x14ac:dyDescent="0.35">
      <c r="A225" s="190"/>
      <c r="B225" s="190"/>
      <c r="C225" s="190"/>
      <c r="D225" s="190"/>
      <c r="E225" s="190"/>
      <c r="F225" s="190"/>
    </row>
    <row r="226" spans="1:6" ht="15" customHeight="1" x14ac:dyDescent="0.35">
      <c r="A226" s="191" t="s">
        <v>212</v>
      </c>
      <c r="B226" s="191"/>
      <c r="C226" s="191"/>
      <c r="D226" s="191"/>
      <c r="E226" s="191"/>
      <c r="F226" s="191"/>
    </row>
    <row r="228" spans="1:6" x14ac:dyDescent="0.35">
      <c r="A228" s="37" t="s">
        <v>213</v>
      </c>
      <c r="B228" s="193" t="s">
        <v>214</v>
      </c>
      <c r="C228" s="194"/>
      <c r="D228" s="37" t="s">
        <v>215</v>
      </c>
      <c r="E228" s="110" t="s">
        <v>216</v>
      </c>
      <c r="F228" s="37" t="s">
        <v>217</v>
      </c>
    </row>
    <row r="229" spans="1:6" x14ac:dyDescent="0.35">
      <c r="A229" s="101" t="s">
        <v>222</v>
      </c>
      <c r="B229" s="181"/>
      <c r="C229" s="182"/>
      <c r="D229" s="179"/>
      <c r="E229" s="179"/>
      <c r="F229" s="179"/>
    </row>
    <row r="230" spans="1:6" ht="46" x14ac:dyDescent="0.35">
      <c r="A230" s="100" t="str">
        <f>VLOOKUP(A229,siiiii!$B$16:$C$20,2,0)</f>
        <v xml:space="preserve">                                                           </v>
      </c>
      <c r="B230" s="183"/>
      <c r="C230" s="184"/>
      <c r="D230" s="180"/>
      <c r="E230" s="180"/>
      <c r="F230" s="180"/>
    </row>
    <row r="231" spans="1:6" x14ac:dyDescent="0.35">
      <c r="A231" s="101" t="s">
        <v>222</v>
      </c>
      <c r="B231" s="181"/>
      <c r="C231" s="182"/>
      <c r="D231" s="179"/>
      <c r="E231" s="179"/>
      <c r="F231" s="179"/>
    </row>
    <row r="232" spans="1:6" ht="46" x14ac:dyDescent="0.35">
      <c r="A232" s="100" t="str">
        <f>VLOOKUP(A231,siiiii!$B$16:$C$20,2,0)</f>
        <v xml:space="preserve">                                                           </v>
      </c>
      <c r="B232" s="183"/>
      <c r="C232" s="184"/>
      <c r="D232" s="180"/>
      <c r="E232" s="180"/>
      <c r="F232" s="180"/>
    </row>
    <row r="233" spans="1:6" x14ac:dyDescent="0.35">
      <c r="A233" s="101" t="s">
        <v>222</v>
      </c>
      <c r="B233" s="181"/>
      <c r="C233" s="182"/>
      <c r="D233" s="179"/>
      <c r="E233" s="179"/>
      <c r="F233" s="179"/>
    </row>
    <row r="234" spans="1:6" ht="46" x14ac:dyDescent="0.35">
      <c r="A234" s="100" t="str">
        <f>VLOOKUP(A233,siiiii!$B$16:$C$20,2,0)</f>
        <v xml:space="preserve">                                                           </v>
      </c>
      <c r="B234" s="183"/>
      <c r="C234" s="184"/>
      <c r="D234" s="180"/>
      <c r="E234" s="180"/>
      <c r="F234" s="180"/>
    </row>
    <row r="235" spans="1:6" x14ac:dyDescent="0.35">
      <c r="A235" s="101" t="s">
        <v>222</v>
      </c>
      <c r="B235" s="181"/>
      <c r="C235" s="182"/>
      <c r="D235" s="179"/>
      <c r="E235" s="179"/>
      <c r="F235" s="179"/>
    </row>
    <row r="236" spans="1:6" ht="46" x14ac:dyDescent="0.35">
      <c r="A236" s="100" t="str">
        <f>VLOOKUP(A235,siiiii!$B$16:$C$20,2,0)</f>
        <v xml:space="preserve">                                                           </v>
      </c>
      <c r="B236" s="183"/>
      <c r="C236" s="184"/>
      <c r="D236" s="180"/>
      <c r="E236" s="180"/>
      <c r="F236" s="180"/>
    </row>
    <row r="237" spans="1:6" x14ac:dyDescent="0.35">
      <c r="A237" s="101" t="s">
        <v>222</v>
      </c>
      <c r="B237" s="181"/>
      <c r="C237" s="182"/>
      <c r="D237" s="179"/>
      <c r="E237" s="179"/>
      <c r="F237" s="179"/>
    </row>
    <row r="238" spans="1:6" ht="46" x14ac:dyDescent="0.35">
      <c r="A238" s="100" t="str">
        <f>VLOOKUP(A237,siiiii!$B$16:$C$20,2,0)</f>
        <v xml:space="preserve">                                                           </v>
      </c>
      <c r="B238" s="183"/>
      <c r="C238" s="184"/>
      <c r="D238" s="180"/>
      <c r="E238" s="180"/>
      <c r="F238" s="180"/>
    </row>
    <row r="239" spans="1:6" x14ac:dyDescent="0.35">
      <c r="A239" s="101" t="s">
        <v>222</v>
      </c>
      <c r="B239" s="181"/>
      <c r="C239" s="182"/>
      <c r="D239" s="179"/>
      <c r="E239" s="179"/>
      <c r="F239" s="179"/>
    </row>
    <row r="240" spans="1:6" ht="46" x14ac:dyDescent="0.35">
      <c r="A240" s="100" t="str">
        <f>VLOOKUP(A239,siiiii!$B$16:$C$20,2,0)</f>
        <v xml:space="preserve">                                                           </v>
      </c>
      <c r="B240" s="183"/>
      <c r="C240" s="184"/>
      <c r="D240" s="180"/>
      <c r="E240" s="180"/>
      <c r="F240" s="180"/>
    </row>
    <row r="241" spans="1:6" x14ac:dyDescent="0.35">
      <c r="A241" s="101" t="s">
        <v>222</v>
      </c>
      <c r="B241" s="181"/>
      <c r="C241" s="182"/>
      <c r="D241" s="179"/>
      <c r="E241" s="179"/>
      <c r="F241" s="179"/>
    </row>
    <row r="242" spans="1:6" ht="46" x14ac:dyDescent="0.35">
      <c r="A242" s="100" t="str">
        <f>VLOOKUP(A241,siiiii!$B$16:$C$20,2,0)</f>
        <v xml:space="preserve">                                                           </v>
      </c>
      <c r="B242" s="183"/>
      <c r="C242" s="184"/>
      <c r="D242" s="180"/>
      <c r="E242" s="180"/>
      <c r="F242" s="180"/>
    </row>
    <row r="243" spans="1:6" x14ac:dyDescent="0.35">
      <c r="A243" s="101" t="s">
        <v>222</v>
      </c>
      <c r="B243" s="181"/>
      <c r="C243" s="182"/>
      <c r="D243" s="179"/>
      <c r="E243" s="179"/>
      <c r="F243" s="179"/>
    </row>
    <row r="244" spans="1:6" ht="60" customHeight="1" x14ac:dyDescent="0.35">
      <c r="A244" s="100" t="str">
        <f>VLOOKUP(A243,siiiii!$B$16:$C$20,2,0)</f>
        <v xml:space="preserve">                                                           </v>
      </c>
      <c r="B244" s="183"/>
      <c r="C244" s="184"/>
      <c r="D244" s="180"/>
      <c r="E244" s="180"/>
      <c r="F244" s="180"/>
    </row>
    <row r="245" spans="1:6" x14ac:dyDescent="0.35">
      <c r="A245" s="101" t="s">
        <v>222</v>
      </c>
      <c r="B245" s="181"/>
      <c r="C245" s="182"/>
      <c r="D245" s="179"/>
      <c r="E245" s="179"/>
      <c r="F245" s="179"/>
    </row>
    <row r="246" spans="1:6" ht="46" x14ac:dyDescent="0.35">
      <c r="A246" s="100" t="str">
        <f>VLOOKUP(A245,siiiii!$B$16:$C$20,2,0)</f>
        <v xml:space="preserve">                                                           </v>
      </c>
      <c r="B246" s="183"/>
      <c r="C246" s="184"/>
      <c r="D246" s="180"/>
      <c r="E246" s="180"/>
      <c r="F246" s="180"/>
    </row>
    <row r="247" spans="1:6" x14ac:dyDescent="0.35">
      <c r="A247" s="101" t="s">
        <v>222</v>
      </c>
      <c r="B247" s="181"/>
      <c r="C247" s="182"/>
      <c r="D247" s="179"/>
      <c r="E247" s="179"/>
      <c r="F247" s="179"/>
    </row>
    <row r="248" spans="1:6" ht="46" x14ac:dyDescent="0.35">
      <c r="A248" s="100" t="str">
        <f>VLOOKUP(A247,siiiii!$B$16:$C$20,2,0)</f>
        <v xml:space="preserve">                                                           </v>
      </c>
      <c r="B248" s="183"/>
      <c r="C248" s="184"/>
      <c r="D248" s="180"/>
      <c r="E248" s="180"/>
      <c r="F248" s="180"/>
    </row>
    <row r="249" spans="1:6" x14ac:dyDescent="0.35">
      <c r="A249" s="101" t="s">
        <v>222</v>
      </c>
      <c r="B249" s="181"/>
      <c r="C249" s="182"/>
      <c r="D249" s="179"/>
      <c r="E249" s="179"/>
      <c r="F249" s="179"/>
    </row>
    <row r="250" spans="1:6" ht="46" x14ac:dyDescent="0.35">
      <c r="A250" s="100" t="str">
        <f>VLOOKUP(A249,siiiii!$B$16:$C$20,2,0)</f>
        <v xml:space="preserve">                                                           </v>
      </c>
      <c r="B250" s="183"/>
      <c r="C250" s="184"/>
      <c r="D250" s="180"/>
      <c r="E250" s="180"/>
      <c r="F250" s="180"/>
    </row>
    <row r="251" spans="1:6" x14ac:dyDescent="0.35">
      <c r="A251" s="101" t="s">
        <v>222</v>
      </c>
      <c r="B251" s="181"/>
      <c r="C251" s="182"/>
      <c r="D251" s="179"/>
      <c r="E251" s="179"/>
      <c r="F251" s="179"/>
    </row>
    <row r="252" spans="1:6" ht="46" x14ac:dyDescent="0.35">
      <c r="A252" s="100" t="str">
        <f>VLOOKUP(A251,siiiii!$B$16:$C$20,2,0)</f>
        <v xml:space="preserve">                                                           </v>
      </c>
      <c r="B252" s="183"/>
      <c r="C252" s="184"/>
      <c r="D252" s="180"/>
      <c r="E252" s="180"/>
      <c r="F252" s="180"/>
    </row>
    <row r="253" spans="1:6" x14ac:dyDescent="0.35">
      <c r="A253" s="101" t="s">
        <v>222</v>
      </c>
      <c r="B253" s="181"/>
      <c r="C253" s="182"/>
      <c r="D253" s="179"/>
      <c r="E253" s="179"/>
      <c r="F253" s="179"/>
    </row>
    <row r="254" spans="1:6" ht="46" x14ac:dyDescent="0.35">
      <c r="A254" s="100" t="str">
        <f>VLOOKUP(A253,siiiii!$B$16:$C$20,2,0)</f>
        <v xml:space="preserve">                                                           </v>
      </c>
      <c r="B254" s="183"/>
      <c r="C254" s="184"/>
      <c r="D254" s="180"/>
      <c r="E254" s="180"/>
      <c r="F254" s="180"/>
    </row>
    <row r="255" spans="1:6" x14ac:dyDescent="0.35">
      <c r="A255" s="101" t="s">
        <v>222</v>
      </c>
      <c r="B255" s="181"/>
      <c r="C255" s="182"/>
      <c r="D255" s="179"/>
      <c r="E255" s="179"/>
      <c r="F255" s="179"/>
    </row>
    <row r="256" spans="1:6" ht="46" x14ac:dyDescent="0.35">
      <c r="A256" s="100" t="str">
        <f>VLOOKUP(A255,siiiii!$B$16:$C$20,2,0)</f>
        <v xml:space="preserve">                                                           </v>
      </c>
      <c r="B256" s="183"/>
      <c r="C256" s="184"/>
      <c r="D256" s="180"/>
      <c r="E256" s="180"/>
      <c r="F256" s="180"/>
    </row>
    <row r="257" spans="1:6" x14ac:dyDescent="0.35">
      <c r="A257" s="101" t="s">
        <v>222</v>
      </c>
      <c r="B257" s="181"/>
      <c r="C257" s="182"/>
      <c r="D257" s="179"/>
      <c r="E257" s="179"/>
      <c r="F257" s="179"/>
    </row>
    <row r="258" spans="1:6" ht="46" x14ac:dyDescent="0.35">
      <c r="A258" s="100" t="str">
        <f>VLOOKUP(A257,siiiii!$B$16:$C$20,2,0)</f>
        <v xml:space="preserve">                                                           </v>
      </c>
      <c r="B258" s="183"/>
      <c r="C258" s="184"/>
      <c r="D258" s="180"/>
      <c r="E258" s="180"/>
      <c r="F258" s="180"/>
    </row>
  </sheetData>
  <sheetProtection formatCells="0" formatRows="0"/>
  <mergeCells count="431">
    <mergeCell ref="A182:F182"/>
    <mergeCell ref="B183:F183"/>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255:C256"/>
    <mergeCell ref="D255:D256"/>
    <mergeCell ref="F255:F256"/>
    <mergeCell ref="B257:C258"/>
    <mergeCell ref="D257:D258"/>
    <mergeCell ref="F257:F258"/>
    <mergeCell ref="E255:E256"/>
    <mergeCell ref="E257:E258"/>
    <mergeCell ref="B251:C252"/>
    <mergeCell ref="D251:D252"/>
    <mergeCell ref="F251:F252"/>
    <mergeCell ref="B253:C254"/>
    <mergeCell ref="D253:D254"/>
    <mergeCell ref="F253:F254"/>
    <mergeCell ref="E253:E254"/>
    <mergeCell ref="B247:C248"/>
    <mergeCell ref="D247:D248"/>
    <mergeCell ref="F247:F248"/>
    <mergeCell ref="B249:C250"/>
    <mergeCell ref="D249:D250"/>
    <mergeCell ref="F249:F250"/>
    <mergeCell ref="E247:E248"/>
    <mergeCell ref="E249:E250"/>
    <mergeCell ref="E251:E252"/>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35:C236"/>
    <mergeCell ref="D235:D236"/>
    <mergeCell ref="F235:F236"/>
    <mergeCell ref="B237:C238"/>
    <mergeCell ref="D237:D238"/>
    <mergeCell ref="F237:F238"/>
    <mergeCell ref="B231:C232"/>
    <mergeCell ref="D231:D232"/>
    <mergeCell ref="F231:F232"/>
    <mergeCell ref="B233:C234"/>
    <mergeCell ref="D233:D234"/>
    <mergeCell ref="F233:F234"/>
    <mergeCell ref="E231:E232"/>
    <mergeCell ref="E233:E234"/>
    <mergeCell ref="E235:E236"/>
    <mergeCell ref="E237:E238"/>
    <mergeCell ref="B229:C230"/>
    <mergeCell ref="D229:D230"/>
    <mergeCell ref="E229:E230"/>
    <mergeCell ref="F229:F230"/>
    <mergeCell ref="A223:F223"/>
    <mergeCell ref="B224:F224"/>
    <mergeCell ref="A225:F225"/>
    <mergeCell ref="B218:C219"/>
    <mergeCell ref="D218:D219"/>
    <mergeCell ref="F218:F219"/>
    <mergeCell ref="E218:E219"/>
    <mergeCell ref="A221:F221"/>
    <mergeCell ref="B222:F222"/>
    <mergeCell ref="A226:F226"/>
    <mergeCell ref="B228:C228"/>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192:C193"/>
    <mergeCell ref="D192:D193"/>
    <mergeCell ref="F192:F193"/>
    <mergeCell ref="A184:F184"/>
    <mergeCell ref="B185:F185"/>
    <mergeCell ref="A186:F186"/>
    <mergeCell ref="E192:E193"/>
    <mergeCell ref="A187:F187"/>
    <mergeCell ref="B189:C189"/>
    <mergeCell ref="B190:C191"/>
    <mergeCell ref="D190:D191"/>
    <mergeCell ref="E190:E191"/>
    <mergeCell ref="F190:F191"/>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E140:E141"/>
    <mergeCell ref="B153:C154"/>
    <mergeCell ref="D153:D154"/>
    <mergeCell ref="F153:F154"/>
    <mergeCell ref="B155:C156"/>
    <mergeCell ref="D155:D156"/>
    <mergeCell ref="F155:F156"/>
    <mergeCell ref="A145:F145"/>
    <mergeCell ref="B146:F146"/>
    <mergeCell ref="A147:F147"/>
    <mergeCell ref="E153:E154"/>
    <mergeCell ref="E155:E156"/>
    <mergeCell ref="B144:F144"/>
    <mergeCell ref="A148:F148"/>
    <mergeCell ref="B150:C150"/>
    <mergeCell ref="B151:C152"/>
    <mergeCell ref="D151:D152"/>
    <mergeCell ref="E151:E152"/>
    <mergeCell ref="F151:F152"/>
    <mergeCell ref="A143:F143"/>
    <mergeCell ref="D130:D131"/>
    <mergeCell ref="F130:F131"/>
    <mergeCell ref="E128:E129"/>
    <mergeCell ref="E130:E131"/>
    <mergeCell ref="E132:E133"/>
    <mergeCell ref="E134:E135"/>
    <mergeCell ref="D138:D139"/>
    <mergeCell ref="F138:F139"/>
    <mergeCell ref="E136:E137"/>
    <mergeCell ref="E138:E139"/>
    <mergeCell ref="B140:C141"/>
    <mergeCell ref="D140:D141"/>
    <mergeCell ref="F140:F141"/>
    <mergeCell ref="B136:C137"/>
    <mergeCell ref="D136:D137"/>
    <mergeCell ref="F136:F137"/>
    <mergeCell ref="B138:C139"/>
    <mergeCell ref="B124:C125"/>
    <mergeCell ref="D124:D125"/>
    <mergeCell ref="F124:F125"/>
    <mergeCell ref="B126:C127"/>
    <mergeCell ref="D126:D127"/>
    <mergeCell ref="F126:F127"/>
    <mergeCell ref="E126:E127"/>
    <mergeCell ref="B132:C133"/>
    <mergeCell ref="D132:D133"/>
    <mergeCell ref="F132:F133"/>
    <mergeCell ref="B134:C135"/>
    <mergeCell ref="D134:D135"/>
    <mergeCell ref="F134:F135"/>
    <mergeCell ref="B128:C129"/>
    <mergeCell ref="D128:D129"/>
    <mergeCell ref="F128:F129"/>
    <mergeCell ref="B130:C131"/>
    <mergeCell ref="B120:C121"/>
    <mergeCell ref="D120:D121"/>
    <mergeCell ref="F120:F121"/>
    <mergeCell ref="B122:C123"/>
    <mergeCell ref="D122:D123"/>
    <mergeCell ref="F122:F123"/>
    <mergeCell ref="E120:E121"/>
    <mergeCell ref="E122:E123"/>
    <mergeCell ref="E124:E125"/>
    <mergeCell ref="B116:C117"/>
    <mergeCell ref="D116:D117"/>
    <mergeCell ref="F116:F117"/>
    <mergeCell ref="B118:C119"/>
    <mergeCell ref="D118:D119"/>
    <mergeCell ref="F118:F119"/>
    <mergeCell ref="B114:C115"/>
    <mergeCell ref="D114:D115"/>
    <mergeCell ref="F114:F115"/>
    <mergeCell ref="E114:E115"/>
    <mergeCell ref="E116:E117"/>
    <mergeCell ref="E118:E119"/>
    <mergeCell ref="B111:C111"/>
    <mergeCell ref="B112:C113"/>
    <mergeCell ref="D112:D113"/>
    <mergeCell ref="E112:E113"/>
    <mergeCell ref="F112:F113"/>
    <mergeCell ref="A106:F106"/>
    <mergeCell ref="B107:F107"/>
    <mergeCell ref="A108:F108"/>
    <mergeCell ref="B105:F105"/>
    <mergeCell ref="D93:D94"/>
    <mergeCell ref="F93:F94"/>
    <mergeCell ref="E91:E92"/>
    <mergeCell ref="E93:E94"/>
    <mergeCell ref="E95:E96"/>
    <mergeCell ref="E97:E98"/>
    <mergeCell ref="E101:E102"/>
    <mergeCell ref="A104:F104"/>
    <mergeCell ref="A109:F109"/>
    <mergeCell ref="B99:C100"/>
    <mergeCell ref="D99:D100"/>
    <mergeCell ref="F99:F100"/>
    <mergeCell ref="B101:C102"/>
    <mergeCell ref="D101:D102"/>
    <mergeCell ref="F101:F102"/>
    <mergeCell ref="E99:E100"/>
    <mergeCell ref="B87:C88"/>
    <mergeCell ref="D87:D88"/>
    <mergeCell ref="F87:F88"/>
    <mergeCell ref="B89:C90"/>
    <mergeCell ref="D89:D90"/>
    <mergeCell ref="F89:F90"/>
    <mergeCell ref="E89:E90"/>
    <mergeCell ref="B95:C96"/>
    <mergeCell ref="D95:D96"/>
    <mergeCell ref="F95:F96"/>
    <mergeCell ref="B97:C98"/>
    <mergeCell ref="D97:D98"/>
    <mergeCell ref="F97:F98"/>
    <mergeCell ref="B91:C92"/>
    <mergeCell ref="D91:D92"/>
    <mergeCell ref="F91:F92"/>
    <mergeCell ref="B93:C94"/>
    <mergeCell ref="B83:C84"/>
    <mergeCell ref="D83:D84"/>
    <mergeCell ref="F83:F84"/>
    <mergeCell ref="B85:C86"/>
    <mergeCell ref="D85:D86"/>
    <mergeCell ref="F85:F86"/>
    <mergeCell ref="E83:E84"/>
    <mergeCell ref="E85:E86"/>
    <mergeCell ref="E87:E88"/>
    <mergeCell ref="B79:C80"/>
    <mergeCell ref="D79:D80"/>
    <mergeCell ref="F79:F80"/>
    <mergeCell ref="B81:C82"/>
    <mergeCell ref="D81:D82"/>
    <mergeCell ref="F81:F82"/>
    <mergeCell ref="B75:C76"/>
    <mergeCell ref="D75:D76"/>
    <mergeCell ref="F75:F76"/>
    <mergeCell ref="B77:C78"/>
    <mergeCell ref="D77:D78"/>
    <mergeCell ref="F77:F78"/>
    <mergeCell ref="E75:E76"/>
    <mergeCell ref="E77:E78"/>
    <mergeCell ref="E79:E80"/>
    <mergeCell ref="E81:E82"/>
    <mergeCell ref="B72:C72"/>
    <mergeCell ref="B73:C74"/>
    <mergeCell ref="D73:D74"/>
    <mergeCell ref="E73:E74"/>
    <mergeCell ref="F73:F74"/>
    <mergeCell ref="A67:F67"/>
    <mergeCell ref="B68:F68"/>
    <mergeCell ref="A69:F69"/>
    <mergeCell ref="B62:C63"/>
    <mergeCell ref="D62:D63"/>
    <mergeCell ref="F62:F63"/>
    <mergeCell ref="E62:E63"/>
    <mergeCell ref="A64:F64"/>
    <mergeCell ref="A65:F65"/>
    <mergeCell ref="B66:F66"/>
    <mergeCell ref="A70:F70"/>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1:F21"/>
    <mergeCell ref="B22:F22"/>
    <mergeCell ref="B23:F23"/>
    <mergeCell ref="A12:F12"/>
    <mergeCell ref="A13:F13"/>
    <mergeCell ref="B14:F14"/>
    <mergeCell ref="B15:F15"/>
    <mergeCell ref="B16:F16"/>
    <mergeCell ref="A17:F17"/>
    <mergeCell ref="A7:F7"/>
    <mergeCell ref="B8:F8"/>
    <mergeCell ref="A9:A11"/>
    <mergeCell ref="B9:F9"/>
    <mergeCell ref="B10:F10"/>
    <mergeCell ref="B11:F11"/>
    <mergeCell ref="B18:F18"/>
    <mergeCell ref="B19:F19"/>
    <mergeCell ref="B20:F20"/>
    <mergeCell ref="A1:F1"/>
    <mergeCell ref="A2:B2"/>
    <mergeCell ref="C2:F2"/>
    <mergeCell ref="A3:B3"/>
    <mergeCell ref="C3:F3"/>
    <mergeCell ref="A4:B4"/>
    <mergeCell ref="C4:F4"/>
    <mergeCell ref="A5:F5"/>
    <mergeCell ref="A6:B6"/>
    <mergeCell ref="C6:F6"/>
  </mergeCells>
  <conditionalFormatting sqref="A112">
    <cfRule type="containsText" dxfId="4032" priority="267" operator="containsText" text="Контрола">
      <formula>NOT(ISERROR(SEARCH("Контрола",A112)))</formula>
    </cfRule>
  </conditionalFormatting>
  <conditionalFormatting sqref="A113">
    <cfRule type="containsText" dxfId="4031" priority="266" operator="containsText" text="Контрола">
      <formula>NOT(ISERROR(SEARCH("Контрола",A113)))</formula>
    </cfRule>
  </conditionalFormatting>
  <conditionalFormatting sqref="A113">
    <cfRule type="containsText" dxfId="4030" priority="265" operator="containsText" text="△">
      <formula>NOT(ISERROR(SEARCH("△",A113)))</formula>
    </cfRule>
  </conditionalFormatting>
  <conditionalFormatting sqref="A114">
    <cfRule type="containsText" dxfId="4029" priority="264" operator="containsText" text="Контрола">
      <formula>NOT(ISERROR(SEARCH("Контрола",A114)))</formula>
    </cfRule>
  </conditionalFormatting>
  <conditionalFormatting sqref="A115">
    <cfRule type="containsText" dxfId="4028" priority="263" operator="containsText" text="Контрола">
      <formula>NOT(ISERROR(SEARCH("Контрола",A115)))</formula>
    </cfRule>
  </conditionalFormatting>
  <conditionalFormatting sqref="A115">
    <cfRule type="containsText" dxfId="4027" priority="262" operator="containsText" text="△">
      <formula>NOT(ISERROR(SEARCH("△",A115)))</formula>
    </cfRule>
  </conditionalFormatting>
  <conditionalFormatting sqref="A116">
    <cfRule type="containsText" dxfId="4026" priority="261" operator="containsText" text="Контрола">
      <formula>NOT(ISERROR(SEARCH("Контрола",A116)))</formula>
    </cfRule>
  </conditionalFormatting>
  <conditionalFormatting sqref="A117">
    <cfRule type="containsText" dxfId="4025" priority="260" operator="containsText" text="Контрола">
      <formula>NOT(ISERROR(SEARCH("Контрола",A117)))</formula>
    </cfRule>
  </conditionalFormatting>
  <conditionalFormatting sqref="A117">
    <cfRule type="containsText" dxfId="4024" priority="259" operator="containsText" text="△">
      <formula>NOT(ISERROR(SEARCH("△",A117)))</formula>
    </cfRule>
  </conditionalFormatting>
  <conditionalFormatting sqref="A118">
    <cfRule type="containsText" dxfId="4023" priority="258" operator="containsText" text="Контрола">
      <formula>NOT(ISERROR(SEARCH("Контрола",A118)))</formula>
    </cfRule>
  </conditionalFormatting>
  <conditionalFormatting sqref="A119">
    <cfRule type="containsText" dxfId="4022" priority="257" operator="containsText" text="Контрола">
      <formula>NOT(ISERROR(SEARCH("Контрола",A119)))</formula>
    </cfRule>
  </conditionalFormatting>
  <conditionalFormatting sqref="A119">
    <cfRule type="containsText" dxfId="4021" priority="256" operator="containsText" text="△">
      <formula>NOT(ISERROR(SEARCH("△",A119)))</formula>
    </cfRule>
  </conditionalFormatting>
  <conditionalFormatting sqref="A120">
    <cfRule type="containsText" dxfId="4020" priority="255" operator="containsText" text="Контрола">
      <formula>NOT(ISERROR(SEARCH("Контрола",A120)))</formula>
    </cfRule>
  </conditionalFormatting>
  <conditionalFormatting sqref="A121">
    <cfRule type="containsText" dxfId="4019" priority="254" operator="containsText" text="Контрола">
      <formula>NOT(ISERROR(SEARCH("Контрола",A121)))</formula>
    </cfRule>
  </conditionalFormatting>
  <conditionalFormatting sqref="A121">
    <cfRule type="containsText" dxfId="4018" priority="253" operator="containsText" text="△">
      <formula>NOT(ISERROR(SEARCH("△",A121)))</formula>
    </cfRule>
  </conditionalFormatting>
  <conditionalFormatting sqref="A122">
    <cfRule type="containsText" dxfId="4017" priority="252" operator="containsText" text="Контрола">
      <formula>NOT(ISERROR(SEARCH("Контрола",A122)))</formula>
    </cfRule>
  </conditionalFormatting>
  <conditionalFormatting sqref="A123">
    <cfRule type="containsText" dxfId="4016" priority="251" operator="containsText" text="Контрола">
      <formula>NOT(ISERROR(SEARCH("Контрола",A123)))</formula>
    </cfRule>
  </conditionalFormatting>
  <conditionalFormatting sqref="A123">
    <cfRule type="containsText" dxfId="4015" priority="250" operator="containsText" text="△">
      <formula>NOT(ISERROR(SEARCH("△",A123)))</formula>
    </cfRule>
  </conditionalFormatting>
  <conditionalFormatting sqref="A124">
    <cfRule type="containsText" dxfId="4014" priority="249" operator="containsText" text="Контрола">
      <formula>NOT(ISERROR(SEARCH("Контрола",A124)))</formula>
    </cfRule>
  </conditionalFormatting>
  <conditionalFormatting sqref="A125">
    <cfRule type="containsText" dxfId="4013" priority="248" operator="containsText" text="Контрола">
      <formula>NOT(ISERROR(SEARCH("Контрола",A125)))</formula>
    </cfRule>
  </conditionalFormatting>
  <conditionalFormatting sqref="A125">
    <cfRule type="containsText" dxfId="4012" priority="247" operator="containsText" text="△">
      <formula>NOT(ISERROR(SEARCH("△",A125)))</formula>
    </cfRule>
  </conditionalFormatting>
  <conditionalFormatting sqref="A126">
    <cfRule type="containsText" dxfId="4011" priority="246" operator="containsText" text="Контрола">
      <formula>NOT(ISERROR(SEARCH("Контрола",A126)))</formula>
    </cfRule>
  </conditionalFormatting>
  <conditionalFormatting sqref="A127">
    <cfRule type="containsText" dxfId="4010" priority="245" operator="containsText" text="Контрола">
      <formula>NOT(ISERROR(SEARCH("Контрола",A127)))</formula>
    </cfRule>
  </conditionalFormatting>
  <conditionalFormatting sqref="A127">
    <cfRule type="containsText" dxfId="4009" priority="244" operator="containsText" text="△">
      <formula>NOT(ISERROR(SEARCH("△",A127)))</formula>
    </cfRule>
  </conditionalFormatting>
  <conditionalFormatting sqref="A128">
    <cfRule type="containsText" dxfId="4008" priority="243" operator="containsText" text="Контрола">
      <formula>NOT(ISERROR(SEARCH("Контрола",A128)))</formula>
    </cfRule>
  </conditionalFormatting>
  <conditionalFormatting sqref="A129">
    <cfRule type="containsText" dxfId="4007" priority="242" operator="containsText" text="Контрола">
      <formula>NOT(ISERROR(SEARCH("Контрола",A129)))</formula>
    </cfRule>
  </conditionalFormatting>
  <conditionalFormatting sqref="A129">
    <cfRule type="containsText" dxfId="4006" priority="241" operator="containsText" text="△">
      <formula>NOT(ISERROR(SEARCH("△",A129)))</formula>
    </cfRule>
  </conditionalFormatting>
  <conditionalFormatting sqref="A130">
    <cfRule type="containsText" dxfId="4005" priority="240" operator="containsText" text="Контрола">
      <formula>NOT(ISERROR(SEARCH("Контрола",A130)))</formula>
    </cfRule>
  </conditionalFormatting>
  <conditionalFormatting sqref="A131">
    <cfRule type="containsText" dxfId="4004" priority="239" operator="containsText" text="Контрола">
      <formula>NOT(ISERROR(SEARCH("Контрола",A131)))</formula>
    </cfRule>
  </conditionalFormatting>
  <conditionalFormatting sqref="A131">
    <cfRule type="containsText" dxfId="4003" priority="238" operator="containsText" text="△">
      <formula>NOT(ISERROR(SEARCH("△",A131)))</formula>
    </cfRule>
  </conditionalFormatting>
  <conditionalFormatting sqref="A132">
    <cfRule type="containsText" dxfId="4002" priority="237" operator="containsText" text="Контрола">
      <formula>NOT(ISERROR(SEARCH("Контрола",A132)))</formula>
    </cfRule>
  </conditionalFormatting>
  <conditionalFormatting sqref="A133">
    <cfRule type="containsText" dxfId="4001" priority="236" operator="containsText" text="Контрола">
      <formula>NOT(ISERROR(SEARCH("Контрола",A133)))</formula>
    </cfRule>
  </conditionalFormatting>
  <conditionalFormatting sqref="A133">
    <cfRule type="containsText" dxfId="4000" priority="235" operator="containsText" text="△">
      <formula>NOT(ISERROR(SEARCH("△",A133)))</formula>
    </cfRule>
  </conditionalFormatting>
  <conditionalFormatting sqref="A134">
    <cfRule type="containsText" dxfId="3999" priority="234" operator="containsText" text="Контрола">
      <formula>NOT(ISERROR(SEARCH("Контрола",A134)))</formula>
    </cfRule>
  </conditionalFormatting>
  <conditionalFormatting sqref="A135">
    <cfRule type="containsText" dxfId="3998" priority="233" operator="containsText" text="Контрола">
      <formula>NOT(ISERROR(SEARCH("Контрола",A135)))</formula>
    </cfRule>
  </conditionalFormatting>
  <conditionalFormatting sqref="A135">
    <cfRule type="containsText" dxfId="3997" priority="232" operator="containsText" text="△">
      <formula>NOT(ISERROR(SEARCH("△",A135)))</formula>
    </cfRule>
  </conditionalFormatting>
  <conditionalFormatting sqref="A136">
    <cfRule type="containsText" dxfId="3996" priority="231" operator="containsText" text="Контрола">
      <formula>NOT(ISERROR(SEARCH("Контрола",A136)))</formula>
    </cfRule>
  </conditionalFormatting>
  <conditionalFormatting sqref="A137">
    <cfRule type="containsText" dxfId="3995" priority="230" operator="containsText" text="Контрола">
      <formula>NOT(ISERROR(SEARCH("Контрола",A137)))</formula>
    </cfRule>
  </conditionalFormatting>
  <conditionalFormatting sqref="A137">
    <cfRule type="containsText" dxfId="3994" priority="229" operator="containsText" text="△">
      <formula>NOT(ISERROR(SEARCH("△",A137)))</formula>
    </cfRule>
  </conditionalFormatting>
  <conditionalFormatting sqref="A138">
    <cfRule type="containsText" dxfId="3993" priority="228" operator="containsText" text="Контрола">
      <formula>NOT(ISERROR(SEARCH("Контрола",A138)))</formula>
    </cfRule>
  </conditionalFormatting>
  <conditionalFormatting sqref="A139">
    <cfRule type="containsText" dxfId="3992" priority="227" operator="containsText" text="Контрола">
      <formula>NOT(ISERROR(SEARCH("Контрола",A139)))</formula>
    </cfRule>
  </conditionalFormatting>
  <conditionalFormatting sqref="A139">
    <cfRule type="containsText" dxfId="3991" priority="226" operator="containsText" text="△">
      <formula>NOT(ISERROR(SEARCH("△",A139)))</formula>
    </cfRule>
  </conditionalFormatting>
  <conditionalFormatting sqref="A140">
    <cfRule type="containsText" dxfId="3990" priority="225" operator="containsText" text="Контрола">
      <formula>NOT(ISERROR(SEARCH("Контрола",A140)))</formula>
    </cfRule>
  </conditionalFormatting>
  <conditionalFormatting sqref="A141">
    <cfRule type="containsText" dxfId="3989" priority="224" operator="containsText" text="Контрола">
      <formula>NOT(ISERROR(SEARCH("Контрола",A141)))</formula>
    </cfRule>
  </conditionalFormatting>
  <conditionalFormatting sqref="A141">
    <cfRule type="containsText" dxfId="3988" priority="223" operator="containsText" text="△">
      <formula>NOT(ISERROR(SEARCH("△",A141)))</formula>
    </cfRule>
  </conditionalFormatting>
  <conditionalFormatting sqref="A73">
    <cfRule type="containsText" dxfId="3987" priority="222" operator="containsText" text="Контрола">
      <formula>NOT(ISERROR(SEARCH("Контрола",A73)))</formula>
    </cfRule>
  </conditionalFormatting>
  <conditionalFormatting sqref="A74">
    <cfRule type="containsText" dxfId="3986" priority="221" operator="containsText" text="Контрола">
      <formula>NOT(ISERROR(SEARCH("Контрола",A74)))</formula>
    </cfRule>
  </conditionalFormatting>
  <conditionalFormatting sqref="A74">
    <cfRule type="containsText" dxfId="3985" priority="220" operator="containsText" text="△">
      <formula>NOT(ISERROR(SEARCH("△",A74)))</formula>
    </cfRule>
  </conditionalFormatting>
  <conditionalFormatting sqref="A75">
    <cfRule type="containsText" dxfId="3984" priority="219" operator="containsText" text="Контрола">
      <formula>NOT(ISERROR(SEARCH("Контрола",A75)))</formula>
    </cfRule>
  </conditionalFormatting>
  <conditionalFormatting sqref="A76">
    <cfRule type="containsText" dxfId="3983" priority="218" operator="containsText" text="Контрола">
      <formula>NOT(ISERROR(SEARCH("Контрола",A76)))</formula>
    </cfRule>
  </conditionalFormatting>
  <conditionalFormatting sqref="A76">
    <cfRule type="containsText" dxfId="3982" priority="217" operator="containsText" text="△">
      <formula>NOT(ISERROR(SEARCH("△",A76)))</formula>
    </cfRule>
  </conditionalFormatting>
  <conditionalFormatting sqref="A77">
    <cfRule type="containsText" dxfId="3981" priority="216" operator="containsText" text="Контрола">
      <formula>NOT(ISERROR(SEARCH("Контрола",A77)))</formula>
    </cfRule>
  </conditionalFormatting>
  <conditionalFormatting sqref="A78">
    <cfRule type="containsText" dxfId="3980" priority="215" operator="containsText" text="Контрола">
      <formula>NOT(ISERROR(SEARCH("Контрола",A78)))</formula>
    </cfRule>
  </conditionalFormatting>
  <conditionalFormatting sqref="A78">
    <cfRule type="containsText" dxfId="3979" priority="214" operator="containsText" text="△">
      <formula>NOT(ISERROR(SEARCH("△",A78)))</formula>
    </cfRule>
  </conditionalFormatting>
  <conditionalFormatting sqref="A79">
    <cfRule type="containsText" dxfId="3978" priority="213" operator="containsText" text="Контрола">
      <formula>NOT(ISERROR(SEARCH("Контрола",A79)))</formula>
    </cfRule>
  </conditionalFormatting>
  <conditionalFormatting sqref="A80">
    <cfRule type="containsText" dxfId="3977" priority="212" operator="containsText" text="Контрола">
      <formula>NOT(ISERROR(SEARCH("Контрола",A80)))</formula>
    </cfRule>
  </conditionalFormatting>
  <conditionalFormatting sqref="A80">
    <cfRule type="containsText" dxfId="3976" priority="211" operator="containsText" text="△">
      <formula>NOT(ISERROR(SEARCH("△",A80)))</formula>
    </cfRule>
  </conditionalFormatting>
  <conditionalFormatting sqref="A81">
    <cfRule type="containsText" dxfId="3975" priority="210" operator="containsText" text="Контрола">
      <formula>NOT(ISERROR(SEARCH("Контрола",A81)))</formula>
    </cfRule>
  </conditionalFormatting>
  <conditionalFormatting sqref="A82">
    <cfRule type="containsText" dxfId="3974" priority="209" operator="containsText" text="Контрола">
      <formula>NOT(ISERROR(SEARCH("Контрола",A82)))</formula>
    </cfRule>
  </conditionalFormatting>
  <conditionalFormatting sqref="A82">
    <cfRule type="containsText" dxfId="3973" priority="208" operator="containsText" text="△">
      <formula>NOT(ISERROR(SEARCH("△",A82)))</formula>
    </cfRule>
  </conditionalFormatting>
  <conditionalFormatting sqref="A83">
    <cfRule type="containsText" dxfId="3972" priority="207" operator="containsText" text="Контрола">
      <formula>NOT(ISERROR(SEARCH("Контрола",A83)))</formula>
    </cfRule>
  </conditionalFormatting>
  <conditionalFormatting sqref="A84">
    <cfRule type="containsText" dxfId="3971" priority="206" operator="containsText" text="Контрола">
      <formula>NOT(ISERROR(SEARCH("Контрола",A84)))</formula>
    </cfRule>
  </conditionalFormatting>
  <conditionalFormatting sqref="A84">
    <cfRule type="containsText" dxfId="3970" priority="205" operator="containsText" text="△">
      <formula>NOT(ISERROR(SEARCH("△",A84)))</formula>
    </cfRule>
  </conditionalFormatting>
  <conditionalFormatting sqref="A85">
    <cfRule type="containsText" dxfId="3969" priority="204" operator="containsText" text="Контрола">
      <formula>NOT(ISERROR(SEARCH("Контрола",A85)))</formula>
    </cfRule>
  </conditionalFormatting>
  <conditionalFormatting sqref="A86">
    <cfRule type="containsText" dxfId="3968" priority="203" operator="containsText" text="Контрола">
      <formula>NOT(ISERROR(SEARCH("Контрола",A86)))</formula>
    </cfRule>
  </conditionalFormatting>
  <conditionalFormatting sqref="A86">
    <cfRule type="containsText" dxfId="3967" priority="202" operator="containsText" text="△">
      <formula>NOT(ISERROR(SEARCH("△",A86)))</formula>
    </cfRule>
  </conditionalFormatting>
  <conditionalFormatting sqref="A87">
    <cfRule type="containsText" dxfId="3966" priority="201" operator="containsText" text="Контрола">
      <formula>NOT(ISERROR(SEARCH("Контрола",A87)))</formula>
    </cfRule>
  </conditionalFormatting>
  <conditionalFormatting sqref="A88">
    <cfRule type="containsText" dxfId="3965" priority="200" operator="containsText" text="Контрола">
      <formula>NOT(ISERROR(SEARCH("Контрола",A88)))</formula>
    </cfRule>
  </conditionalFormatting>
  <conditionalFormatting sqref="A88">
    <cfRule type="containsText" dxfId="3964" priority="199" operator="containsText" text="△">
      <formula>NOT(ISERROR(SEARCH("△",A88)))</formula>
    </cfRule>
  </conditionalFormatting>
  <conditionalFormatting sqref="A89">
    <cfRule type="containsText" dxfId="3963" priority="198" operator="containsText" text="Контрола">
      <formula>NOT(ISERROR(SEARCH("Контрола",A89)))</formula>
    </cfRule>
  </conditionalFormatting>
  <conditionalFormatting sqref="A90">
    <cfRule type="containsText" dxfId="3962" priority="197" operator="containsText" text="Контрола">
      <formula>NOT(ISERROR(SEARCH("Контрола",A90)))</formula>
    </cfRule>
  </conditionalFormatting>
  <conditionalFormatting sqref="A90">
    <cfRule type="containsText" dxfId="3961" priority="196" operator="containsText" text="△">
      <formula>NOT(ISERROR(SEARCH("△",A90)))</formula>
    </cfRule>
  </conditionalFormatting>
  <conditionalFormatting sqref="A91">
    <cfRule type="containsText" dxfId="3960" priority="195" operator="containsText" text="Контрола">
      <formula>NOT(ISERROR(SEARCH("Контрола",A91)))</formula>
    </cfRule>
  </conditionalFormatting>
  <conditionalFormatting sqref="A92">
    <cfRule type="containsText" dxfId="3959" priority="194" operator="containsText" text="Контрола">
      <formula>NOT(ISERROR(SEARCH("Контрола",A92)))</formula>
    </cfRule>
  </conditionalFormatting>
  <conditionalFormatting sqref="A92">
    <cfRule type="containsText" dxfId="3958" priority="193" operator="containsText" text="△">
      <formula>NOT(ISERROR(SEARCH("△",A92)))</formula>
    </cfRule>
  </conditionalFormatting>
  <conditionalFormatting sqref="A93">
    <cfRule type="containsText" dxfId="3957" priority="192" operator="containsText" text="Контрола">
      <formula>NOT(ISERROR(SEARCH("Контрола",A93)))</formula>
    </cfRule>
  </conditionalFormatting>
  <conditionalFormatting sqref="A94">
    <cfRule type="containsText" dxfId="3956" priority="191" operator="containsText" text="Контрола">
      <formula>NOT(ISERROR(SEARCH("Контрола",A94)))</formula>
    </cfRule>
  </conditionalFormatting>
  <conditionalFormatting sqref="A94">
    <cfRule type="containsText" dxfId="3955" priority="190" operator="containsText" text="△">
      <formula>NOT(ISERROR(SEARCH("△",A94)))</formula>
    </cfRule>
  </conditionalFormatting>
  <conditionalFormatting sqref="A95">
    <cfRule type="containsText" dxfId="3954" priority="189" operator="containsText" text="Контрола">
      <formula>NOT(ISERROR(SEARCH("Контрола",A95)))</formula>
    </cfRule>
  </conditionalFormatting>
  <conditionalFormatting sqref="A96">
    <cfRule type="containsText" dxfId="3953" priority="188" operator="containsText" text="Контрола">
      <formula>NOT(ISERROR(SEARCH("Контрола",A96)))</formula>
    </cfRule>
  </conditionalFormatting>
  <conditionalFormatting sqref="A96">
    <cfRule type="containsText" dxfId="3952" priority="187" operator="containsText" text="△">
      <formula>NOT(ISERROR(SEARCH("△",A96)))</formula>
    </cfRule>
  </conditionalFormatting>
  <conditionalFormatting sqref="A97">
    <cfRule type="containsText" dxfId="3951" priority="186" operator="containsText" text="Контрола">
      <formula>NOT(ISERROR(SEARCH("Контрола",A97)))</formula>
    </cfRule>
  </conditionalFormatting>
  <conditionalFormatting sqref="A98">
    <cfRule type="containsText" dxfId="3950" priority="185" operator="containsText" text="Контрола">
      <formula>NOT(ISERROR(SEARCH("Контрола",A98)))</formula>
    </cfRule>
  </conditionalFormatting>
  <conditionalFormatting sqref="A98">
    <cfRule type="containsText" dxfId="3949" priority="184" operator="containsText" text="△">
      <formula>NOT(ISERROR(SEARCH("△",A98)))</formula>
    </cfRule>
  </conditionalFormatting>
  <conditionalFormatting sqref="A99">
    <cfRule type="containsText" dxfId="3948" priority="183" operator="containsText" text="Контрола">
      <formula>NOT(ISERROR(SEARCH("Контрола",A99)))</formula>
    </cfRule>
  </conditionalFormatting>
  <conditionalFormatting sqref="A100">
    <cfRule type="containsText" dxfId="3947" priority="182" operator="containsText" text="Контрола">
      <formula>NOT(ISERROR(SEARCH("Контрола",A100)))</formula>
    </cfRule>
  </conditionalFormatting>
  <conditionalFormatting sqref="A100">
    <cfRule type="containsText" dxfId="3946" priority="181" operator="containsText" text="△">
      <formula>NOT(ISERROR(SEARCH("△",A100)))</formula>
    </cfRule>
  </conditionalFormatting>
  <conditionalFormatting sqref="A101">
    <cfRule type="containsText" dxfId="3945" priority="180" operator="containsText" text="Контрола">
      <formula>NOT(ISERROR(SEARCH("Контрола",A101)))</formula>
    </cfRule>
  </conditionalFormatting>
  <conditionalFormatting sqref="A102">
    <cfRule type="containsText" dxfId="3944" priority="179" operator="containsText" text="Контрола">
      <formula>NOT(ISERROR(SEARCH("Контрола",A102)))</formula>
    </cfRule>
  </conditionalFormatting>
  <conditionalFormatting sqref="A102">
    <cfRule type="containsText" dxfId="3943" priority="178" operator="containsText" text="△">
      <formula>NOT(ISERROR(SEARCH("△",A102)))</formula>
    </cfRule>
  </conditionalFormatting>
  <conditionalFormatting sqref="A36">
    <cfRule type="containsText" dxfId="3942" priority="177" operator="containsText" text="Контрола">
      <formula>NOT(ISERROR(SEARCH("Контрола",A36)))</formula>
    </cfRule>
  </conditionalFormatting>
  <conditionalFormatting sqref="A37">
    <cfRule type="containsText" dxfId="3941" priority="176" operator="containsText" text="Контрола">
      <formula>NOT(ISERROR(SEARCH("Контрола",A37)))</formula>
    </cfRule>
  </conditionalFormatting>
  <conditionalFormatting sqref="A37">
    <cfRule type="containsText" dxfId="3940" priority="175" operator="containsText" text="△">
      <formula>NOT(ISERROR(SEARCH("△",A37)))</formula>
    </cfRule>
  </conditionalFormatting>
  <conditionalFormatting sqref="A38">
    <cfRule type="containsText" dxfId="3939" priority="174" operator="containsText" text="Контрола">
      <formula>NOT(ISERROR(SEARCH("Контрола",A38)))</formula>
    </cfRule>
  </conditionalFormatting>
  <conditionalFormatting sqref="A39">
    <cfRule type="containsText" dxfId="3938" priority="173" operator="containsText" text="Контрола">
      <formula>NOT(ISERROR(SEARCH("Контрола",A39)))</formula>
    </cfRule>
  </conditionalFormatting>
  <conditionalFormatting sqref="A39">
    <cfRule type="containsText" dxfId="3937" priority="172" operator="containsText" text="△">
      <formula>NOT(ISERROR(SEARCH("△",A39)))</formula>
    </cfRule>
  </conditionalFormatting>
  <conditionalFormatting sqref="A40">
    <cfRule type="containsText" dxfId="3936" priority="171" operator="containsText" text="Контрола">
      <formula>NOT(ISERROR(SEARCH("Контрола",A40)))</formula>
    </cfRule>
  </conditionalFormatting>
  <conditionalFormatting sqref="A41">
    <cfRule type="containsText" dxfId="3935" priority="170" operator="containsText" text="Контрола">
      <formula>NOT(ISERROR(SEARCH("Контрола",A41)))</formula>
    </cfRule>
  </conditionalFormatting>
  <conditionalFormatting sqref="A41">
    <cfRule type="containsText" dxfId="3934" priority="169" operator="containsText" text="△">
      <formula>NOT(ISERROR(SEARCH("△",A41)))</formula>
    </cfRule>
  </conditionalFormatting>
  <conditionalFormatting sqref="A42">
    <cfRule type="containsText" dxfId="3933" priority="168" operator="containsText" text="Контрола">
      <formula>NOT(ISERROR(SEARCH("Контрола",A42)))</formula>
    </cfRule>
  </conditionalFormatting>
  <conditionalFormatting sqref="A43">
    <cfRule type="containsText" dxfId="3932" priority="167" operator="containsText" text="Контрола">
      <formula>NOT(ISERROR(SEARCH("Контрола",A43)))</formula>
    </cfRule>
  </conditionalFormatting>
  <conditionalFormatting sqref="A43">
    <cfRule type="containsText" dxfId="3931" priority="166" operator="containsText" text="△">
      <formula>NOT(ISERROR(SEARCH("△",A43)))</formula>
    </cfRule>
  </conditionalFormatting>
  <conditionalFormatting sqref="A44">
    <cfRule type="containsText" dxfId="3930" priority="165" operator="containsText" text="Контрола">
      <formula>NOT(ISERROR(SEARCH("Контрола",A44)))</formula>
    </cfRule>
  </conditionalFormatting>
  <conditionalFormatting sqref="A45">
    <cfRule type="containsText" dxfId="3929" priority="164" operator="containsText" text="Контрола">
      <formula>NOT(ISERROR(SEARCH("Контрола",A45)))</formula>
    </cfRule>
  </conditionalFormatting>
  <conditionalFormatting sqref="A45">
    <cfRule type="containsText" dxfId="3928" priority="163" operator="containsText" text="△">
      <formula>NOT(ISERROR(SEARCH("△",A45)))</formula>
    </cfRule>
  </conditionalFormatting>
  <conditionalFormatting sqref="A46">
    <cfRule type="containsText" dxfId="3927" priority="162" operator="containsText" text="Контрола">
      <formula>NOT(ISERROR(SEARCH("Контрола",A46)))</formula>
    </cfRule>
  </conditionalFormatting>
  <conditionalFormatting sqref="A47">
    <cfRule type="containsText" dxfId="3926" priority="161" operator="containsText" text="Контрола">
      <formula>NOT(ISERROR(SEARCH("Контрола",A47)))</formula>
    </cfRule>
  </conditionalFormatting>
  <conditionalFormatting sqref="A47">
    <cfRule type="containsText" dxfId="3925" priority="160" operator="containsText" text="△">
      <formula>NOT(ISERROR(SEARCH("△",A47)))</formula>
    </cfRule>
  </conditionalFormatting>
  <conditionalFormatting sqref="A48">
    <cfRule type="containsText" dxfId="3924" priority="159" operator="containsText" text="Контрола">
      <formula>NOT(ISERROR(SEARCH("Контрола",A48)))</formula>
    </cfRule>
  </conditionalFormatting>
  <conditionalFormatting sqref="A49">
    <cfRule type="containsText" dxfId="3923" priority="158" operator="containsText" text="Контрола">
      <formula>NOT(ISERROR(SEARCH("Контрола",A49)))</formula>
    </cfRule>
  </conditionalFormatting>
  <conditionalFormatting sqref="A49">
    <cfRule type="containsText" dxfId="3922" priority="157" operator="containsText" text="△">
      <formula>NOT(ISERROR(SEARCH("△",A49)))</formula>
    </cfRule>
  </conditionalFormatting>
  <conditionalFormatting sqref="A50">
    <cfRule type="containsText" dxfId="3921" priority="156" operator="containsText" text="Контрола">
      <formula>NOT(ISERROR(SEARCH("Контрола",A50)))</formula>
    </cfRule>
  </conditionalFormatting>
  <conditionalFormatting sqref="A51">
    <cfRule type="containsText" dxfId="3920" priority="155" operator="containsText" text="Контрола">
      <formula>NOT(ISERROR(SEARCH("Контрола",A51)))</formula>
    </cfRule>
  </conditionalFormatting>
  <conditionalFormatting sqref="A51">
    <cfRule type="containsText" dxfId="3919" priority="154" operator="containsText" text="△">
      <formula>NOT(ISERROR(SEARCH("△",A51)))</formula>
    </cfRule>
  </conditionalFormatting>
  <conditionalFormatting sqref="A52">
    <cfRule type="containsText" dxfId="3918" priority="153" operator="containsText" text="Контрола">
      <formula>NOT(ISERROR(SEARCH("Контрола",A52)))</formula>
    </cfRule>
  </conditionalFormatting>
  <conditionalFormatting sqref="A53">
    <cfRule type="containsText" dxfId="3917" priority="152" operator="containsText" text="Контрола">
      <formula>NOT(ISERROR(SEARCH("Контрола",A53)))</formula>
    </cfRule>
  </conditionalFormatting>
  <conditionalFormatting sqref="A53">
    <cfRule type="containsText" dxfId="3916" priority="151" operator="containsText" text="△">
      <formula>NOT(ISERROR(SEARCH("△",A53)))</formula>
    </cfRule>
  </conditionalFormatting>
  <conditionalFormatting sqref="A54">
    <cfRule type="containsText" dxfId="3915" priority="150" operator="containsText" text="Контрола">
      <formula>NOT(ISERROR(SEARCH("Контрола",A54)))</formula>
    </cfRule>
  </conditionalFormatting>
  <conditionalFormatting sqref="A55">
    <cfRule type="containsText" dxfId="3914" priority="149" operator="containsText" text="Контрола">
      <formula>NOT(ISERROR(SEARCH("Контрола",A55)))</formula>
    </cfRule>
  </conditionalFormatting>
  <conditionalFormatting sqref="A55">
    <cfRule type="containsText" dxfId="3913" priority="148" operator="containsText" text="△">
      <formula>NOT(ISERROR(SEARCH("△",A55)))</formula>
    </cfRule>
  </conditionalFormatting>
  <conditionalFormatting sqref="A56">
    <cfRule type="containsText" dxfId="3912" priority="147" operator="containsText" text="Контрола">
      <formula>NOT(ISERROR(SEARCH("Контрола",A56)))</formula>
    </cfRule>
  </conditionalFormatting>
  <conditionalFormatting sqref="A57">
    <cfRule type="containsText" dxfId="3911" priority="146" operator="containsText" text="Контрола">
      <formula>NOT(ISERROR(SEARCH("Контрола",A57)))</formula>
    </cfRule>
  </conditionalFormatting>
  <conditionalFormatting sqref="A57">
    <cfRule type="containsText" dxfId="3910" priority="145" operator="containsText" text="△">
      <formula>NOT(ISERROR(SEARCH("△",A57)))</formula>
    </cfRule>
  </conditionalFormatting>
  <conditionalFormatting sqref="A58">
    <cfRule type="containsText" dxfId="3909" priority="144" operator="containsText" text="Контрола">
      <formula>NOT(ISERROR(SEARCH("Контрола",A58)))</formula>
    </cfRule>
  </conditionalFormatting>
  <conditionalFormatting sqref="A59">
    <cfRule type="containsText" dxfId="3908" priority="143" operator="containsText" text="Контрола">
      <formula>NOT(ISERROR(SEARCH("Контрола",A59)))</formula>
    </cfRule>
  </conditionalFormatting>
  <conditionalFormatting sqref="A59">
    <cfRule type="containsText" dxfId="3907" priority="142" operator="containsText" text="△">
      <formula>NOT(ISERROR(SEARCH("△",A59)))</formula>
    </cfRule>
  </conditionalFormatting>
  <conditionalFormatting sqref="A60">
    <cfRule type="containsText" dxfId="3906" priority="141" operator="containsText" text="Контрола">
      <formula>NOT(ISERROR(SEARCH("Контрола",A60)))</formula>
    </cfRule>
  </conditionalFormatting>
  <conditionalFormatting sqref="A61">
    <cfRule type="containsText" dxfId="3905" priority="140" operator="containsText" text="Контрола">
      <formula>NOT(ISERROR(SEARCH("Контрола",A61)))</formula>
    </cfRule>
  </conditionalFormatting>
  <conditionalFormatting sqref="A61">
    <cfRule type="containsText" dxfId="3904" priority="139" operator="containsText" text="△">
      <formula>NOT(ISERROR(SEARCH("△",A61)))</formula>
    </cfRule>
  </conditionalFormatting>
  <conditionalFormatting sqref="A62">
    <cfRule type="containsText" dxfId="3903" priority="138" operator="containsText" text="Контрола">
      <formula>NOT(ISERROR(SEARCH("Контрола",A62)))</formula>
    </cfRule>
  </conditionalFormatting>
  <conditionalFormatting sqref="A63">
    <cfRule type="containsText" dxfId="3902" priority="137" operator="containsText" text="Контрола">
      <formula>NOT(ISERROR(SEARCH("Контрола",A63)))</formula>
    </cfRule>
  </conditionalFormatting>
  <conditionalFormatting sqref="A63">
    <cfRule type="containsText" dxfId="3901" priority="136" operator="containsText" text="△">
      <formula>NOT(ISERROR(SEARCH("△",A63)))</formula>
    </cfRule>
  </conditionalFormatting>
  <conditionalFormatting sqref="A151">
    <cfRule type="containsText" dxfId="3900" priority="135" operator="containsText" text="Контрола">
      <formula>NOT(ISERROR(SEARCH("Контрола",A151)))</formula>
    </cfRule>
  </conditionalFormatting>
  <conditionalFormatting sqref="A152">
    <cfRule type="containsText" dxfId="3899" priority="134" operator="containsText" text="Контрола">
      <formula>NOT(ISERROR(SEARCH("Контрола",A152)))</formula>
    </cfRule>
  </conditionalFormatting>
  <conditionalFormatting sqref="A152">
    <cfRule type="containsText" dxfId="3898" priority="133" operator="containsText" text="△">
      <formula>NOT(ISERROR(SEARCH("△",A152)))</formula>
    </cfRule>
  </conditionalFormatting>
  <conditionalFormatting sqref="A153">
    <cfRule type="containsText" dxfId="3897" priority="132" operator="containsText" text="Контрола">
      <formula>NOT(ISERROR(SEARCH("Контрола",A153)))</formula>
    </cfRule>
  </conditionalFormatting>
  <conditionalFormatting sqref="A154">
    <cfRule type="containsText" dxfId="3896" priority="131" operator="containsText" text="Контрола">
      <formula>NOT(ISERROR(SEARCH("Контрола",A154)))</formula>
    </cfRule>
  </conditionalFormatting>
  <conditionalFormatting sqref="A154">
    <cfRule type="containsText" dxfId="3895" priority="130" operator="containsText" text="△">
      <formula>NOT(ISERROR(SEARCH("△",A154)))</formula>
    </cfRule>
  </conditionalFormatting>
  <conditionalFormatting sqref="A155">
    <cfRule type="containsText" dxfId="3894" priority="129" operator="containsText" text="Контрола">
      <formula>NOT(ISERROR(SEARCH("Контрола",A155)))</formula>
    </cfRule>
  </conditionalFormatting>
  <conditionalFormatting sqref="A156">
    <cfRule type="containsText" dxfId="3893" priority="128" operator="containsText" text="Контрола">
      <formula>NOT(ISERROR(SEARCH("Контрола",A156)))</formula>
    </cfRule>
  </conditionalFormatting>
  <conditionalFormatting sqref="A156">
    <cfRule type="containsText" dxfId="3892" priority="127" operator="containsText" text="△">
      <formula>NOT(ISERROR(SEARCH("△",A156)))</formula>
    </cfRule>
  </conditionalFormatting>
  <conditionalFormatting sqref="A157">
    <cfRule type="containsText" dxfId="3891" priority="126" operator="containsText" text="Контрола">
      <formula>NOT(ISERROR(SEARCH("Контрола",A157)))</formula>
    </cfRule>
  </conditionalFormatting>
  <conditionalFormatting sqref="A158">
    <cfRule type="containsText" dxfId="3890" priority="125" operator="containsText" text="Контрола">
      <formula>NOT(ISERROR(SEARCH("Контрола",A158)))</formula>
    </cfRule>
  </conditionalFormatting>
  <conditionalFormatting sqref="A158">
    <cfRule type="containsText" dxfId="3889" priority="124" operator="containsText" text="△">
      <formula>NOT(ISERROR(SEARCH("△",A158)))</formula>
    </cfRule>
  </conditionalFormatting>
  <conditionalFormatting sqref="A159">
    <cfRule type="containsText" dxfId="3888" priority="123" operator="containsText" text="Контрола">
      <formula>NOT(ISERROR(SEARCH("Контрола",A159)))</formula>
    </cfRule>
  </conditionalFormatting>
  <conditionalFormatting sqref="A160">
    <cfRule type="containsText" dxfId="3887" priority="122" operator="containsText" text="Контрола">
      <formula>NOT(ISERROR(SEARCH("Контрола",A160)))</formula>
    </cfRule>
  </conditionalFormatting>
  <conditionalFormatting sqref="A160">
    <cfRule type="containsText" dxfId="3886" priority="121" operator="containsText" text="△">
      <formula>NOT(ISERROR(SEARCH("△",A160)))</formula>
    </cfRule>
  </conditionalFormatting>
  <conditionalFormatting sqref="A161">
    <cfRule type="containsText" dxfId="3885" priority="120" operator="containsText" text="Контрола">
      <formula>NOT(ISERROR(SEARCH("Контрола",A161)))</formula>
    </cfRule>
  </conditionalFormatting>
  <conditionalFormatting sqref="A162">
    <cfRule type="containsText" dxfId="3884" priority="119" operator="containsText" text="Контрола">
      <formula>NOT(ISERROR(SEARCH("Контрола",A162)))</formula>
    </cfRule>
  </conditionalFormatting>
  <conditionalFormatting sqref="A162">
    <cfRule type="containsText" dxfId="3883" priority="118" operator="containsText" text="△">
      <formula>NOT(ISERROR(SEARCH("△",A162)))</formula>
    </cfRule>
  </conditionalFormatting>
  <conditionalFormatting sqref="A163">
    <cfRule type="containsText" dxfId="3882" priority="117" operator="containsText" text="Контрола">
      <formula>NOT(ISERROR(SEARCH("Контрола",A163)))</formula>
    </cfRule>
  </conditionalFormatting>
  <conditionalFormatting sqref="A164">
    <cfRule type="containsText" dxfId="3881" priority="116" operator="containsText" text="Контрола">
      <formula>NOT(ISERROR(SEARCH("Контрола",A164)))</formula>
    </cfRule>
  </conditionalFormatting>
  <conditionalFormatting sqref="A164">
    <cfRule type="containsText" dxfId="3880" priority="115" operator="containsText" text="△">
      <formula>NOT(ISERROR(SEARCH("△",A164)))</formula>
    </cfRule>
  </conditionalFormatting>
  <conditionalFormatting sqref="A165">
    <cfRule type="containsText" dxfId="3879" priority="114" operator="containsText" text="Контрола">
      <formula>NOT(ISERROR(SEARCH("Контрола",A165)))</formula>
    </cfRule>
  </conditionalFormatting>
  <conditionalFormatting sqref="A166">
    <cfRule type="containsText" dxfId="3878" priority="113" operator="containsText" text="Контрола">
      <formula>NOT(ISERROR(SEARCH("Контрола",A166)))</formula>
    </cfRule>
  </conditionalFormatting>
  <conditionalFormatting sqref="A166">
    <cfRule type="containsText" dxfId="3877" priority="112" operator="containsText" text="△">
      <formula>NOT(ISERROR(SEARCH("△",A166)))</formula>
    </cfRule>
  </conditionalFormatting>
  <conditionalFormatting sqref="A167">
    <cfRule type="containsText" dxfId="3876" priority="111" operator="containsText" text="Контрола">
      <formula>NOT(ISERROR(SEARCH("Контрола",A167)))</formula>
    </cfRule>
  </conditionalFormatting>
  <conditionalFormatting sqref="A168">
    <cfRule type="containsText" dxfId="3875" priority="110" operator="containsText" text="Контрола">
      <formula>NOT(ISERROR(SEARCH("Контрола",A168)))</formula>
    </cfRule>
  </conditionalFormatting>
  <conditionalFormatting sqref="A168">
    <cfRule type="containsText" dxfId="3874" priority="109" operator="containsText" text="△">
      <formula>NOT(ISERROR(SEARCH("△",A168)))</formula>
    </cfRule>
  </conditionalFormatting>
  <conditionalFormatting sqref="A169">
    <cfRule type="containsText" dxfId="3873" priority="108" operator="containsText" text="Контрола">
      <formula>NOT(ISERROR(SEARCH("Контрола",A169)))</formula>
    </cfRule>
  </conditionalFormatting>
  <conditionalFormatting sqref="A170">
    <cfRule type="containsText" dxfId="3872" priority="107" operator="containsText" text="Контрола">
      <formula>NOT(ISERROR(SEARCH("Контрола",A170)))</formula>
    </cfRule>
  </conditionalFormatting>
  <conditionalFormatting sqref="A170">
    <cfRule type="containsText" dxfId="3871" priority="106" operator="containsText" text="△">
      <formula>NOT(ISERROR(SEARCH("△",A170)))</formula>
    </cfRule>
  </conditionalFormatting>
  <conditionalFormatting sqref="A171">
    <cfRule type="containsText" dxfId="3870" priority="105" operator="containsText" text="Контрола">
      <formula>NOT(ISERROR(SEARCH("Контрола",A171)))</formula>
    </cfRule>
  </conditionalFormatting>
  <conditionalFormatting sqref="A172">
    <cfRule type="containsText" dxfId="3869" priority="104" operator="containsText" text="Контрола">
      <formula>NOT(ISERROR(SEARCH("Контрола",A172)))</formula>
    </cfRule>
  </conditionalFormatting>
  <conditionalFormatting sqref="A172">
    <cfRule type="containsText" dxfId="3868" priority="103" operator="containsText" text="△">
      <formula>NOT(ISERROR(SEARCH("△",A172)))</formula>
    </cfRule>
  </conditionalFormatting>
  <conditionalFormatting sqref="A173">
    <cfRule type="containsText" dxfId="3867" priority="102" operator="containsText" text="Контрола">
      <formula>NOT(ISERROR(SEARCH("Контрола",A173)))</formula>
    </cfRule>
  </conditionalFormatting>
  <conditionalFormatting sqref="A174">
    <cfRule type="containsText" dxfId="3866" priority="101" operator="containsText" text="Контрола">
      <formula>NOT(ISERROR(SEARCH("Контрола",A174)))</formula>
    </cfRule>
  </conditionalFormatting>
  <conditionalFormatting sqref="A174">
    <cfRule type="containsText" dxfId="3865" priority="100" operator="containsText" text="△">
      <formula>NOT(ISERROR(SEARCH("△",A174)))</formula>
    </cfRule>
  </conditionalFormatting>
  <conditionalFormatting sqref="A175">
    <cfRule type="containsText" dxfId="3864" priority="99" operator="containsText" text="Контрола">
      <formula>NOT(ISERROR(SEARCH("Контрола",A175)))</formula>
    </cfRule>
  </conditionalFormatting>
  <conditionalFormatting sqref="A176">
    <cfRule type="containsText" dxfId="3863" priority="98" operator="containsText" text="Контрола">
      <formula>NOT(ISERROR(SEARCH("Контрола",A176)))</formula>
    </cfRule>
  </conditionalFormatting>
  <conditionalFormatting sqref="A176">
    <cfRule type="containsText" dxfId="3862" priority="97" operator="containsText" text="△">
      <formula>NOT(ISERROR(SEARCH("△",A176)))</formula>
    </cfRule>
  </conditionalFormatting>
  <conditionalFormatting sqref="A177">
    <cfRule type="containsText" dxfId="3861" priority="96" operator="containsText" text="Контрола">
      <formula>NOT(ISERROR(SEARCH("Контрола",A177)))</formula>
    </cfRule>
  </conditionalFormatting>
  <conditionalFormatting sqref="A178">
    <cfRule type="containsText" dxfId="3860" priority="95" operator="containsText" text="Контрола">
      <formula>NOT(ISERROR(SEARCH("Контрола",A178)))</formula>
    </cfRule>
  </conditionalFormatting>
  <conditionalFormatting sqref="A178">
    <cfRule type="containsText" dxfId="3859" priority="94" operator="containsText" text="△">
      <formula>NOT(ISERROR(SEARCH("△",A178)))</formula>
    </cfRule>
  </conditionalFormatting>
  <conditionalFormatting sqref="A179">
    <cfRule type="containsText" dxfId="3858" priority="93" operator="containsText" text="Контрола">
      <formula>NOT(ISERROR(SEARCH("Контрола",A179)))</formula>
    </cfRule>
  </conditionalFormatting>
  <conditionalFormatting sqref="A180">
    <cfRule type="containsText" dxfId="3857" priority="92" operator="containsText" text="Контрола">
      <formula>NOT(ISERROR(SEARCH("Контрола",A180)))</formula>
    </cfRule>
  </conditionalFormatting>
  <conditionalFormatting sqref="A180">
    <cfRule type="containsText" dxfId="3856" priority="91" operator="containsText" text="△">
      <formula>NOT(ISERROR(SEARCH("△",A180)))</formula>
    </cfRule>
  </conditionalFormatting>
  <conditionalFormatting sqref="A190">
    <cfRule type="containsText" dxfId="3855" priority="90" operator="containsText" text="Контрола">
      <formula>NOT(ISERROR(SEARCH("Контрола",A190)))</formula>
    </cfRule>
  </conditionalFormatting>
  <conditionalFormatting sqref="A191">
    <cfRule type="containsText" dxfId="3854" priority="89" operator="containsText" text="Контрола">
      <formula>NOT(ISERROR(SEARCH("Контрола",A191)))</formula>
    </cfRule>
  </conditionalFormatting>
  <conditionalFormatting sqref="A191">
    <cfRule type="containsText" dxfId="3853" priority="88" operator="containsText" text="△">
      <formula>NOT(ISERROR(SEARCH("△",A191)))</formula>
    </cfRule>
  </conditionalFormatting>
  <conditionalFormatting sqref="A192">
    <cfRule type="containsText" dxfId="3852" priority="87" operator="containsText" text="Контрола">
      <formula>NOT(ISERROR(SEARCH("Контрола",A192)))</formula>
    </cfRule>
  </conditionalFormatting>
  <conditionalFormatting sqref="A193">
    <cfRule type="containsText" dxfId="3851" priority="86" operator="containsText" text="Контрола">
      <formula>NOT(ISERROR(SEARCH("Контрола",A193)))</formula>
    </cfRule>
  </conditionalFormatting>
  <conditionalFormatting sqref="A193">
    <cfRule type="containsText" dxfId="3850" priority="85" operator="containsText" text="△">
      <formula>NOT(ISERROR(SEARCH("△",A193)))</formula>
    </cfRule>
  </conditionalFormatting>
  <conditionalFormatting sqref="A194">
    <cfRule type="containsText" dxfId="3849" priority="84" operator="containsText" text="Контрола">
      <formula>NOT(ISERROR(SEARCH("Контрола",A194)))</formula>
    </cfRule>
  </conditionalFormatting>
  <conditionalFormatting sqref="A195">
    <cfRule type="containsText" dxfId="3848" priority="83" operator="containsText" text="Контрола">
      <formula>NOT(ISERROR(SEARCH("Контрола",A195)))</formula>
    </cfRule>
  </conditionalFormatting>
  <conditionalFormatting sqref="A195">
    <cfRule type="containsText" dxfId="3847" priority="82" operator="containsText" text="△">
      <formula>NOT(ISERROR(SEARCH("△",A195)))</formula>
    </cfRule>
  </conditionalFormatting>
  <conditionalFormatting sqref="A196">
    <cfRule type="containsText" dxfId="3846" priority="81" operator="containsText" text="Контрола">
      <formula>NOT(ISERROR(SEARCH("Контрола",A196)))</formula>
    </cfRule>
  </conditionalFormatting>
  <conditionalFormatting sqref="A197">
    <cfRule type="containsText" dxfId="3845" priority="80" operator="containsText" text="Контрола">
      <formula>NOT(ISERROR(SEARCH("Контрола",A197)))</formula>
    </cfRule>
  </conditionalFormatting>
  <conditionalFormatting sqref="A197">
    <cfRule type="containsText" dxfId="3844" priority="79" operator="containsText" text="△">
      <formula>NOT(ISERROR(SEARCH("△",A197)))</formula>
    </cfRule>
  </conditionalFormatting>
  <conditionalFormatting sqref="A198">
    <cfRule type="containsText" dxfId="3843" priority="78" operator="containsText" text="Контрола">
      <formula>NOT(ISERROR(SEARCH("Контрола",A198)))</formula>
    </cfRule>
  </conditionalFormatting>
  <conditionalFormatting sqref="A199">
    <cfRule type="containsText" dxfId="3842" priority="77" operator="containsText" text="Контрола">
      <formula>NOT(ISERROR(SEARCH("Контрола",A199)))</formula>
    </cfRule>
  </conditionalFormatting>
  <conditionalFormatting sqref="A199">
    <cfRule type="containsText" dxfId="3841" priority="76" operator="containsText" text="△">
      <formula>NOT(ISERROR(SEARCH("△",A199)))</formula>
    </cfRule>
  </conditionalFormatting>
  <conditionalFormatting sqref="A200">
    <cfRule type="containsText" dxfId="3840" priority="75" operator="containsText" text="Контрола">
      <formula>NOT(ISERROR(SEARCH("Контрола",A200)))</formula>
    </cfRule>
  </conditionalFormatting>
  <conditionalFormatting sqref="A201">
    <cfRule type="containsText" dxfId="3839" priority="74" operator="containsText" text="Контрола">
      <formula>NOT(ISERROR(SEARCH("Контрола",A201)))</formula>
    </cfRule>
  </conditionalFormatting>
  <conditionalFormatting sqref="A201">
    <cfRule type="containsText" dxfId="3838" priority="73" operator="containsText" text="△">
      <formula>NOT(ISERROR(SEARCH("△",A201)))</formula>
    </cfRule>
  </conditionalFormatting>
  <conditionalFormatting sqref="A202">
    <cfRule type="containsText" dxfId="3837" priority="72" operator="containsText" text="Контрола">
      <formula>NOT(ISERROR(SEARCH("Контрола",A202)))</formula>
    </cfRule>
  </conditionalFormatting>
  <conditionalFormatting sqref="A203">
    <cfRule type="containsText" dxfId="3836" priority="71" operator="containsText" text="Контрола">
      <formula>NOT(ISERROR(SEARCH("Контрола",A203)))</formula>
    </cfRule>
  </conditionalFormatting>
  <conditionalFormatting sqref="A203">
    <cfRule type="containsText" dxfId="3835" priority="70" operator="containsText" text="△">
      <formula>NOT(ISERROR(SEARCH("△",A203)))</formula>
    </cfRule>
  </conditionalFormatting>
  <conditionalFormatting sqref="A204">
    <cfRule type="containsText" dxfId="3834" priority="69" operator="containsText" text="Контрола">
      <formula>NOT(ISERROR(SEARCH("Контрола",A204)))</formula>
    </cfRule>
  </conditionalFormatting>
  <conditionalFormatting sqref="A205">
    <cfRule type="containsText" dxfId="3833" priority="68" operator="containsText" text="Контрола">
      <formula>NOT(ISERROR(SEARCH("Контрола",A205)))</formula>
    </cfRule>
  </conditionalFormatting>
  <conditionalFormatting sqref="A205">
    <cfRule type="containsText" dxfId="3832" priority="67" operator="containsText" text="△">
      <formula>NOT(ISERROR(SEARCH("△",A205)))</formula>
    </cfRule>
  </conditionalFormatting>
  <conditionalFormatting sqref="A206">
    <cfRule type="containsText" dxfId="3831" priority="66" operator="containsText" text="Контрола">
      <formula>NOT(ISERROR(SEARCH("Контрола",A206)))</formula>
    </cfRule>
  </conditionalFormatting>
  <conditionalFormatting sqref="A207">
    <cfRule type="containsText" dxfId="3830" priority="65" operator="containsText" text="Контрола">
      <formula>NOT(ISERROR(SEARCH("Контрола",A207)))</formula>
    </cfRule>
  </conditionalFormatting>
  <conditionalFormatting sqref="A207">
    <cfRule type="containsText" dxfId="3829" priority="64" operator="containsText" text="△">
      <formula>NOT(ISERROR(SEARCH("△",A207)))</formula>
    </cfRule>
  </conditionalFormatting>
  <conditionalFormatting sqref="A208">
    <cfRule type="containsText" dxfId="3828" priority="63" operator="containsText" text="Контрола">
      <formula>NOT(ISERROR(SEARCH("Контрола",A208)))</formula>
    </cfRule>
  </conditionalFormatting>
  <conditionalFormatting sqref="A209">
    <cfRule type="containsText" dxfId="3827" priority="62" operator="containsText" text="Контрола">
      <formula>NOT(ISERROR(SEARCH("Контрола",A209)))</formula>
    </cfRule>
  </conditionalFormatting>
  <conditionalFormatting sqref="A209">
    <cfRule type="containsText" dxfId="3826" priority="61" operator="containsText" text="△">
      <formula>NOT(ISERROR(SEARCH("△",A209)))</formula>
    </cfRule>
  </conditionalFormatting>
  <conditionalFormatting sqref="A210">
    <cfRule type="containsText" dxfId="3825" priority="60" operator="containsText" text="Контрола">
      <formula>NOT(ISERROR(SEARCH("Контрола",A210)))</formula>
    </cfRule>
  </conditionalFormatting>
  <conditionalFormatting sqref="A211">
    <cfRule type="containsText" dxfId="3824" priority="59" operator="containsText" text="Контрола">
      <formula>NOT(ISERROR(SEARCH("Контрола",A211)))</formula>
    </cfRule>
  </conditionalFormatting>
  <conditionalFormatting sqref="A211">
    <cfRule type="containsText" dxfId="3823" priority="58" operator="containsText" text="△">
      <formula>NOT(ISERROR(SEARCH("△",A211)))</formula>
    </cfRule>
  </conditionalFormatting>
  <conditionalFormatting sqref="A212">
    <cfRule type="containsText" dxfId="3822" priority="57" operator="containsText" text="Контрола">
      <formula>NOT(ISERROR(SEARCH("Контрола",A212)))</formula>
    </cfRule>
  </conditionalFormatting>
  <conditionalFormatting sqref="A213">
    <cfRule type="containsText" dxfId="3821" priority="56" operator="containsText" text="Контрола">
      <formula>NOT(ISERROR(SEARCH("Контрола",A213)))</formula>
    </cfRule>
  </conditionalFormatting>
  <conditionalFormatting sqref="A213">
    <cfRule type="containsText" dxfId="3820" priority="55" operator="containsText" text="△">
      <formula>NOT(ISERROR(SEARCH("△",A213)))</formula>
    </cfRule>
  </conditionalFormatting>
  <conditionalFormatting sqref="A214">
    <cfRule type="containsText" dxfId="3819" priority="54" operator="containsText" text="Контрола">
      <formula>NOT(ISERROR(SEARCH("Контрола",A214)))</formula>
    </cfRule>
  </conditionalFormatting>
  <conditionalFormatting sqref="A215">
    <cfRule type="containsText" dxfId="3818" priority="53" operator="containsText" text="Контрола">
      <formula>NOT(ISERROR(SEARCH("Контрола",A215)))</formula>
    </cfRule>
  </conditionalFormatting>
  <conditionalFormatting sqref="A215">
    <cfRule type="containsText" dxfId="3817" priority="52" operator="containsText" text="△">
      <formula>NOT(ISERROR(SEARCH("△",A215)))</formula>
    </cfRule>
  </conditionalFormatting>
  <conditionalFormatting sqref="A216">
    <cfRule type="containsText" dxfId="3816" priority="51" operator="containsText" text="Контрола">
      <formula>NOT(ISERROR(SEARCH("Контрола",A216)))</formula>
    </cfRule>
  </conditionalFormatting>
  <conditionalFormatting sqref="A217">
    <cfRule type="containsText" dxfId="3815" priority="50" operator="containsText" text="Контрола">
      <formula>NOT(ISERROR(SEARCH("Контрола",A217)))</formula>
    </cfRule>
  </conditionalFormatting>
  <conditionalFormatting sqref="A217">
    <cfRule type="containsText" dxfId="3814" priority="49" operator="containsText" text="△">
      <formula>NOT(ISERROR(SEARCH("△",A217)))</formula>
    </cfRule>
  </conditionalFormatting>
  <conditionalFormatting sqref="A218">
    <cfRule type="containsText" dxfId="3813" priority="48" operator="containsText" text="Контрола">
      <formula>NOT(ISERROR(SEARCH("Контрола",A218)))</formula>
    </cfRule>
  </conditionalFormatting>
  <conditionalFormatting sqref="A219">
    <cfRule type="containsText" dxfId="3812" priority="47" operator="containsText" text="Контрола">
      <formula>NOT(ISERROR(SEARCH("Контрола",A219)))</formula>
    </cfRule>
  </conditionalFormatting>
  <conditionalFormatting sqref="A219">
    <cfRule type="containsText" dxfId="3811" priority="46" operator="containsText" text="△">
      <formula>NOT(ISERROR(SEARCH("△",A219)))</formula>
    </cfRule>
  </conditionalFormatting>
  <conditionalFormatting sqref="A229">
    <cfRule type="containsText" dxfId="3810" priority="45" operator="containsText" text="Контрола">
      <formula>NOT(ISERROR(SEARCH("Контрола",A229)))</formula>
    </cfRule>
  </conditionalFormatting>
  <conditionalFormatting sqref="A230">
    <cfRule type="containsText" dxfId="3809" priority="44" operator="containsText" text="Контрола">
      <formula>NOT(ISERROR(SEARCH("Контрола",A230)))</formula>
    </cfRule>
  </conditionalFormatting>
  <conditionalFormatting sqref="A230">
    <cfRule type="containsText" dxfId="3808" priority="43" operator="containsText" text="△">
      <formula>NOT(ISERROR(SEARCH("△",A230)))</formula>
    </cfRule>
  </conditionalFormatting>
  <conditionalFormatting sqref="A231">
    <cfRule type="containsText" dxfId="3807" priority="42" operator="containsText" text="Контрола">
      <formula>NOT(ISERROR(SEARCH("Контрола",A231)))</formula>
    </cfRule>
  </conditionalFormatting>
  <conditionalFormatting sqref="A232">
    <cfRule type="containsText" dxfId="3806" priority="41" operator="containsText" text="Контрола">
      <formula>NOT(ISERROR(SEARCH("Контрола",A232)))</formula>
    </cfRule>
  </conditionalFormatting>
  <conditionalFormatting sqref="A232">
    <cfRule type="containsText" dxfId="3805" priority="40" operator="containsText" text="△">
      <formula>NOT(ISERROR(SEARCH("△",A232)))</formula>
    </cfRule>
  </conditionalFormatting>
  <conditionalFormatting sqref="A233">
    <cfRule type="containsText" dxfId="3804" priority="39" operator="containsText" text="Контрола">
      <formula>NOT(ISERROR(SEARCH("Контрола",A233)))</formula>
    </cfRule>
  </conditionalFormatting>
  <conditionalFormatting sqref="A234">
    <cfRule type="containsText" dxfId="3803" priority="38" operator="containsText" text="Контрола">
      <formula>NOT(ISERROR(SEARCH("Контрола",A234)))</formula>
    </cfRule>
  </conditionalFormatting>
  <conditionalFormatting sqref="A234">
    <cfRule type="containsText" dxfId="3802" priority="37" operator="containsText" text="△">
      <formula>NOT(ISERROR(SEARCH("△",A234)))</formula>
    </cfRule>
  </conditionalFormatting>
  <conditionalFormatting sqref="A235">
    <cfRule type="containsText" dxfId="3801" priority="36" operator="containsText" text="Контрола">
      <formula>NOT(ISERROR(SEARCH("Контрола",A235)))</formula>
    </cfRule>
  </conditionalFormatting>
  <conditionalFormatting sqref="A236">
    <cfRule type="containsText" dxfId="3800" priority="35" operator="containsText" text="Контрола">
      <formula>NOT(ISERROR(SEARCH("Контрола",A236)))</formula>
    </cfRule>
  </conditionalFormatting>
  <conditionalFormatting sqref="A236">
    <cfRule type="containsText" dxfId="3799" priority="34" operator="containsText" text="△">
      <formula>NOT(ISERROR(SEARCH("△",A236)))</formula>
    </cfRule>
  </conditionalFormatting>
  <conditionalFormatting sqref="A237">
    <cfRule type="containsText" dxfId="3798" priority="33" operator="containsText" text="Контрола">
      <formula>NOT(ISERROR(SEARCH("Контрола",A237)))</formula>
    </cfRule>
  </conditionalFormatting>
  <conditionalFormatting sqref="A238">
    <cfRule type="containsText" dxfId="3797" priority="32" operator="containsText" text="Контрола">
      <formula>NOT(ISERROR(SEARCH("Контрола",A238)))</formula>
    </cfRule>
  </conditionalFormatting>
  <conditionalFormatting sqref="A238">
    <cfRule type="containsText" dxfId="3796" priority="31" operator="containsText" text="△">
      <formula>NOT(ISERROR(SEARCH("△",A238)))</formula>
    </cfRule>
  </conditionalFormatting>
  <conditionalFormatting sqref="A239">
    <cfRule type="containsText" dxfId="3795" priority="30" operator="containsText" text="Контрола">
      <formula>NOT(ISERROR(SEARCH("Контрола",A239)))</formula>
    </cfRule>
  </conditionalFormatting>
  <conditionalFormatting sqref="A240">
    <cfRule type="containsText" dxfId="3794" priority="29" operator="containsText" text="Контрола">
      <formula>NOT(ISERROR(SEARCH("Контрола",A240)))</formula>
    </cfRule>
  </conditionalFormatting>
  <conditionalFormatting sqref="A240">
    <cfRule type="containsText" dxfId="3793" priority="28" operator="containsText" text="△">
      <formula>NOT(ISERROR(SEARCH("△",A240)))</formula>
    </cfRule>
  </conditionalFormatting>
  <conditionalFormatting sqref="A241">
    <cfRule type="containsText" dxfId="3792" priority="27" operator="containsText" text="Контрола">
      <formula>NOT(ISERROR(SEARCH("Контрола",A241)))</formula>
    </cfRule>
  </conditionalFormatting>
  <conditionalFormatting sqref="A242">
    <cfRule type="containsText" dxfId="3791" priority="26" operator="containsText" text="Контрола">
      <formula>NOT(ISERROR(SEARCH("Контрола",A242)))</formula>
    </cfRule>
  </conditionalFormatting>
  <conditionalFormatting sqref="A242">
    <cfRule type="containsText" dxfId="3790" priority="25" operator="containsText" text="△">
      <formula>NOT(ISERROR(SEARCH("△",A242)))</formula>
    </cfRule>
  </conditionalFormatting>
  <conditionalFormatting sqref="A243">
    <cfRule type="containsText" dxfId="3789" priority="24" operator="containsText" text="Контрола">
      <formula>NOT(ISERROR(SEARCH("Контрола",A243)))</formula>
    </cfRule>
  </conditionalFormatting>
  <conditionalFormatting sqref="A244">
    <cfRule type="containsText" dxfId="3788" priority="23" operator="containsText" text="Контрола">
      <formula>NOT(ISERROR(SEARCH("Контрола",A244)))</formula>
    </cfRule>
  </conditionalFormatting>
  <conditionalFormatting sqref="A244">
    <cfRule type="containsText" dxfId="3787" priority="22" operator="containsText" text="△">
      <formula>NOT(ISERROR(SEARCH("△",A244)))</formula>
    </cfRule>
  </conditionalFormatting>
  <conditionalFormatting sqref="A245">
    <cfRule type="containsText" dxfId="3786" priority="21" operator="containsText" text="Контрола">
      <formula>NOT(ISERROR(SEARCH("Контрола",A245)))</formula>
    </cfRule>
  </conditionalFormatting>
  <conditionalFormatting sqref="A246">
    <cfRule type="containsText" dxfId="3785" priority="20" operator="containsText" text="Контрола">
      <formula>NOT(ISERROR(SEARCH("Контрола",A246)))</formula>
    </cfRule>
  </conditionalFormatting>
  <conditionalFormatting sqref="A246">
    <cfRule type="containsText" dxfId="3784" priority="19" operator="containsText" text="△">
      <formula>NOT(ISERROR(SEARCH("△",A246)))</formula>
    </cfRule>
  </conditionalFormatting>
  <conditionalFormatting sqref="A247">
    <cfRule type="containsText" dxfId="3783" priority="18" operator="containsText" text="Контрола">
      <formula>NOT(ISERROR(SEARCH("Контрола",A247)))</formula>
    </cfRule>
  </conditionalFormatting>
  <conditionalFormatting sqref="A248">
    <cfRule type="containsText" dxfId="3782" priority="17" operator="containsText" text="Контрола">
      <formula>NOT(ISERROR(SEARCH("Контрола",A248)))</formula>
    </cfRule>
  </conditionalFormatting>
  <conditionalFormatting sqref="A248">
    <cfRule type="containsText" dxfId="3781" priority="16" operator="containsText" text="△">
      <formula>NOT(ISERROR(SEARCH("△",A248)))</formula>
    </cfRule>
  </conditionalFormatting>
  <conditionalFormatting sqref="A249">
    <cfRule type="containsText" dxfId="3780" priority="15" operator="containsText" text="Контрола">
      <formula>NOT(ISERROR(SEARCH("Контрола",A249)))</formula>
    </cfRule>
  </conditionalFormatting>
  <conditionalFormatting sqref="A250">
    <cfRule type="containsText" dxfId="3779" priority="14" operator="containsText" text="Контрола">
      <formula>NOT(ISERROR(SEARCH("Контрола",A250)))</formula>
    </cfRule>
  </conditionalFormatting>
  <conditionalFormatting sqref="A250">
    <cfRule type="containsText" dxfId="3778" priority="13" operator="containsText" text="△">
      <formula>NOT(ISERROR(SEARCH("△",A250)))</formula>
    </cfRule>
  </conditionalFormatting>
  <conditionalFormatting sqref="A251">
    <cfRule type="containsText" dxfId="3777" priority="12" operator="containsText" text="Контрола">
      <formula>NOT(ISERROR(SEARCH("Контрола",A251)))</formula>
    </cfRule>
  </conditionalFormatting>
  <conditionalFormatting sqref="A252">
    <cfRule type="containsText" dxfId="3776" priority="11" operator="containsText" text="Контрола">
      <formula>NOT(ISERROR(SEARCH("Контрола",A252)))</formula>
    </cfRule>
  </conditionalFormatting>
  <conditionalFormatting sqref="A252">
    <cfRule type="containsText" dxfId="3775" priority="10" operator="containsText" text="△">
      <formula>NOT(ISERROR(SEARCH("△",A252)))</formula>
    </cfRule>
  </conditionalFormatting>
  <conditionalFormatting sqref="A253">
    <cfRule type="containsText" dxfId="3774" priority="9" operator="containsText" text="Контрола">
      <formula>NOT(ISERROR(SEARCH("Контрола",A253)))</formula>
    </cfRule>
  </conditionalFormatting>
  <conditionalFormatting sqref="A254">
    <cfRule type="containsText" dxfId="3773" priority="8" operator="containsText" text="Контрола">
      <formula>NOT(ISERROR(SEARCH("Контрола",A254)))</formula>
    </cfRule>
  </conditionalFormatting>
  <conditionalFormatting sqref="A254">
    <cfRule type="containsText" dxfId="3772" priority="7" operator="containsText" text="△">
      <formula>NOT(ISERROR(SEARCH("△",A254)))</formula>
    </cfRule>
  </conditionalFormatting>
  <conditionalFormatting sqref="A255">
    <cfRule type="containsText" dxfId="3771" priority="6" operator="containsText" text="Контрола">
      <formula>NOT(ISERROR(SEARCH("Контрола",A255)))</formula>
    </cfRule>
  </conditionalFormatting>
  <conditionalFormatting sqref="A256">
    <cfRule type="containsText" dxfId="3770" priority="5" operator="containsText" text="Контрола">
      <formula>NOT(ISERROR(SEARCH("Контрола",A256)))</formula>
    </cfRule>
  </conditionalFormatting>
  <conditionalFormatting sqref="A256">
    <cfRule type="containsText" dxfId="3769" priority="4" operator="containsText" text="△">
      <formula>NOT(ISERROR(SEARCH("△",A256)))</formula>
    </cfRule>
  </conditionalFormatting>
  <conditionalFormatting sqref="A257">
    <cfRule type="containsText" dxfId="3768" priority="3" operator="containsText" text="Контрола">
      <formula>NOT(ISERROR(SEARCH("Контрола",A257)))</formula>
    </cfRule>
  </conditionalFormatting>
  <conditionalFormatting sqref="A258">
    <cfRule type="containsText" dxfId="3767" priority="2" operator="containsText" text="Контрола">
      <formula>NOT(ISERROR(SEARCH("Контрола",A258)))</formula>
    </cfRule>
  </conditionalFormatting>
  <conditionalFormatting sqref="A258">
    <cfRule type="containsText" dxfId="3766" priority="1" operator="containsText" text="△">
      <formula>NOT(ISERROR(SEARCH("△",A258)))</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FD528BF2-69EE-4AA0-9AA0-CFB2F3E137E7}">
          <x14:formula1>
            <xm:f>siiiii!$B$16:$B$20</xm:f>
          </x14:formula1>
          <xm:sqref>A190 A73 A77 A75 A79 A151 A155 A153 A157 A91 A112 A116 A114 A118 A130 A36 A40 A38 A42 A54 A169 A171 A175 A173 A177 A194 A192 A196 A208 A210 A93 A97 A95 A99 A101 A81 A83 A87 A85 A89 A132 A136 A134 A138 A140 A120 A122 A126 A124 A128 A56 A58 A60 A62 A44 A46 A50 A48 A52 A214 A212 A216 A218 A198 A200 A204 A202 A206 A179 A159 A161 A165 A163 A167 A229 A233 A231 A235 A247 A249 A253 A251 A255 A257 A237 A239 A243 A241 A245</xm:sqref>
        </x14:dataValidation>
        <x14:dataValidation type="list" allowBlank="1" showInputMessage="1" showErrorMessage="1" xr:uid="{C1ED6B6A-7732-48B5-B70B-95F901C06D95}">
          <x14:formula1>
            <xm:f>'Организационе јединице'!$B$3:$B$20</xm:f>
          </x14:formula1>
          <xm:sqref>C4:F4</xm:sqref>
        </x14:dataValidation>
        <x14:dataValidation type="list" allowBlank="1" showInputMessage="1" showErrorMessage="1" xr:uid="{4385C1D4-D87B-492E-922A-C462823C52B1}">
          <x14:formula1>
            <xm:f>'Листа пословних процеса'!$C$7:$C$94</xm:f>
          </x14:formula1>
          <xm:sqref>C3:F3</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H258"/>
  <sheetViews>
    <sheetView view="pageBreakPreview" zoomScale="93" zoomScaleNormal="96" zoomScaleSheetLayoutView="93" workbookViewId="0">
      <selection sqref="A1:XFD1048576"/>
    </sheetView>
  </sheetViews>
  <sheetFormatPr defaultColWidth="9.1796875" defaultRowHeight="14.5" x14ac:dyDescent="0.35"/>
  <cols>
    <col min="1" max="1" width="15.17968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4"/>
  </cols>
  <sheetData>
    <row r="1" spans="1:6" ht="33.75" customHeight="1" x14ac:dyDescent="0.35">
      <c r="A1" s="211" t="s">
        <v>199</v>
      </c>
      <c r="B1" s="221"/>
      <c r="C1" s="221"/>
      <c r="D1" s="221"/>
      <c r="E1" s="221"/>
      <c r="F1" s="212"/>
    </row>
    <row r="2" spans="1:6" ht="33.75" customHeight="1" x14ac:dyDescent="0.35">
      <c r="A2" s="211" t="s">
        <v>12</v>
      </c>
      <c r="B2" s="212"/>
      <c r="C2" s="225" t="s">
        <v>197</v>
      </c>
      <c r="D2" s="225"/>
      <c r="E2" s="225"/>
      <c r="F2" s="225"/>
    </row>
    <row r="3" spans="1:6" ht="45" customHeight="1" x14ac:dyDescent="0.35">
      <c r="A3" s="201" t="str">
        <f>IF(ISNA(VLOOKUP(C3,'Сви процеси'!$B$5:$Q$74,2,0))=TRUE," ",VLOOKUP(C3,'Сви процеси'!$B$5:$Q$74,2,0))</f>
        <v xml:space="preserve"> </v>
      </c>
      <c r="B3" s="203"/>
      <c r="C3" s="226"/>
      <c r="D3" s="226"/>
      <c r="E3" s="226"/>
      <c r="F3" s="226"/>
    </row>
    <row r="4" spans="1:6" ht="37.4" customHeight="1" x14ac:dyDescent="0.35">
      <c r="A4" s="211" t="s">
        <v>200</v>
      </c>
      <c r="B4" s="212"/>
      <c r="C4" s="222"/>
      <c r="D4" s="223"/>
      <c r="E4" s="223"/>
      <c r="F4" s="224"/>
    </row>
    <row r="5" spans="1:6" x14ac:dyDescent="0.35">
      <c r="A5" s="193"/>
      <c r="B5" s="200"/>
      <c r="C5" s="200"/>
      <c r="D5" s="200"/>
      <c r="E5" s="200"/>
      <c r="F5" s="194"/>
    </row>
    <row r="6" spans="1:6" ht="32.15" customHeight="1" x14ac:dyDescent="0.35">
      <c r="A6" s="211" t="s">
        <v>201</v>
      </c>
      <c r="B6" s="212"/>
      <c r="C6" s="201" t="str">
        <f>IF(ISNA(VLOOKUP(C4,'Организационе јединице'!$B$3:$C$36,2,0))=TRUE,"     ", VLOOKUP(C4,'Организационе јединице'!$B$3:$C36,2,0))</f>
        <v xml:space="preserve">     </v>
      </c>
      <c r="D6" s="202"/>
      <c r="E6" s="202"/>
      <c r="F6" s="203"/>
    </row>
    <row r="7" spans="1:6" x14ac:dyDescent="0.35">
      <c r="A7" s="213"/>
      <c r="B7" s="199"/>
      <c r="C7" s="199"/>
      <c r="D7" s="199"/>
      <c r="E7" s="199"/>
      <c r="F7" s="214"/>
    </row>
    <row r="8" spans="1:6" ht="67.5" customHeight="1" x14ac:dyDescent="0.35">
      <c r="A8" s="38" t="s">
        <v>14</v>
      </c>
      <c r="B8" s="215" t="str">
        <f>IF(ISNA(VLOOKUP(C3,'Сви процеси'!$B$5:$Q$103,4,0))=TRUE," ",VLOOKUP(C3,'Сви процеси'!$B$5:$Q$103,4,0))</f>
        <v xml:space="preserve"> </v>
      </c>
      <c r="C8" s="216"/>
      <c r="D8" s="216"/>
      <c r="E8" s="216"/>
      <c r="F8" s="217"/>
    </row>
    <row r="9" spans="1:6" ht="26.5" customHeight="1" x14ac:dyDescent="0.35">
      <c r="A9" s="227" t="s">
        <v>202</v>
      </c>
      <c r="B9" s="218" t="str">
        <f>IF(ISNA(VLOOKUP(C3,'Сви процеси'!$B$5:$T$103,17,0))=TRUE," ",VLOOKUP(C3,'Сви процеси'!$B$5:$T$103,17,0))</f>
        <v xml:space="preserve"> </v>
      </c>
      <c r="C9" s="219"/>
      <c r="D9" s="219"/>
      <c r="E9" s="219"/>
      <c r="F9" s="220"/>
    </row>
    <row r="10" spans="1:6" ht="25.75" customHeight="1" x14ac:dyDescent="0.35">
      <c r="A10" s="228"/>
      <c r="B10" s="219" t="str">
        <f>IF(ISNA(VLOOKUP(C3,'Сви процеси'!$B$5:$T$103,18,0))=TRUE," ",VLOOKUP(C3,'Сви процеси'!$B$5:$T$103,18,0))</f>
        <v xml:space="preserve"> </v>
      </c>
      <c r="C10" s="219"/>
      <c r="D10" s="219"/>
      <c r="E10" s="219"/>
      <c r="F10" s="219"/>
    </row>
    <row r="11" spans="1:6" ht="24.65" customHeight="1" x14ac:dyDescent="0.35">
      <c r="A11" s="229"/>
      <c r="B11" s="219" t="str">
        <f>IF(ISNA(VLOOKUP(C3,'Сви процеси'!$B$5:$T$103,19,0))=TRUE," ",VLOOKUP(C3,'Сви процеси'!$B$5:$T$103,19,0))</f>
        <v xml:space="preserve"> </v>
      </c>
      <c r="C11" s="219"/>
      <c r="D11" s="219"/>
      <c r="E11" s="219"/>
      <c r="F11" s="219"/>
    </row>
    <row r="12" spans="1:6" x14ac:dyDescent="0.35">
      <c r="A12" s="199"/>
      <c r="B12" s="199"/>
      <c r="C12" s="199"/>
      <c r="D12" s="199"/>
      <c r="E12" s="199"/>
      <c r="F12" s="199"/>
    </row>
    <row r="13" spans="1:6" x14ac:dyDescent="0.35">
      <c r="A13" s="225" t="s">
        <v>203</v>
      </c>
      <c r="B13" s="225"/>
      <c r="C13" s="225"/>
      <c r="D13" s="225"/>
      <c r="E13" s="225"/>
      <c r="F13" s="225"/>
    </row>
    <row r="14" spans="1:6" ht="36" customHeight="1" x14ac:dyDescent="0.35">
      <c r="A14" s="40" t="s">
        <v>204</v>
      </c>
      <c r="B14" s="226"/>
      <c r="C14" s="226"/>
      <c r="D14" s="226"/>
      <c r="E14" s="226"/>
      <c r="F14" s="226"/>
    </row>
    <row r="15" spans="1:6" ht="117" customHeight="1" x14ac:dyDescent="0.35">
      <c r="A15" s="40" t="s">
        <v>205</v>
      </c>
      <c r="B15" s="192" t="str">
        <f>IF(ISNA(VLOOKUP(C3,'Сви процеси'!$B$5:$Q$103,3,0))=TRUE," ",VLOOKUP(C3,'Сви процеси'!$B$5:$Q$103,3,0))</f>
        <v xml:space="preserve"> </v>
      </c>
      <c r="C15" s="192"/>
      <c r="D15" s="192"/>
      <c r="E15" s="192"/>
      <c r="F15" s="192"/>
    </row>
    <row r="16" spans="1:6" ht="37.75" customHeight="1" x14ac:dyDescent="0.35">
      <c r="A16" s="40" t="s">
        <v>206</v>
      </c>
      <c r="B16" s="189"/>
      <c r="C16" s="189"/>
      <c r="D16" s="189"/>
      <c r="E16" s="189"/>
      <c r="F16" s="189"/>
    </row>
    <row r="17" spans="1:8" x14ac:dyDescent="0.35">
      <c r="A17" s="199"/>
      <c r="B17" s="199"/>
      <c r="C17" s="199"/>
      <c r="D17" s="199"/>
      <c r="E17" s="199"/>
      <c r="F17" s="199"/>
    </row>
    <row r="18" spans="1:8" ht="29" x14ac:dyDescent="0.35">
      <c r="A18" s="39" t="s">
        <v>207</v>
      </c>
      <c r="B18" s="211" t="s">
        <v>208</v>
      </c>
      <c r="C18" s="221"/>
      <c r="D18" s="221"/>
      <c r="E18" s="221"/>
      <c r="F18" s="212"/>
    </row>
    <row r="19" spans="1:8" ht="26.5" customHeight="1" x14ac:dyDescent="0.35">
      <c r="A19" s="35" t="str">
        <f>IF(ISNA(VLOOKUP(C3,'Сви процеси'!$B$5:$Q$103,5,0))=TRUE," ",VLOOKUP(C3,'Сви процеси'!$B$5:$Q$103,5,0))</f>
        <v xml:space="preserve"> </v>
      </c>
      <c r="B19" s="192" t="str">
        <f>IF(ISNA(VLOOKUP(C3,'Сви процеси'!$B$5:$Q$103,6,0))=TRUE," ",VLOOKUP(C3,'Сви процеси'!$B$5:$Q$103,6,0))</f>
        <v xml:space="preserve"> </v>
      </c>
      <c r="C19" s="192"/>
      <c r="D19" s="192"/>
      <c r="E19" s="192"/>
      <c r="F19" s="192"/>
    </row>
    <row r="20" spans="1:8" ht="27" customHeight="1" x14ac:dyDescent="0.35">
      <c r="A20" s="35" t="str">
        <f>IF(ISNA(VLOOKUP(C3,'Сви процеси'!$B$5:$Q$103,7,0))=TRUE," ",VLOOKUP(C3,'Сви процеси'!$B$5:$Q$103,7,0))</f>
        <v xml:space="preserve"> </v>
      </c>
      <c r="B20" s="192" t="str">
        <f>IF(ISNA(VLOOKUP(C3,'Сви процеси'!$B$5:$Q$103,8,0))=TRUE,"  ",VLOOKUP(C3,'Сви процеси'!$B$5:$Q$103,8,0))</f>
        <v xml:space="preserve">  </v>
      </c>
      <c r="C20" s="192"/>
      <c r="D20" s="192"/>
      <c r="E20" s="192"/>
      <c r="F20" s="192"/>
    </row>
    <row r="21" spans="1:8" ht="31.4" customHeight="1" x14ac:dyDescent="0.35">
      <c r="A21" s="35" t="str">
        <f>IF(ISNA(VLOOKUP(C3,'Сви процеси'!$B$5:$Q$103,9,0))=TRUE," ",VLOOKUP(C3,'Сви процеси'!$B$5:$Q$103,9,0))</f>
        <v xml:space="preserve"> </v>
      </c>
      <c r="B21" s="192" t="str">
        <f>IF(ISNA(VLOOKUP(C3,'Сви процеси'!$B$5:$Q$103,10,0))=TRUE," ",VLOOKUP(C3,'Сви процеси'!$B$5:$Q$103,10,0))</f>
        <v xml:space="preserve"> </v>
      </c>
      <c r="C21" s="192"/>
      <c r="D21" s="192"/>
      <c r="E21" s="192"/>
      <c r="F21" s="192"/>
    </row>
    <row r="22" spans="1:8" ht="26.5" customHeight="1" x14ac:dyDescent="0.35">
      <c r="A22" s="35" t="str">
        <f>IF(ISNA(VLOOKUP(C3,'Сви процеси'!$B$5:$Q$103,11,0))=TRUE," ",VLOOKUP(C3,'Сви процеси'!$B$5:$Q$103,11,0))</f>
        <v xml:space="preserve"> </v>
      </c>
      <c r="B22" s="192" t="str">
        <f>IF(ISNA(VLOOKUP(C3,'Сви процеси'!$B$5:$Q$103,12,0))=TRUE," ",VLOOKUP(C3,'Сви процеси'!$B$5:$Q$103,12,0))</f>
        <v xml:space="preserve"> </v>
      </c>
      <c r="C22" s="192"/>
      <c r="D22" s="192"/>
      <c r="E22" s="192"/>
      <c r="F22" s="192"/>
    </row>
    <row r="23" spans="1:8" ht="26.15" customHeight="1" x14ac:dyDescent="0.35">
      <c r="A23" s="35" t="str">
        <f>IF(ISNA(VLOOKUP(C3,'Сви процеси'!$B$5:$Q$103,13,0))=TRUE," ",VLOOKUP(C3,'Сви процеси'!$B$5:$Q$103,13,0))</f>
        <v xml:space="preserve"> </v>
      </c>
      <c r="B23" s="192" t="str">
        <f>IF(ISNA(VLOOKUP(C3,'Сви процеси'!$B$5:$Q$103,14,0))=TRUE," ",VLOOKUP(C3,'Сви процеси'!$B$5:$Q$103,14,0))</f>
        <v xml:space="preserve"> </v>
      </c>
      <c r="C23" s="192"/>
      <c r="D23" s="192"/>
      <c r="E23" s="192"/>
      <c r="F23" s="192"/>
    </row>
    <row r="24" spans="1:8" ht="26.15" customHeight="1" x14ac:dyDescent="0.35">
      <c r="A24" s="35" t="str">
        <f>IF(ISNA(VLOOKUP(C3,'Сви процеси'!$B$5:$Q$103,15,0))=TRUE," ",VLOOKUP(C3,'Сви процеси'!$B$5:$Q$103,15,0))</f>
        <v xml:space="preserve"> </v>
      </c>
      <c r="B24" s="192" t="str">
        <f>IF(ISNA(VLOOKUP(C3,'Сви процеси'!$B$5:$Q$103,16,0))=TRUE," ",VLOOKUP(C3,'Сви процеси'!$B$5:$Q$103,16,0))</f>
        <v xml:space="preserve"> </v>
      </c>
      <c r="C24" s="192"/>
      <c r="D24" s="192"/>
      <c r="E24" s="192"/>
      <c r="F24" s="192"/>
    </row>
    <row r="25" spans="1:8" ht="14.5" customHeight="1" x14ac:dyDescent="0.35">
      <c r="A25" s="202"/>
      <c r="B25" s="202"/>
      <c r="C25" s="202"/>
      <c r="D25" s="202"/>
      <c r="E25" s="202"/>
      <c r="F25" s="202"/>
    </row>
    <row r="26" spans="1:8" ht="29.5" customHeight="1" x14ac:dyDescent="0.35">
      <c r="A26" s="230" t="s">
        <v>209</v>
      </c>
      <c r="B26" s="231"/>
      <c r="C26" s="231"/>
      <c r="D26" s="231"/>
      <c r="E26" s="231"/>
      <c r="F26" s="232"/>
    </row>
    <row r="27" spans="1:8" x14ac:dyDescent="0.35">
      <c r="A27" s="199"/>
      <c r="B27" s="199"/>
      <c r="C27" s="199"/>
      <c r="D27" s="199"/>
      <c r="E27" s="199"/>
      <c r="F27" s="199"/>
    </row>
    <row r="28" spans="1:8" ht="14.5" customHeight="1" x14ac:dyDescent="0.35">
      <c r="A28" s="185" t="s">
        <v>210</v>
      </c>
      <c r="B28" s="186"/>
      <c r="C28" s="186"/>
      <c r="D28" s="186"/>
      <c r="E28" s="186"/>
      <c r="F28" s="187"/>
    </row>
    <row r="29" spans="1:8" ht="22.4" customHeight="1" x14ac:dyDescent="0.35">
      <c r="A29" s="35" t="str">
        <f>A19</f>
        <v xml:space="preserve"> </v>
      </c>
      <c r="B29" s="192" t="str">
        <f>B19</f>
        <v xml:space="preserve"> </v>
      </c>
      <c r="C29" s="192"/>
      <c r="D29" s="192"/>
      <c r="E29" s="192"/>
      <c r="F29" s="192"/>
      <c r="H29" s="15"/>
    </row>
    <row r="30" spans="1:8" x14ac:dyDescent="0.35">
      <c r="A30" s="188"/>
      <c r="B30" s="188"/>
      <c r="C30" s="188"/>
      <c r="D30" s="188"/>
      <c r="E30" s="188"/>
      <c r="F30" s="188"/>
    </row>
    <row r="31" spans="1:8" ht="110.15" customHeight="1" x14ac:dyDescent="0.35">
      <c r="A31" s="41" t="s">
        <v>211</v>
      </c>
      <c r="B31" s="189"/>
      <c r="C31" s="189"/>
      <c r="D31" s="189"/>
      <c r="E31" s="189"/>
      <c r="F31" s="189"/>
    </row>
    <row r="32" spans="1:8" x14ac:dyDescent="0.35">
      <c r="A32" s="190"/>
      <c r="B32" s="190"/>
      <c r="C32" s="190"/>
      <c r="D32" s="190"/>
      <c r="E32" s="190"/>
      <c r="F32" s="190"/>
    </row>
    <row r="33" spans="1:6" x14ac:dyDescent="0.35">
      <c r="A33" s="191" t="s">
        <v>212</v>
      </c>
      <c r="B33" s="191"/>
      <c r="C33" s="191"/>
      <c r="D33" s="191"/>
      <c r="E33" s="191"/>
      <c r="F33" s="191"/>
    </row>
    <row r="35" spans="1:6" x14ac:dyDescent="0.35">
      <c r="A35" s="36" t="s">
        <v>213</v>
      </c>
      <c r="B35" s="193" t="s">
        <v>214</v>
      </c>
      <c r="C35" s="194"/>
      <c r="D35" s="37" t="s">
        <v>215</v>
      </c>
      <c r="E35" s="110" t="s">
        <v>216</v>
      </c>
      <c r="F35" s="37" t="s">
        <v>217</v>
      </c>
    </row>
    <row r="36" spans="1:6" ht="15.65" customHeight="1" x14ac:dyDescent="0.35">
      <c r="A36" s="101" t="s">
        <v>222</v>
      </c>
      <c r="B36" s="181"/>
      <c r="C36" s="182"/>
      <c r="D36" s="179"/>
      <c r="E36" s="179"/>
      <c r="F36" s="179"/>
    </row>
    <row r="37" spans="1:6" ht="35.5" customHeight="1" x14ac:dyDescent="0.35">
      <c r="A37" s="100" t="str">
        <f>VLOOKUP(A36,siiiii!$B$16:$C$20,2,0)</f>
        <v xml:space="preserve">                                                           </v>
      </c>
      <c r="B37" s="183"/>
      <c r="C37" s="184"/>
      <c r="D37" s="180"/>
      <c r="E37" s="180"/>
      <c r="F37" s="180"/>
    </row>
    <row r="38" spans="1:6" x14ac:dyDescent="0.35">
      <c r="A38" s="101" t="s">
        <v>222</v>
      </c>
      <c r="B38" s="181"/>
      <c r="C38" s="182"/>
      <c r="D38" s="179"/>
      <c r="E38" s="179"/>
      <c r="F38" s="179"/>
    </row>
    <row r="39" spans="1:6" ht="35" customHeight="1" x14ac:dyDescent="0.35">
      <c r="A39" s="100" t="str">
        <f>VLOOKUP(A38,siiiii!$B$16:$C$20,2,0)</f>
        <v xml:space="preserve">                                                           </v>
      </c>
      <c r="B39" s="183"/>
      <c r="C39" s="184"/>
      <c r="D39" s="180"/>
      <c r="E39" s="180"/>
      <c r="F39" s="180"/>
    </row>
    <row r="40" spans="1:6" x14ac:dyDescent="0.35">
      <c r="A40" s="101" t="s">
        <v>222</v>
      </c>
      <c r="B40" s="206"/>
      <c r="C40" s="182"/>
      <c r="D40" s="179"/>
      <c r="E40" s="179"/>
      <c r="F40" s="179"/>
    </row>
    <row r="41" spans="1:6" ht="41" customHeight="1" x14ac:dyDescent="0.35">
      <c r="A41" s="100" t="str">
        <f>VLOOKUP(A40,siiiii!$B$16:$C$20,2,0)</f>
        <v xml:space="preserve">                                                           </v>
      </c>
      <c r="B41" s="183"/>
      <c r="C41" s="184"/>
      <c r="D41" s="180"/>
      <c r="E41" s="180"/>
      <c r="F41" s="180"/>
    </row>
    <row r="42" spans="1:6" x14ac:dyDescent="0.35">
      <c r="A42" s="101" t="s">
        <v>222</v>
      </c>
      <c r="B42" s="181"/>
      <c r="C42" s="182"/>
      <c r="D42" s="179"/>
      <c r="E42" s="179"/>
      <c r="F42" s="179"/>
    </row>
    <row r="43" spans="1:6" ht="39.5" customHeight="1" x14ac:dyDescent="0.35">
      <c r="A43" s="100" t="str">
        <f>VLOOKUP(A42,siiiii!$B$16:$C$20,2,0)</f>
        <v xml:space="preserve">                                                           </v>
      </c>
      <c r="B43" s="183"/>
      <c r="C43" s="184"/>
      <c r="D43" s="180"/>
      <c r="E43" s="180"/>
      <c r="F43" s="180"/>
    </row>
    <row r="44" spans="1:6" x14ac:dyDescent="0.35">
      <c r="A44" s="101" t="s">
        <v>222</v>
      </c>
      <c r="B44" s="181"/>
      <c r="C44" s="182"/>
      <c r="D44" s="179"/>
      <c r="E44" s="179"/>
      <c r="F44" s="179"/>
    </row>
    <row r="45" spans="1:6" ht="44" customHeight="1" x14ac:dyDescent="0.35">
      <c r="A45" s="100" t="str">
        <f>VLOOKUP(A44,siiiii!$B$16:$C$20,2,0)</f>
        <v xml:space="preserve">                                                           </v>
      </c>
      <c r="B45" s="183"/>
      <c r="C45" s="184"/>
      <c r="D45" s="180"/>
      <c r="E45" s="180"/>
      <c r="F45" s="180"/>
    </row>
    <row r="46" spans="1:6" ht="15.65" customHeight="1" x14ac:dyDescent="0.35">
      <c r="A46" s="101" t="s">
        <v>222</v>
      </c>
      <c r="B46" s="181"/>
      <c r="C46" s="182"/>
      <c r="D46" s="179"/>
      <c r="E46" s="179"/>
      <c r="F46" s="179"/>
    </row>
    <row r="47" spans="1:6" ht="38.5" customHeight="1" x14ac:dyDescent="0.35">
      <c r="A47" s="100" t="str">
        <f>VLOOKUP(A46,siiiii!$B$16:$C$20,2,0)</f>
        <v xml:space="preserve">                                                           </v>
      </c>
      <c r="B47" s="183"/>
      <c r="C47" s="184"/>
      <c r="D47" s="180"/>
      <c r="E47" s="180"/>
      <c r="F47" s="180"/>
    </row>
    <row r="48" spans="1:6" x14ac:dyDescent="0.35">
      <c r="A48" s="101" t="s">
        <v>222</v>
      </c>
      <c r="B48" s="181"/>
      <c r="C48" s="182"/>
      <c r="D48" s="179"/>
      <c r="E48" s="179"/>
      <c r="F48" s="179"/>
    </row>
    <row r="49" spans="1:6" ht="42" customHeight="1" x14ac:dyDescent="0.35">
      <c r="A49" s="100" t="str">
        <f>VLOOKUP(A48,siiiii!$B$16:$C$20,2,0)</f>
        <v xml:space="preserve">                                                           </v>
      </c>
      <c r="B49" s="183"/>
      <c r="C49" s="184"/>
      <c r="D49" s="180"/>
      <c r="E49" s="180"/>
      <c r="F49" s="180"/>
    </row>
    <row r="50" spans="1:6" x14ac:dyDescent="0.35">
      <c r="A50" s="101" t="s">
        <v>222</v>
      </c>
      <c r="B50" s="181"/>
      <c r="C50" s="182"/>
      <c r="D50" s="179"/>
      <c r="E50" s="179"/>
      <c r="F50" s="179"/>
    </row>
    <row r="51" spans="1:6" ht="51" customHeight="1" x14ac:dyDescent="0.35">
      <c r="A51" s="100" t="str">
        <f>VLOOKUP(A50,siiiii!$B$16:$C$20,2,0)</f>
        <v xml:space="preserve">                                                           </v>
      </c>
      <c r="B51" s="183"/>
      <c r="C51" s="184"/>
      <c r="D51" s="180"/>
      <c r="E51" s="180"/>
      <c r="F51" s="180"/>
    </row>
    <row r="52" spans="1:6" x14ac:dyDescent="0.35">
      <c r="A52" s="101" t="s">
        <v>222</v>
      </c>
      <c r="B52" s="181"/>
      <c r="C52" s="182"/>
      <c r="D52" s="179"/>
      <c r="E52" s="179"/>
      <c r="F52" s="179"/>
    </row>
    <row r="53" spans="1:6" ht="46" x14ac:dyDescent="0.35">
      <c r="A53" s="100" t="str">
        <f>VLOOKUP(A52,siiiii!$B$16:$C$20,2,0)</f>
        <v xml:space="preserve">                                                           </v>
      </c>
      <c r="B53" s="183"/>
      <c r="C53" s="184"/>
      <c r="D53" s="180"/>
      <c r="E53" s="180"/>
      <c r="F53" s="180"/>
    </row>
    <row r="54" spans="1:6" x14ac:dyDescent="0.35">
      <c r="A54" s="101" t="s">
        <v>222</v>
      </c>
      <c r="B54" s="181"/>
      <c r="C54" s="182"/>
      <c r="D54" s="209"/>
      <c r="E54" s="179"/>
      <c r="F54" s="179"/>
    </row>
    <row r="55" spans="1:6" ht="52" customHeight="1" x14ac:dyDescent="0.35">
      <c r="A55" s="100" t="str">
        <f>VLOOKUP(A54,siiiii!$B$16:$C$20,2,0)</f>
        <v xml:space="preserve">                                                           </v>
      </c>
      <c r="B55" s="183"/>
      <c r="C55" s="184"/>
      <c r="D55" s="210"/>
      <c r="E55" s="180"/>
      <c r="F55" s="180"/>
    </row>
    <row r="56" spans="1:6" ht="15.65" customHeight="1" x14ac:dyDescent="0.35">
      <c r="A56" s="101" t="s">
        <v>222</v>
      </c>
      <c r="B56" s="181"/>
      <c r="C56" s="182"/>
      <c r="D56" s="179"/>
      <c r="E56" s="179"/>
      <c r="F56" s="179"/>
    </row>
    <row r="57" spans="1:6" ht="46.5" customHeight="1" x14ac:dyDescent="0.35">
      <c r="A57" s="100" t="str">
        <f>VLOOKUP(A56,siiiii!$B$16:$C$20,2,0)</f>
        <v xml:space="preserve">                                                           </v>
      </c>
      <c r="B57" s="183"/>
      <c r="C57" s="184"/>
      <c r="D57" s="180"/>
      <c r="E57" s="180"/>
      <c r="F57" s="180"/>
    </row>
    <row r="58" spans="1:6" x14ac:dyDescent="0.35">
      <c r="A58" s="101" t="s">
        <v>222</v>
      </c>
      <c r="B58" s="181"/>
      <c r="C58" s="182"/>
      <c r="D58" s="179"/>
      <c r="E58" s="179"/>
      <c r="F58" s="179"/>
    </row>
    <row r="59" spans="1:6" ht="46" customHeight="1" x14ac:dyDescent="0.35">
      <c r="A59" s="100" t="str">
        <f>VLOOKUP(A58,siiiii!$B$16:$C$20,2,0)</f>
        <v xml:space="preserve">                                                           </v>
      </c>
      <c r="B59" s="183"/>
      <c r="C59" s="184"/>
      <c r="D59" s="180"/>
      <c r="E59" s="180"/>
      <c r="F59" s="180"/>
    </row>
    <row r="60" spans="1:6" x14ac:dyDescent="0.35">
      <c r="A60" s="101" t="s">
        <v>222</v>
      </c>
      <c r="B60" s="181"/>
      <c r="C60" s="182"/>
      <c r="D60" s="179"/>
      <c r="E60" s="179"/>
      <c r="F60" s="179"/>
    </row>
    <row r="61" spans="1:6" ht="46" x14ac:dyDescent="0.35">
      <c r="A61" s="100" t="str">
        <f>VLOOKUP(A60,siiiii!$B$16:$C$20,2,0)</f>
        <v xml:space="preserve">                                                           </v>
      </c>
      <c r="B61" s="183"/>
      <c r="C61" s="184"/>
      <c r="D61" s="180"/>
      <c r="E61" s="180"/>
      <c r="F61" s="180"/>
    </row>
    <row r="62" spans="1:6" x14ac:dyDescent="0.35">
      <c r="A62" s="101" t="s">
        <v>222</v>
      </c>
      <c r="B62" s="181"/>
      <c r="C62" s="182"/>
      <c r="D62" s="179"/>
      <c r="E62" s="179"/>
      <c r="F62" s="179"/>
    </row>
    <row r="63" spans="1:6" ht="46" x14ac:dyDescent="0.35">
      <c r="A63" s="100" t="str">
        <f>VLOOKUP(A62,siiiii!$B$16:$C$20,2,0)</f>
        <v xml:space="preserve">                                                           </v>
      </c>
      <c r="B63" s="183"/>
      <c r="C63" s="184"/>
      <c r="D63" s="180"/>
      <c r="E63" s="180"/>
      <c r="F63" s="180"/>
    </row>
    <row r="64" spans="1:6" x14ac:dyDescent="0.35">
      <c r="A64" s="199"/>
      <c r="B64" s="199"/>
      <c r="C64" s="199"/>
      <c r="D64" s="199"/>
      <c r="E64" s="199"/>
      <c r="F64" s="199"/>
    </row>
    <row r="65" spans="1:8" ht="15.75" customHeight="1" x14ac:dyDescent="0.35">
      <c r="A65" s="185" t="s">
        <v>210</v>
      </c>
      <c r="B65" s="186"/>
      <c r="C65" s="186"/>
      <c r="D65" s="186"/>
      <c r="E65" s="186"/>
      <c r="F65" s="187"/>
    </row>
    <row r="66" spans="1:8" ht="34.4" customHeight="1" x14ac:dyDescent="0.35">
      <c r="A66" s="35" t="str">
        <f>A20</f>
        <v xml:space="preserve"> </v>
      </c>
      <c r="B66" s="201" t="str">
        <f>B20</f>
        <v xml:space="preserve">  </v>
      </c>
      <c r="C66" s="202"/>
      <c r="D66" s="202"/>
      <c r="E66" s="202"/>
      <c r="F66" s="203"/>
      <c r="H66" s="15"/>
    </row>
    <row r="67" spans="1:8" x14ac:dyDescent="0.35">
      <c r="A67" s="193"/>
      <c r="B67" s="200"/>
      <c r="C67" s="200"/>
      <c r="D67" s="200"/>
      <c r="E67" s="200"/>
      <c r="F67" s="194"/>
    </row>
    <row r="68" spans="1:8" ht="110.15" customHeight="1" x14ac:dyDescent="0.35">
      <c r="A68" s="41" t="s">
        <v>211</v>
      </c>
      <c r="B68" s="189"/>
      <c r="C68" s="189"/>
      <c r="D68" s="189"/>
      <c r="E68" s="189"/>
      <c r="F68" s="189"/>
    </row>
    <row r="69" spans="1:8" x14ac:dyDescent="0.35">
      <c r="A69" s="190"/>
      <c r="B69" s="190"/>
      <c r="C69" s="190"/>
      <c r="D69" s="190"/>
      <c r="E69" s="190"/>
      <c r="F69" s="190"/>
    </row>
    <row r="70" spans="1:8" x14ac:dyDescent="0.35">
      <c r="A70" s="191" t="s">
        <v>212</v>
      </c>
      <c r="B70" s="191"/>
      <c r="C70" s="191"/>
      <c r="D70" s="191"/>
      <c r="E70" s="191"/>
      <c r="F70" s="191"/>
    </row>
    <row r="72" spans="1:8" x14ac:dyDescent="0.35">
      <c r="A72" s="37" t="s">
        <v>213</v>
      </c>
      <c r="B72" s="193" t="s">
        <v>214</v>
      </c>
      <c r="C72" s="194"/>
      <c r="D72" s="37" t="s">
        <v>215</v>
      </c>
      <c r="E72" s="110" t="s">
        <v>216</v>
      </c>
      <c r="F72" s="37" t="s">
        <v>217</v>
      </c>
    </row>
    <row r="73" spans="1:8" x14ac:dyDescent="0.35">
      <c r="A73" s="101" t="s">
        <v>222</v>
      </c>
      <c r="B73" s="181"/>
      <c r="C73" s="182"/>
      <c r="D73" s="179"/>
      <c r="E73" s="179"/>
      <c r="F73" s="179"/>
    </row>
    <row r="74" spans="1:8" ht="41" customHeight="1" x14ac:dyDescent="0.35">
      <c r="A74" s="149" t="str">
        <f>VLOOKUP(A73,siiiii!$B$16:$C$20,2,0)</f>
        <v xml:space="preserve">                                                           </v>
      </c>
      <c r="B74" s="183"/>
      <c r="C74" s="184"/>
      <c r="D74" s="180"/>
      <c r="E74" s="180"/>
      <c r="F74" s="180"/>
    </row>
    <row r="75" spans="1:8" ht="15" customHeight="1" x14ac:dyDescent="0.35">
      <c r="A75" s="101" t="s">
        <v>222</v>
      </c>
      <c r="B75" s="206"/>
      <c r="C75" s="182"/>
      <c r="D75" s="179"/>
      <c r="E75" s="179"/>
      <c r="F75" s="179"/>
    </row>
    <row r="76" spans="1:8" ht="51.5" customHeight="1" x14ac:dyDescent="0.35">
      <c r="A76" s="100" t="str">
        <f>VLOOKUP(A75,siiiii!$B$16:$C$20,2,0)</f>
        <v xml:space="preserve">                                                           </v>
      </c>
      <c r="B76" s="183"/>
      <c r="C76" s="184"/>
      <c r="D76" s="180"/>
      <c r="E76" s="180"/>
      <c r="F76" s="180"/>
    </row>
    <row r="77" spans="1:8" ht="15" customHeight="1" x14ac:dyDescent="0.35">
      <c r="A77" s="101" t="s">
        <v>222</v>
      </c>
      <c r="B77" s="181"/>
      <c r="C77" s="182"/>
      <c r="D77" s="179"/>
      <c r="E77" s="179"/>
      <c r="F77" s="179"/>
    </row>
    <row r="78" spans="1:8" ht="63" customHeight="1" x14ac:dyDescent="0.35">
      <c r="A78" s="100" t="str">
        <f>VLOOKUP(A77,siiiii!$B$16:$C$20,2,0)</f>
        <v xml:space="preserve">                                                           </v>
      </c>
      <c r="B78" s="183"/>
      <c r="C78" s="184"/>
      <c r="D78" s="180"/>
      <c r="E78" s="180"/>
      <c r="F78" s="180"/>
    </row>
    <row r="79" spans="1:8" x14ac:dyDescent="0.35">
      <c r="A79" s="101" t="s">
        <v>222</v>
      </c>
      <c r="B79" s="181"/>
      <c r="C79" s="182"/>
      <c r="D79" s="179"/>
      <c r="E79" s="179"/>
      <c r="F79" s="179"/>
    </row>
    <row r="80" spans="1:8" ht="45.75" customHeight="1" x14ac:dyDescent="0.35">
      <c r="A80" s="100" t="str">
        <f>VLOOKUP(A79,siiiii!$B$16:$C$20,2,0)</f>
        <v xml:space="preserve">                                                           </v>
      </c>
      <c r="B80" s="183"/>
      <c r="C80" s="184"/>
      <c r="D80" s="180"/>
      <c r="E80" s="180"/>
      <c r="F80" s="180"/>
    </row>
    <row r="81" spans="1:6" x14ac:dyDescent="0.35">
      <c r="A81" s="101" t="s">
        <v>222</v>
      </c>
      <c r="B81" s="181"/>
      <c r="C81" s="182"/>
      <c r="D81" s="207"/>
      <c r="E81" s="179"/>
      <c r="F81" s="179"/>
    </row>
    <row r="82" spans="1:6" ht="46" x14ac:dyDescent="0.35">
      <c r="A82" s="100" t="str">
        <f>VLOOKUP(A81,siiiii!$B$16:$C$20,2,0)</f>
        <v xml:space="preserve">                                                           </v>
      </c>
      <c r="B82" s="183"/>
      <c r="C82" s="184"/>
      <c r="D82" s="208"/>
      <c r="E82" s="180"/>
      <c r="F82" s="180"/>
    </row>
    <row r="83" spans="1:6" x14ac:dyDescent="0.35">
      <c r="A83" s="101" t="s">
        <v>222</v>
      </c>
      <c r="B83" s="181"/>
      <c r="C83" s="182"/>
      <c r="D83" s="179"/>
      <c r="E83" s="179"/>
      <c r="F83" s="179"/>
    </row>
    <row r="84" spans="1:6" ht="46" x14ac:dyDescent="0.35">
      <c r="A84" s="100" t="str">
        <f>VLOOKUP(A83,siiiii!$B$16:$C$20,2,0)</f>
        <v xml:space="preserve">                                                           </v>
      </c>
      <c r="B84" s="183"/>
      <c r="C84" s="184"/>
      <c r="D84" s="180"/>
      <c r="E84" s="180"/>
      <c r="F84" s="180"/>
    </row>
    <row r="85" spans="1:6" x14ac:dyDescent="0.35">
      <c r="A85" s="101" t="s">
        <v>222</v>
      </c>
      <c r="B85" s="181"/>
      <c r="C85" s="182"/>
      <c r="D85" s="179"/>
      <c r="E85" s="179"/>
      <c r="F85" s="179"/>
    </row>
    <row r="86" spans="1:6" ht="66" customHeight="1" x14ac:dyDescent="0.35">
      <c r="A86" s="100" t="str">
        <f>VLOOKUP(A85,siiiii!$B$16:$C$20,2,0)</f>
        <v xml:space="preserve">                                                           </v>
      </c>
      <c r="B86" s="183"/>
      <c r="C86" s="184"/>
      <c r="D86" s="180"/>
      <c r="E86" s="180"/>
      <c r="F86" s="180"/>
    </row>
    <row r="87" spans="1:6" x14ac:dyDescent="0.35">
      <c r="A87" s="101" t="s">
        <v>222</v>
      </c>
      <c r="B87" s="181"/>
      <c r="C87" s="182"/>
      <c r="D87" s="207"/>
      <c r="E87" s="179"/>
      <c r="F87" s="179"/>
    </row>
    <row r="88" spans="1:6" ht="56.25" customHeight="1" x14ac:dyDescent="0.35">
      <c r="A88" s="100" t="str">
        <f>VLOOKUP(A87,siiiii!$B$16:$C$20,2,0)</f>
        <v xml:space="preserve">                                                           </v>
      </c>
      <c r="B88" s="183"/>
      <c r="C88" s="184"/>
      <c r="D88" s="208"/>
      <c r="E88" s="180"/>
      <c r="F88" s="180"/>
    </row>
    <row r="89" spans="1:6" x14ac:dyDescent="0.35">
      <c r="A89" s="101" t="s">
        <v>222</v>
      </c>
      <c r="B89" s="181"/>
      <c r="C89" s="182"/>
      <c r="D89" s="179"/>
      <c r="E89" s="179"/>
      <c r="F89" s="179"/>
    </row>
    <row r="90" spans="1:6" ht="62" customHeight="1" x14ac:dyDescent="0.35">
      <c r="A90" s="100" t="str">
        <f>VLOOKUP(A89,siiiii!$B$16:$C$20,2,0)</f>
        <v xml:space="preserve">                                                           </v>
      </c>
      <c r="B90" s="183"/>
      <c r="C90" s="184"/>
      <c r="D90" s="180"/>
      <c r="E90" s="180"/>
      <c r="F90" s="180"/>
    </row>
    <row r="91" spans="1:6" x14ac:dyDescent="0.35">
      <c r="A91" s="101" t="s">
        <v>222</v>
      </c>
      <c r="B91" s="181"/>
      <c r="C91" s="182"/>
      <c r="D91" s="179"/>
      <c r="E91" s="179"/>
      <c r="F91" s="179"/>
    </row>
    <row r="92" spans="1:6" ht="46" x14ac:dyDescent="0.35">
      <c r="A92" s="100" t="str">
        <f>VLOOKUP(A91,siiiii!$B$16:$C$20,2,0)</f>
        <v xml:space="preserve">                                                           </v>
      </c>
      <c r="B92" s="183"/>
      <c r="C92" s="184"/>
      <c r="D92" s="180"/>
      <c r="E92" s="180"/>
      <c r="F92" s="180"/>
    </row>
    <row r="93" spans="1:6" x14ac:dyDescent="0.35">
      <c r="A93" s="101" t="s">
        <v>222</v>
      </c>
      <c r="B93" s="181"/>
      <c r="C93" s="182"/>
      <c r="D93" s="179"/>
      <c r="E93" s="179"/>
      <c r="F93" s="179"/>
    </row>
    <row r="94" spans="1:6" ht="54.5" customHeight="1" x14ac:dyDescent="0.35">
      <c r="A94" s="100" t="str">
        <f>VLOOKUP(A93,siiiii!$B$16:$C$20,2,0)</f>
        <v xml:space="preserve">                                                           </v>
      </c>
      <c r="B94" s="183"/>
      <c r="C94" s="184"/>
      <c r="D94" s="180"/>
      <c r="E94" s="180"/>
      <c r="F94" s="180"/>
    </row>
    <row r="95" spans="1:6" x14ac:dyDescent="0.35">
      <c r="A95" s="101" t="s">
        <v>222</v>
      </c>
      <c r="B95" s="181"/>
      <c r="C95" s="182"/>
      <c r="D95" s="204"/>
      <c r="E95" s="179"/>
      <c r="F95" s="179"/>
    </row>
    <row r="96" spans="1:6" ht="46" x14ac:dyDescent="0.35">
      <c r="A96" s="100" t="str">
        <f>VLOOKUP(A95,siiiii!$B$16:$C$20,2,0)</f>
        <v xml:space="preserve">                                                           </v>
      </c>
      <c r="B96" s="183"/>
      <c r="C96" s="184"/>
      <c r="D96" s="205"/>
      <c r="E96" s="180"/>
      <c r="F96" s="180"/>
    </row>
    <row r="97" spans="1:8" ht="15" customHeight="1" x14ac:dyDescent="0.35">
      <c r="A97" s="147" t="s">
        <v>222</v>
      </c>
      <c r="B97" s="181"/>
      <c r="C97" s="182"/>
      <c r="D97" s="179"/>
      <c r="E97" s="179"/>
      <c r="F97" s="179"/>
    </row>
    <row r="98" spans="1:8" ht="46.5" customHeight="1" x14ac:dyDescent="0.35">
      <c r="A98" s="148" t="str">
        <f>VLOOKUP(A97,siiiii!$B$16:$C$20,2,0)</f>
        <v xml:space="preserve">                                                           </v>
      </c>
      <c r="B98" s="183"/>
      <c r="C98" s="184"/>
      <c r="D98" s="180"/>
      <c r="E98" s="180"/>
      <c r="F98" s="180"/>
    </row>
    <row r="99" spans="1:8" ht="15" customHeight="1" x14ac:dyDescent="0.35">
      <c r="A99" s="101" t="s">
        <v>222</v>
      </c>
      <c r="B99" s="181"/>
      <c r="C99" s="182"/>
      <c r="D99" s="179"/>
      <c r="E99" s="179"/>
      <c r="F99" s="179"/>
    </row>
    <row r="100" spans="1:8" ht="63" customHeight="1" x14ac:dyDescent="0.35">
      <c r="A100" s="100" t="str">
        <f>VLOOKUP(A99,siiiii!$B$16:$C$20,2,0)</f>
        <v xml:space="preserve">                                                           </v>
      </c>
      <c r="B100" s="183"/>
      <c r="C100" s="184"/>
      <c r="D100" s="180"/>
      <c r="E100" s="180"/>
      <c r="F100" s="180"/>
    </row>
    <row r="101" spans="1:8" x14ac:dyDescent="0.35">
      <c r="A101" s="101" t="s">
        <v>222</v>
      </c>
      <c r="B101" s="181"/>
      <c r="C101" s="182"/>
      <c r="D101" s="179"/>
      <c r="E101" s="179"/>
      <c r="F101" s="179"/>
    </row>
    <row r="102" spans="1:8" ht="46" x14ac:dyDescent="0.35">
      <c r="A102" s="100" t="str">
        <f>VLOOKUP(A101,siiiii!$B$16:$C$20,2,0)</f>
        <v xml:space="preserve">                                                           </v>
      </c>
      <c r="B102" s="183"/>
      <c r="C102" s="184"/>
      <c r="D102" s="180"/>
      <c r="E102" s="180"/>
      <c r="F102" s="180"/>
    </row>
    <row r="104" spans="1:8" ht="15.75" customHeight="1" x14ac:dyDescent="0.35">
      <c r="A104" s="185" t="s">
        <v>210</v>
      </c>
      <c r="B104" s="186"/>
      <c r="C104" s="186"/>
      <c r="D104" s="186"/>
      <c r="E104" s="186"/>
      <c r="F104" s="187"/>
    </row>
    <row r="105" spans="1:8" ht="34.4" customHeight="1" x14ac:dyDescent="0.35">
      <c r="A105" s="35" t="str">
        <f>A21</f>
        <v xml:space="preserve"> </v>
      </c>
      <c r="B105" s="192" t="str">
        <f>B21</f>
        <v xml:space="preserve"> </v>
      </c>
      <c r="C105" s="192"/>
      <c r="D105" s="192"/>
      <c r="E105" s="192"/>
      <c r="F105" s="192"/>
      <c r="H105" s="15"/>
    </row>
    <row r="106" spans="1:8" x14ac:dyDescent="0.35">
      <c r="A106" s="188"/>
      <c r="B106" s="188"/>
      <c r="C106" s="188"/>
      <c r="D106" s="188"/>
      <c r="E106" s="188"/>
      <c r="F106" s="188"/>
    </row>
    <row r="107" spans="1:8" ht="107" customHeight="1" x14ac:dyDescent="0.35">
      <c r="A107" s="41" t="s">
        <v>211</v>
      </c>
      <c r="B107" s="189"/>
      <c r="C107" s="189"/>
      <c r="D107" s="189"/>
      <c r="E107" s="189"/>
      <c r="F107" s="189"/>
    </row>
    <row r="108" spans="1:8" x14ac:dyDescent="0.35">
      <c r="A108" s="190"/>
      <c r="B108" s="190"/>
      <c r="C108" s="190"/>
      <c r="D108" s="190"/>
      <c r="E108" s="190"/>
      <c r="F108" s="190"/>
    </row>
    <row r="109" spans="1:8" x14ac:dyDescent="0.35">
      <c r="A109" s="191" t="s">
        <v>212</v>
      </c>
      <c r="B109" s="191"/>
      <c r="C109" s="191"/>
      <c r="D109" s="191"/>
      <c r="E109" s="191"/>
      <c r="F109" s="191"/>
    </row>
    <row r="111" spans="1:8" x14ac:dyDescent="0.35">
      <c r="A111" s="37" t="s">
        <v>213</v>
      </c>
      <c r="B111" s="193" t="s">
        <v>214</v>
      </c>
      <c r="C111" s="194"/>
      <c r="D111" s="37" t="s">
        <v>215</v>
      </c>
      <c r="E111" s="110" t="s">
        <v>216</v>
      </c>
      <c r="F111" s="37" t="s">
        <v>217</v>
      </c>
    </row>
    <row r="112" spans="1:8" x14ac:dyDescent="0.35">
      <c r="A112" s="101" t="s">
        <v>222</v>
      </c>
      <c r="B112" s="181"/>
      <c r="C112" s="182"/>
      <c r="D112" s="179"/>
      <c r="E112" s="179"/>
      <c r="F112" s="179"/>
    </row>
    <row r="113" spans="1:6" ht="46" x14ac:dyDescent="0.35">
      <c r="A113" s="149" t="str">
        <f>VLOOKUP(A112,siiiii!$B$16:$C$20,2,0)</f>
        <v xml:space="preserve">                                                           </v>
      </c>
      <c r="B113" s="183"/>
      <c r="C113" s="184"/>
      <c r="D113" s="180"/>
      <c r="E113" s="180"/>
      <c r="F113" s="180"/>
    </row>
    <row r="114" spans="1:6" x14ac:dyDescent="0.35">
      <c r="A114" s="101" t="s">
        <v>222</v>
      </c>
      <c r="B114" s="195"/>
      <c r="C114" s="196"/>
      <c r="D114" s="179"/>
      <c r="E114" s="179"/>
      <c r="F114" s="179"/>
    </row>
    <row r="115" spans="1:6" ht="66.75" customHeight="1" x14ac:dyDescent="0.35">
      <c r="A115" s="100" t="str">
        <f>VLOOKUP(A114,siiiii!$B$16:$C$20,2,0)</f>
        <v xml:space="preserve">                                                           </v>
      </c>
      <c r="B115" s="197"/>
      <c r="C115" s="198"/>
      <c r="D115" s="180"/>
      <c r="E115" s="180"/>
      <c r="F115" s="180"/>
    </row>
    <row r="116" spans="1:6" x14ac:dyDescent="0.35">
      <c r="A116" s="101" t="s">
        <v>222</v>
      </c>
      <c r="B116" s="181"/>
      <c r="C116" s="182"/>
      <c r="D116" s="179"/>
      <c r="E116" s="179"/>
      <c r="F116" s="179"/>
    </row>
    <row r="117" spans="1:6" ht="46.5" customHeight="1" x14ac:dyDescent="0.35">
      <c r="A117" s="100" t="str">
        <f>VLOOKUP(A116,siiiii!$B$16:$C$20,2,0)</f>
        <v xml:space="preserve">                                                           </v>
      </c>
      <c r="B117" s="183"/>
      <c r="C117" s="184"/>
      <c r="D117" s="180"/>
      <c r="E117" s="180"/>
      <c r="F117" s="180"/>
    </row>
    <row r="118" spans="1:6" x14ac:dyDescent="0.35">
      <c r="A118" s="101" t="s">
        <v>222</v>
      </c>
      <c r="B118" s="181"/>
      <c r="C118" s="182"/>
      <c r="D118" s="179"/>
      <c r="E118" s="179"/>
      <c r="F118" s="179"/>
    </row>
    <row r="119" spans="1:6" ht="74.25" customHeight="1" x14ac:dyDescent="0.35">
      <c r="A119" s="100" t="str">
        <f>VLOOKUP(A118,siiiii!$B$16:$C$20,2,0)</f>
        <v xml:space="preserve">                                                           </v>
      </c>
      <c r="B119" s="183"/>
      <c r="C119" s="184"/>
      <c r="D119" s="180"/>
      <c r="E119" s="180"/>
      <c r="F119" s="180"/>
    </row>
    <row r="120" spans="1:6" x14ac:dyDescent="0.35">
      <c r="A120" s="101" t="s">
        <v>222</v>
      </c>
      <c r="B120" s="181"/>
      <c r="C120" s="182"/>
      <c r="D120" s="179"/>
      <c r="E120" s="179"/>
      <c r="F120" s="179"/>
    </row>
    <row r="121" spans="1:6" ht="46" x14ac:dyDescent="0.35">
      <c r="A121" s="100" t="str">
        <f>VLOOKUP(A120,siiiii!$B$16:$C$20,2,0)</f>
        <v xml:space="preserve">                                                           </v>
      </c>
      <c r="B121" s="183"/>
      <c r="C121" s="184"/>
      <c r="D121" s="180"/>
      <c r="E121" s="180"/>
      <c r="F121" s="180"/>
    </row>
    <row r="122" spans="1:6" x14ac:dyDescent="0.35">
      <c r="A122" s="101" t="s">
        <v>222</v>
      </c>
      <c r="B122" s="181"/>
      <c r="C122" s="182"/>
      <c r="D122" s="179"/>
      <c r="E122" s="179"/>
      <c r="F122" s="179"/>
    </row>
    <row r="123" spans="1:6" ht="46" x14ac:dyDescent="0.35">
      <c r="A123" s="100" t="str">
        <f>VLOOKUP(A122,siiiii!$B$16:$C$20,2,0)</f>
        <v xml:space="preserve">                                                           </v>
      </c>
      <c r="B123" s="183"/>
      <c r="C123" s="184"/>
      <c r="D123" s="180"/>
      <c r="E123" s="180"/>
      <c r="F123" s="180"/>
    </row>
    <row r="124" spans="1:6" x14ac:dyDescent="0.35">
      <c r="A124" s="101" t="s">
        <v>222</v>
      </c>
      <c r="B124" s="181"/>
      <c r="C124" s="182"/>
      <c r="D124" s="179"/>
      <c r="E124" s="179"/>
      <c r="F124" s="179"/>
    </row>
    <row r="125" spans="1:6" ht="46.5" customHeight="1" x14ac:dyDescent="0.35">
      <c r="A125" s="100" t="str">
        <f>VLOOKUP(A124,siiiii!$B$16:$C$20,2,0)</f>
        <v xml:space="preserve">                                                           </v>
      </c>
      <c r="B125" s="183"/>
      <c r="C125" s="184"/>
      <c r="D125" s="180"/>
      <c r="E125" s="180"/>
      <c r="F125" s="180"/>
    </row>
    <row r="126" spans="1:6" x14ac:dyDescent="0.35">
      <c r="A126" s="101" t="s">
        <v>222</v>
      </c>
      <c r="B126" s="181"/>
      <c r="C126" s="182"/>
      <c r="D126" s="179"/>
      <c r="E126" s="179"/>
      <c r="F126" s="179"/>
    </row>
    <row r="127" spans="1:6" ht="79.5" customHeight="1" x14ac:dyDescent="0.35">
      <c r="A127" s="100" t="str">
        <f>VLOOKUP(A126,siiiii!$B$16:$C$20,2,0)</f>
        <v xml:space="preserve">                                                           </v>
      </c>
      <c r="B127" s="183"/>
      <c r="C127" s="184"/>
      <c r="D127" s="180"/>
      <c r="E127" s="180"/>
      <c r="F127" s="180"/>
    </row>
    <row r="128" spans="1:6" x14ac:dyDescent="0.35">
      <c r="A128" s="101" t="s">
        <v>222</v>
      </c>
      <c r="B128" s="181"/>
      <c r="C128" s="182"/>
      <c r="D128" s="179"/>
      <c r="E128" s="179"/>
      <c r="F128" s="179"/>
    </row>
    <row r="129" spans="1:8" ht="46.5" customHeight="1" x14ac:dyDescent="0.35">
      <c r="A129" s="100" t="str">
        <f>VLOOKUP(A128,siiiii!$B$16:$C$20,2,0)</f>
        <v xml:space="preserve">                                                           </v>
      </c>
      <c r="B129" s="183"/>
      <c r="C129" s="184"/>
      <c r="D129" s="180"/>
      <c r="E129" s="180"/>
      <c r="F129" s="180"/>
    </row>
    <row r="130" spans="1:8" x14ac:dyDescent="0.35">
      <c r="A130" s="101" t="s">
        <v>222</v>
      </c>
      <c r="B130" s="181"/>
      <c r="C130" s="182"/>
      <c r="D130" s="179"/>
      <c r="E130" s="179"/>
      <c r="F130" s="179"/>
    </row>
    <row r="131" spans="1:8" ht="55" customHeight="1" x14ac:dyDescent="0.35">
      <c r="A131" s="100" t="str">
        <f>VLOOKUP(A130,siiiii!$B$16:$C$20,2,0)</f>
        <v xml:space="preserve">                                                           </v>
      </c>
      <c r="B131" s="183"/>
      <c r="C131" s="184"/>
      <c r="D131" s="180"/>
      <c r="E131" s="180"/>
      <c r="F131" s="180"/>
    </row>
    <row r="132" spans="1:8" x14ac:dyDescent="0.35">
      <c r="A132" s="101" t="s">
        <v>222</v>
      </c>
      <c r="B132" s="181"/>
      <c r="C132" s="182"/>
      <c r="D132" s="179"/>
      <c r="E132" s="179"/>
      <c r="F132" s="179"/>
    </row>
    <row r="133" spans="1:8" ht="46" x14ac:dyDescent="0.35">
      <c r="A133" s="100" t="str">
        <f>VLOOKUP(A132,siiiii!$B$16:$C$20,2,0)</f>
        <v xml:space="preserve">                                                           </v>
      </c>
      <c r="B133" s="183"/>
      <c r="C133" s="184"/>
      <c r="D133" s="180"/>
      <c r="E133" s="180"/>
      <c r="F133" s="180"/>
    </row>
    <row r="134" spans="1:8" x14ac:dyDescent="0.35">
      <c r="A134" s="101" t="s">
        <v>222</v>
      </c>
      <c r="B134" s="181"/>
      <c r="C134" s="182"/>
      <c r="D134" s="179"/>
      <c r="E134" s="179"/>
      <c r="F134" s="179"/>
    </row>
    <row r="135" spans="1:8" ht="46.5" customHeight="1" x14ac:dyDescent="0.35">
      <c r="A135" s="100" t="str">
        <f>VLOOKUP(A134,siiiii!$B$16:$C$20,2,0)</f>
        <v xml:space="preserve">                                                           </v>
      </c>
      <c r="B135" s="183"/>
      <c r="C135" s="184"/>
      <c r="D135" s="180"/>
      <c r="E135" s="180"/>
      <c r="F135" s="180"/>
    </row>
    <row r="136" spans="1:8" x14ac:dyDescent="0.35">
      <c r="A136" s="101" t="s">
        <v>222</v>
      </c>
      <c r="B136" s="181"/>
      <c r="C136" s="182"/>
      <c r="D136" s="179"/>
      <c r="E136" s="179"/>
      <c r="F136" s="179"/>
    </row>
    <row r="137" spans="1:8" ht="46" x14ac:dyDescent="0.35">
      <c r="A137" s="100" t="str">
        <f>VLOOKUP(A136,siiiii!$B$16:$C$20,2,0)</f>
        <v xml:space="preserve">                                                           </v>
      </c>
      <c r="B137" s="183"/>
      <c r="C137" s="184"/>
      <c r="D137" s="180"/>
      <c r="E137" s="180"/>
      <c r="F137" s="180"/>
    </row>
    <row r="138" spans="1:8" x14ac:dyDescent="0.35">
      <c r="A138" s="101" t="s">
        <v>222</v>
      </c>
      <c r="B138" s="181"/>
      <c r="C138" s="182"/>
      <c r="D138" s="179"/>
      <c r="E138" s="179"/>
      <c r="F138" s="179"/>
    </row>
    <row r="139" spans="1:8" ht="46" x14ac:dyDescent="0.35">
      <c r="A139" s="100" t="str">
        <f>VLOOKUP(A138,siiiii!$B$16:$C$20,2,0)</f>
        <v xml:space="preserve">                                                           </v>
      </c>
      <c r="B139" s="183"/>
      <c r="C139" s="184"/>
      <c r="D139" s="180"/>
      <c r="E139" s="180"/>
      <c r="F139" s="180"/>
    </row>
    <row r="140" spans="1:8" x14ac:dyDescent="0.35">
      <c r="A140" s="101" t="s">
        <v>222</v>
      </c>
      <c r="B140" s="181"/>
      <c r="C140" s="182"/>
      <c r="D140" s="179"/>
      <c r="E140" s="179"/>
      <c r="F140" s="179"/>
    </row>
    <row r="141" spans="1:8" ht="46" x14ac:dyDescent="0.35">
      <c r="A141" s="100" t="str">
        <f>VLOOKUP(A140,siiiii!$B$16:$C$20,2,0)</f>
        <v xml:space="preserve">                                                           </v>
      </c>
      <c r="B141" s="183"/>
      <c r="C141" s="184"/>
      <c r="D141" s="180"/>
      <c r="E141" s="180"/>
      <c r="F141" s="180"/>
    </row>
    <row r="143" spans="1:8" ht="15.75" customHeight="1" x14ac:dyDescent="0.35">
      <c r="A143" s="185" t="s">
        <v>223</v>
      </c>
      <c r="B143" s="186"/>
      <c r="C143" s="186"/>
      <c r="D143" s="186"/>
      <c r="E143" s="186"/>
      <c r="F143" s="187"/>
    </row>
    <row r="144" spans="1:8" ht="34.4" customHeight="1" x14ac:dyDescent="0.35">
      <c r="A144" s="35" t="str">
        <f>A22</f>
        <v xml:space="preserve"> </v>
      </c>
      <c r="B144" s="192" t="str">
        <f>B22</f>
        <v xml:space="preserve"> </v>
      </c>
      <c r="C144" s="192"/>
      <c r="D144" s="192"/>
      <c r="E144" s="192"/>
      <c r="F144" s="192"/>
      <c r="H144" s="15"/>
    </row>
    <row r="145" spans="1:6" x14ac:dyDescent="0.35">
      <c r="A145" s="188"/>
      <c r="B145" s="188"/>
      <c r="C145" s="188"/>
      <c r="D145" s="188"/>
      <c r="E145" s="188"/>
      <c r="F145" s="188"/>
    </row>
    <row r="146" spans="1:6" ht="110.15" customHeight="1" x14ac:dyDescent="0.35">
      <c r="A146" s="41" t="s">
        <v>211</v>
      </c>
      <c r="B146" s="189"/>
      <c r="C146" s="189"/>
      <c r="D146" s="189"/>
      <c r="E146" s="189"/>
      <c r="F146" s="189"/>
    </row>
    <row r="147" spans="1:6" x14ac:dyDescent="0.35">
      <c r="A147" s="190"/>
      <c r="B147" s="190"/>
      <c r="C147" s="190"/>
      <c r="D147" s="190"/>
      <c r="E147" s="190"/>
      <c r="F147" s="190"/>
    </row>
    <row r="148" spans="1:6" ht="15" customHeight="1" x14ac:dyDescent="0.35">
      <c r="A148" s="191" t="s">
        <v>212</v>
      </c>
      <c r="B148" s="191"/>
      <c r="C148" s="191"/>
      <c r="D148" s="191"/>
      <c r="E148" s="191"/>
      <c r="F148" s="191"/>
    </row>
    <row r="150" spans="1:6" x14ac:dyDescent="0.35">
      <c r="A150" s="37" t="s">
        <v>213</v>
      </c>
      <c r="B150" s="193" t="s">
        <v>214</v>
      </c>
      <c r="C150" s="194"/>
      <c r="D150" s="37" t="s">
        <v>215</v>
      </c>
      <c r="E150" s="110" t="s">
        <v>216</v>
      </c>
      <c r="F150" s="37" t="s">
        <v>217</v>
      </c>
    </row>
    <row r="151" spans="1:6" x14ac:dyDescent="0.35">
      <c r="A151" s="101" t="s">
        <v>222</v>
      </c>
      <c r="B151" s="181"/>
      <c r="C151" s="182"/>
      <c r="D151" s="179"/>
      <c r="E151" s="179"/>
      <c r="F151" s="179"/>
    </row>
    <row r="152" spans="1:6" ht="46" x14ac:dyDescent="0.35">
      <c r="A152" s="100" t="str">
        <f>VLOOKUP(A151,siiiii!$B$16:$C$20,2,0)</f>
        <v xml:space="preserve">                                                           </v>
      </c>
      <c r="B152" s="183"/>
      <c r="C152" s="184"/>
      <c r="D152" s="180"/>
      <c r="E152" s="180"/>
      <c r="F152" s="180"/>
    </row>
    <row r="153" spans="1:6" x14ac:dyDescent="0.35">
      <c r="A153" s="101" t="s">
        <v>222</v>
      </c>
      <c r="B153" s="181"/>
      <c r="C153" s="182"/>
      <c r="D153" s="179"/>
      <c r="E153" s="179"/>
      <c r="F153" s="179"/>
    </row>
    <row r="154" spans="1:6" ht="46" x14ac:dyDescent="0.35">
      <c r="A154" s="100" t="str">
        <f>VLOOKUP(A153,siiiii!$B$16:$C$20,2,0)</f>
        <v xml:space="preserve">                                                           </v>
      </c>
      <c r="B154" s="183"/>
      <c r="C154" s="184"/>
      <c r="D154" s="180"/>
      <c r="E154" s="180"/>
      <c r="F154" s="180"/>
    </row>
    <row r="155" spans="1:6" x14ac:dyDescent="0.35">
      <c r="A155" s="101" t="s">
        <v>222</v>
      </c>
      <c r="B155" s="181"/>
      <c r="C155" s="182"/>
      <c r="D155" s="179"/>
      <c r="E155" s="179"/>
      <c r="F155" s="179"/>
    </row>
    <row r="156" spans="1:6" ht="46" x14ac:dyDescent="0.35">
      <c r="A156" s="100" t="str">
        <f>VLOOKUP(A155,siiiii!$B$16:$C$20,2,0)</f>
        <v xml:space="preserve">                                                           </v>
      </c>
      <c r="B156" s="183"/>
      <c r="C156" s="184"/>
      <c r="D156" s="180"/>
      <c r="E156" s="180"/>
      <c r="F156" s="180"/>
    </row>
    <row r="157" spans="1:6" x14ac:dyDescent="0.35">
      <c r="A157" s="101" t="s">
        <v>222</v>
      </c>
      <c r="B157" s="181"/>
      <c r="C157" s="182"/>
      <c r="D157" s="179"/>
      <c r="E157" s="179"/>
      <c r="F157" s="179"/>
    </row>
    <row r="158" spans="1:6" ht="46" x14ac:dyDescent="0.35">
      <c r="A158" s="100" t="str">
        <f>VLOOKUP(A157,siiiii!$B$16:$C$20,2,0)</f>
        <v xml:space="preserve">                                                           </v>
      </c>
      <c r="B158" s="183"/>
      <c r="C158" s="184"/>
      <c r="D158" s="180"/>
      <c r="E158" s="180"/>
      <c r="F158" s="180"/>
    </row>
    <row r="159" spans="1:6" x14ac:dyDescent="0.35">
      <c r="A159" s="101" t="s">
        <v>222</v>
      </c>
      <c r="B159" s="181"/>
      <c r="C159" s="182"/>
      <c r="D159" s="179"/>
      <c r="E159" s="179"/>
      <c r="F159" s="179"/>
    </row>
    <row r="160" spans="1:6" ht="46" x14ac:dyDescent="0.35">
      <c r="A160" s="100" t="str">
        <f>VLOOKUP(A159,siiiii!$B$16:$C$20,2,0)</f>
        <v xml:space="preserve">                                                           </v>
      </c>
      <c r="B160" s="183"/>
      <c r="C160" s="184"/>
      <c r="D160" s="180"/>
      <c r="E160" s="180"/>
      <c r="F160" s="180"/>
    </row>
    <row r="161" spans="1:6" x14ac:dyDescent="0.35">
      <c r="A161" s="101" t="s">
        <v>222</v>
      </c>
      <c r="B161" s="181"/>
      <c r="C161" s="182"/>
      <c r="D161" s="179"/>
      <c r="E161" s="179"/>
      <c r="F161" s="179"/>
    </row>
    <row r="162" spans="1:6" ht="46" x14ac:dyDescent="0.35">
      <c r="A162" s="100" t="str">
        <f>VLOOKUP(A161,siiiii!$B$16:$C$20,2,0)</f>
        <v xml:space="preserve">                                                           </v>
      </c>
      <c r="B162" s="183"/>
      <c r="C162" s="184"/>
      <c r="D162" s="180"/>
      <c r="E162" s="180"/>
      <c r="F162" s="180"/>
    </row>
    <row r="163" spans="1:6" x14ac:dyDescent="0.35">
      <c r="A163" s="101" t="s">
        <v>222</v>
      </c>
      <c r="B163" s="181"/>
      <c r="C163" s="182"/>
      <c r="D163" s="179"/>
      <c r="E163" s="179"/>
      <c r="F163" s="179"/>
    </row>
    <row r="164" spans="1:6" ht="46" x14ac:dyDescent="0.35">
      <c r="A164" s="100" t="str">
        <f>VLOOKUP(A163,siiiii!$B$16:$C$20,2,0)</f>
        <v xml:space="preserve">                                                           </v>
      </c>
      <c r="B164" s="183"/>
      <c r="C164" s="184"/>
      <c r="D164" s="180"/>
      <c r="E164" s="180"/>
      <c r="F164" s="180"/>
    </row>
    <row r="165" spans="1:6" x14ac:dyDescent="0.35">
      <c r="A165" s="101" t="s">
        <v>222</v>
      </c>
      <c r="B165" s="181"/>
      <c r="C165" s="182"/>
      <c r="D165" s="179"/>
      <c r="E165" s="179"/>
      <c r="F165" s="179"/>
    </row>
    <row r="166" spans="1:6" ht="51.75" customHeight="1" x14ac:dyDescent="0.35">
      <c r="A166" s="100" t="str">
        <f>VLOOKUP(A165,siiiii!$B$16:$C$20,2,0)</f>
        <v xml:space="preserve">                                                           </v>
      </c>
      <c r="B166" s="183"/>
      <c r="C166" s="184"/>
      <c r="D166" s="180"/>
      <c r="E166" s="180"/>
      <c r="F166" s="180"/>
    </row>
    <row r="167" spans="1:6" x14ac:dyDescent="0.35">
      <c r="A167" s="101" t="s">
        <v>222</v>
      </c>
      <c r="B167" s="181"/>
      <c r="C167" s="182"/>
      <c r="D167" s="179"/>
      <c r="E167" s="179"/>
      <c r="F167" s="179"/>
    </row>
    <row r="168" spans="1:6" ht="46" x14ac:dyDescent="0.35">
      <c r="A168" s="100" t="str">
        <f>VLOOKUP(A167,siiiii!$B$16:$C$20,2,0)</f>
        <v xml:space="preserve">                                                           </v>
      </c>
      <c r="B168" s="183"/>
      <c r="C168" s="184"/>
      <c r="D168" s="180"/>
      <c r="E168" s="180"/>
      <c r="F168" s="180"/>
    </row>
    <row r="169" spans="1:6" x14ac:dyDescent="0.35">
      <c r="A169" s="101" t="s">
        <v>222</v>
      </c>
      <c r="B169" s="181"/>
      <c r="C169" s="182"/>
      <c r="D169" s="179"/>
      <c r="E169" s="179"/>
      <c r="F169" s="179"/>
    </row>
    <row r="170" spans="1:6" ht="46" x14ac:dyDescent="0.35">
      <c r="A170" s="100" t="str">
        <f>VLOOKUP(A169,siiiii!$B$16:$C$20,2,0)</f>
        <v xml:space="preserve">                                                           </v>
      </c>
      <c r="B170" s="183"/>
      <c r="C170" s="184"/>
      <c r="D170" s="180"/>
      <c r="E170" s="180"/>
      <c r="F170" s="180"/>
    </row>
    <row r="171" spans="1:6" x14ac:dyDescent="0.35">
      <c r="A171" s="101" t="s">
        <v>222</v>
      </c>
      <c r="B171" s="181"/>
      <c r="C171" s="182"/>
      <c r="D171" s="179"/>
      <c r="E171" s="179"/>
      <c r="F171" s="179"/>
    </row>
    <row r="172" spans="1:6" ht="46" x14ac:dyDescent="0.35">
      <c r="A172" s="100" t="str">
        <f>VLOOKUP(A171,siiiii!$B$16:$C$20,2,0)</f>
        <v xml:space="preserve">                                                           </v>
      </c>
      <c r="B172" s="183"/>
      <c r="C172" s="184"/>
      <c r="D172" s="180"/>
      <c r="E172" s="180"/>
      <c r="F172" s="180"/>
    </row>
    <row r="173" spans="1:6" x14ac:dyDescent="0.35">
      <c r="A173" s="101" t="s">
        <v>222</v>
      </c>
      <c r="B173" s="181"/>
      <c r="C173" s="182"/>
      <c r="D173" s="179"/>
      <c r="E173" s="179"/>
      <c r="F173" s="179"/>
    </row>
    <row r="174" spans="1:6" ht="46" x14ac:dyDescent="0.35">
      <c r="A174" s="100" t="str">
        <f>VLOOKUP(A173,siiiii!$B$16:$C$20,2,0)</f>
        <v xml:space="preserve">                                                           </v>
      </c>
      <c r="B174" s="183"/>
      <c r="C174" s="184"/>
      <c r="D174" s="180"/>
      <c r="E174" s="180"/>
      <c r="F174" s="180"/>
    </row>
    <row r="175" spans="1:6" x14ac:dyDescent="0.35">
      <c r="A175" s="101" t="s">
        <v>222</v>
      </c>
      <c r="B175" s="181"/>
      <c r="C175" s="182"/>
      <c r="D175" s="179"/>
      <c r="E175" s="179"/>
      <c r="F175" s="179"/>
    </row>
    <row r="176" spans="1:6" ht="46" x14ac:dyDescent="0.35">
      <c r="A176" s="100" t="str">
        <f>VLOOKUP(A175,siiiii!$B$16:$C$20,2,0)</f>
        <v xml:space="preserve">                                                           </v>
      </c>
      <c r="B176" s="183"/>
      <c r="C176" s="184"/>
      <c r="D176" s="180"/>
      <c r="E176" s="180"/>
      <c r="F176" s="180"/>
    </row>
    <row r="177" spans="1:8" x14ac:dyDescent="0.35">
      <c r="A177" s="101" t="s">
        <v>222</v>
      </c>
      <c r="B177" s="181"/>
      <c r="C177" s="182"/>
      <c r="D177" s="179"/>
      <c r="E177" s="179"/>
      <c r="F177" s="179"/>
    </row>
    <row r="178" spans="1:8" ht="46" x14ac:dyDescent="0.35">
      <c r="A178" s="100" t="str">
        <f>VLOOKUP(A177,siiiii!$B$16:$C$20,2,0)</f>
        <v xml:space="preserve">                                                           </v>
      </c>
      <c r="B178" s="183"/>
      <c r="C178" s="184"/>
      <c r="D178" s="180"/>
      <c r="E178" s="180"/>
      <c r="F178" s="180"/>
    </row>
    <row r="179" spans="1:8" x14ac:dyDescent="0.35">
      <c r="A179" s="101" t="s">
        <v>222</v>
      </c>
      <c r="B179" s="181"/>
      <c r="C179" s="182"/>
      <c r="D179" s="179"/>
      <c r="E179" s="179"/>
      <c r="F179" s="179"/>
    </row>
    <row r="180" spans="1:8" ht="46" x14ac:dyDescent="0.35">
      <c r="A180" s="100" t="str">
        <f>VLOOKUP(A179,siiiii!$B$16:$C$20,2,0)</f>
        <v xml:space="preserve">                                                           </v>
      </c>
      <c r="B180" s="183"/>
      <c r="C180" s="184"/>
      <c r="D180" s="180"/>
      <c r="E180" s="180"/>
      <c r="F180" s="180"/>
    </row>
    <row r="182" spans="1:8" ht="15.75" customHeight="1" x14ac:dyDescent="0.35">
      <c r="A182" s="185" t="s">
        <v>223</v>
      </c>
      <c r="B182" s="186"/>
      <c r="C182" s="186"/>
      <c r="D182" s="186"/>
      <c r="E182" s="186"/>
      <c r="F182" s="187"/>
    </row>
    <row r="183" spans="1:8" ht="34.4" customHeight="1" x14ac:dyDescent="0.35">
      <c r="A183" s="35" t="str">
        <f>A23</f>
        <v xml:space="preserve"> </v>
      </c>
      <c r="B183" s="192" t="str">
        <f>B23</f>
        <v xml:space="preserve"> </v>
      </c>
      <c r="C183" s="192"/>
      <c r="D183" s="192"/>
      <c r="E183" s="192"/>
      <c r="F183" s="192"/>
      <c r="H183" s="15"/>
    </row>
    <row r="184" spans="1:8" x14ac:dyDescent="0.35">
      <c r="A184" s="188"/>
      <c r="B184" s="188"/>
      <c r="C184" s="188"/>
      <c r="D184" s="188"/>
      <c r="E184" s="188"/>
      <c r="F184" s="188"/>
    </row>
    <row r="185" spans="1:8" ht="110.15" customHeight="1" x14ac:dyDescent="0.35">
      <c r="A185" s="41" t="s">
        <v>211</v>
      </c>
      <c r="B185" s="189"/>
      <c r="C185" s="189"/>
      <c r="D185" s="189"/>
      <c r="E185" s="189"/>
      <c r="F185" s="189"/>
    </row>
    <row r="186" spans="1:8" x14ac:dyDescent="0.35">
      <c r="A186" s="190"/>
      <c r="B186" s="190"/>
      <c r="C186" s="190"/>
      <c r="D186" s="190"/>
      <c r="E186" s="190"/>
      <c r="F186" s="190"/>
    </row>
    <row r="187" spans="1:8" ht="15" customHeight="1" x14ac:dyDescent="0.35">
      <c r="A187" s="191" t="s">
        <v>212</v>
      </c>
      <c r="B187" s="191"/>
      <c r="C187" s="191"/>
      <c r="D187" s="191"/>
      <c r="E187" s="191"/>
      <c r="F187" s="191"/>
    </row>
    <row r="189" spans="1:8" x14ac:dyDescent="0.35">
      <c r="A189" s="37" t="s">
        <v>213</v>
      </c>
      <c r="B189" s="193" t="s">
        <v>214</v>
      </c>
      <c r="C189" s="194"/>
      <c r="D189" s="37" t="s">
        <v>215</v>
      </c>
      <c r="E189" s="110" t="s">
        <v>216</v>
      </c>
      <c r="F189" s="37" t="s">
        <v>217</v>
      </c>
    </row>
    <row r="190" spans="1:8" x14ac:dyDescent="0.35">
      <c r="A190" s="101" t="s">
        <v>222</v>
      </c>
      <c r="B190" s="181"/>
      <c r="C190" s="182"/>
      <c r="D190" s="179"/>
      <c r="E190" s="179"/>
      <c r="F190" s="179"/>
    </row>
    <row r="191" spans="1:8" ht="46" x14ac:dyDescent="0.35">
      <c r="A191" s="100" t="str">
        <f>VLOOKUP(A190,siiiii!$B$16:$C$20,2,0)</f>
        <v xml:space="preserve">                                                           </v>
      </c>
      <c r="B191" s="183"/>
      <c r="C191" s="184"/>
      <c r="D191" s="180"/>
      <c r="E191" s="180"/>
      <c r="F191" s="180"/>
    </row>
    <row r="192" spans="1:8" x14ac:dyDescent="0.35">
      <c r="A192" s="101" t="s">
        <v>222</v>
      </c>
      <c r="B192" s="181"/>
      <c r="C192" s="182"/>
      <c r="D192" s="179"/>
      <c r="E192" s="179"/>
      <c r="F192" s="179"/>
    </row>
    <row r="193" spans="1:6" ht="46" x14ac:dyDescent="0.35">
      <c r="A193" s="100" t="str">
        <f>VLOOKUP(A192,siiiii!$B$16:$C$20,2,0)</f>
        <v xml:space="preserve">                                                           </v>
      </c>
      <c r="B193" s="183"/>
      <c r="C193" s="184"/>
      <c r="D193" s="180"/>
      <c r="E193" s="180"/>
      <c r="F193" s="180"/>
    </row>
    <row r="194" spans="1:6" x14ac:dyDescent="0.35">
      <c r="A194" s="101" t="s">
        <v>222</v>
      </c>
      <c r="B194" s="181"/>
      <c r="C194" s="182"/>
      <c r="D194" s="179"/>
      <c r="E194" s="179"/>
      <c r="F194" s="179"/>
    </row>
    <row r="195" spans="1:6" ht="46" x14ac:dyDescent="0.35">
      <c r="A195" s="100" t="str">
        <f>VLOOKUP(A194,siiiii!$B$16:$C$20,2,0)</f>
        <v xml:space="preserve">                                                           </v>
      </c>
      <c r="B195" s="183"/>
      <c r="C195" s="184"/>
      <c r="D195" s="180"/>
      <c r="E195" s="180"/>
      <c r="F195" s="180"/>
    </row>
    <row r="196" spans="1:6" x14ac:dyDescent="0.35">
      <c r="A196" s="101" t="s">
        <v>222</v>
      </c>
      <c r="B196" s="181"/>
      <c r="C196" s="182"/>
      <c r="D196" s="179"/>
      <c r="E196" s="179"/>
      <c r="F196" s="179"/>
    </row>
    <row r="197" spans="1:6" ht="46" x14ac:dyDescent="0.35">
      <c r="A197" s="100" t="str">
        <f>VLOOKUP(A196,siiiii!$B$16:$C$20,2,0)</f>
        <v xml:space="preserve">                                                           </v>
      </c>
      <c r="B197" s="183"/>
      <c r="C197" s="184"/>
      <c r="D197" s="180"/>
      <c r="E197" s="180"/>
      <c r="F197" s="180"/>
    </row>
    <row r="198" spans="1:6" x14ac:dyDescent="0.35">
      <c r="A198" s="101" t="s">
        <v>222</v>
      </c>
      <c r="B198" s="181"/>
      <c r="C198" s="182"/>
      <c r="D198" s="179"/>
      <c r="E198" s="179"/>
      <c r="F198" s="179"/>
    </row>
    <row r="199" spans="1:6" ht="46" x14ac:dyDescent="0.35">
      <c r="A199" s="100" t="str">
        <f>VLOOKUP(A198,siiiii!$B$16:$C$20,2,0)</f>
        <v xml:space="preserve">                                                           </v>
      </c>
      <c r="B199" s="183"/>
      <c r="C199" s="184"/>
      <c r="D199" s="180"/>
      <c r="E199" s="180"/>
      <c r="F199" s="180"/>
    </row>
    <row r="200" spans="1:6" x14ac:dyDescent="0.35">
      <c r="A200" s="101" t="s">
        <v>222</v>
      </c>
      <c r="B200" s="181"/>
      <c r="C200" s="182"/>
      <c r="D200" s="179"/>
      <c r="E200" s="179"/>
      <c r="F200" s="179"/>
    </row>
    <row r="201" spans="1:6" ht="46" x14ac:dyDescent="0.35">
      <c r="A201" s="100" t="str">
        <f>VLOOKUP(A200,siiiii!$B$16:$C$20,2,0)</f>
        <v xml:space="preserve">                                                           </v>
      </c>
      <c r="B201" s="183"/>
      <c r="C201" s="184"/>
      <c r="D201" s="180"/>
      <c r="E201" s="180"/>
      <c r="F201" s="180"/>
    </row>
    <row r="202" spans="1:6" x14ac:dyDescent="0.35">
      <c r="A202" s="101" t="s">
        <v>222</v>
      </c>
      <c r="B202" s="181"/>
      <c r="C202" s="182"/>
      <c r="D202" s="179"/>
      <c r="E202" s="179"/>
      <c r="F202" s="179"/>
    </row>
    <row r="203" spans="1:6" ht="46" x14ac:dyDescent="0.35">
      <c r="A203" s="100" t="str">
        <f>VLOOKUP(A202,siiiii!$B$16:$C$20,2,0)</f>
        <v xml:space="preserve">                                                           </v>
      </c>
      <c r="B203" s="183"/>
      <c r="C203" s="184"/>
      <c r="D203" s="180"/>
      <c r="E203" s="180"/>
      <c r="F203" s="180"/>
    </row>
    <row r="204" spans="1:6" x14ac:dyDescent="0.35">
      <c r="A204" s="101" t="s">
        <v>222</v>
      </c>
      <c r="B204" s="181"/>
      <c r="C204" s="182"/>
      <c r="D204" s="179"/>
      <c r="E204" s="179"/>
      <c r="F204" s="179"/>
    </row>
    <row r="205" spans="1:6" ht="58.5" customHeight="1" x14ac:dyDescent="0.35">
      <c r="A205" s="100" t="str">
        <f>VLOOKUP(A204,siiiii!$B$16:$C$20,2,0)</f>
        <v xml:space="preserve">                                                           </v>
      </c>
      <c r="B205" s="183"/>
      <c r="C205" s="184"/>
      <c r="D205" s="180"/>
      <c r="E205" s="180"/>
      <c r="F205" s="180"/>
    </row>
    <row r="206" spans="1:6" x14ac:dyDescent="0.35">
      <c r="A206" s="101" t="s">
        <v>222</v>
      </c>
      <c r="B206" s="181"/>
      <c r="C206" s="182"/>
      <c r="D206" s="179"/>
      <c r="E206" s="179"/>
      <c r="F206" s="179"/>
    </row>
    <row r="207" spans="1:6" ht="46" x14ac:dyDescent="0.35">
      <c r="A207" s="100" t="str">
        <f>VLOOKUP(A206,siiiii!$B$16:$C$20,2,0)</f>
        <v xml:space="preserve">                                                           </v>
      </c>
      <c r="B207" s="183"/>
      <c r="C207" s="184"/>
      <c r="D207" s="180"/>
      <c r="E207" s="180"/>
      <c r="F207" s="180"/>
    </row>
    <row r="208" spans="1:6" x14ac:dyDescent="0.35">
      <c r="A208" s="101" t="s">
        <v>222</v>
      </c>
      <c r="B208" s="181"/>
      <c r="C208" s="182"/>
      <c r="D208" s="179"/>
      <c r="E208" s="179"/>
      <c r="F208" s="179"/>
    </row>
    <row r="209" spans="1:8" ht="46" x14ac:dyDescent="0.35">
      <c r="A209" s="100" t="str">
        <f>VLOOKUP(A208,siiiii!$B$16:$C$20,2,0)</f>
        <v xml:space="preserve">                                                           </v>
      </c>
      <c r="B209" s="183"/>
      <c r="C209" s="184"/>
      <c r="D209" s="180"/>
      <c r="E209" s="180"/>
      <c r="F209" s="180"/>
    </row>
    <row r="210" spans="1:8" x14ac:dyDescent="0.35">
      <c r="A210" s="101" t="s">
        <v>222</v>
      </c>
      <c r="B210" s="181"/>
      <c r="C210" s="182"/>
      <c r="D210" s="179"/>
      <c r="E210" s="179"/>
      <c r="F210" s="179"/>
    </row>
    <row r="211" spans="1:8" ht="46" x14ac:dyDescent="0.35">
      <c r="A211" s="100" t="str">
        <f>VLOOKUP(A210,siiiii!$B$16:$C$20,2,0)</f>
        <v xml:space="preserve">                                                           </v>
      </c>
      <c r="B211" s="183"/>
      <c r="C211" s="184"/>
      <c r="D211" s="180"/>
      <c r="E211" s="180"/>
      <c r="F211" s="180"/>
    </row>
    <row r="212" spans="1:8" x14ac:dyDescent="0.35">
      <c r="A212" s="101" t="s">
        <v>222</v>
      </c>
      <c r="B212" s="181"/>
      <c r="C212" s="182"/>
      <c r="D212" s="179"/>
      <c r="E212" s="179"/>
      <c r="F212" s="179"/>
    </row>
    <row r="213" spans="1:8" ht="46" x14ac:dyDescent="0.35">
      <c r="A213" s="100" t="str">
        <f>VLOOKUP(A212,siiiii!$B$16:$C$20,2,0)</f>
        <v xml:space="preserve">                                                           </v>
      </c>
      <c r="B213" s="183"/>
      <c r="C213" s="184"/>
      <c r="D213" s="180"/>
      <c r="E213" s="180"/>
      <c r="F213" s="180"/>
    </row>
    <row r="214" spans="1:8" x14ac:dyDescent="0.35">
      <c r="A214" s="101" t="s">
        <v>222</v>
      </c>
      <c r="B214" s="181"/>
      <c r="C214" s="182"/>
      <c r="D214" s="179"/>
      <c r="E214" s="179"/>
      <c r="F214" s="179"/>
    </row>
    <row r="215" spans="1:8" ht="46" x14ac:dyDescent="0.35">
      <c r="A215" s="100" t="str">
        <f>VLOOKUP(A214,siiiii!$B$16:$C$20,2,0)</f>
        <v xml:space="preserve">                                                           </v>
      </c>
      <c r="B215" s="183"/>
      <c r="C215" s="184"/>
      <c r="D215" s="180"/>
      <c r="E215" s="180"/>
      <c r="F215" s="180"/>
    </row>
    <row r="216" spans="1:8" x14ac:dyDescent="0.35">
      <c r="A216" s="101" t="s">
        <v>222</v>
      </c>
      <c r="B216" s="181"/>
      <c r="C216" s="182"/>
      <c r="D216" s="179"/>
      <c r="E216" s="179"/>
      <c r="F216" s="179"/>
    </row>
    <row r="217" spans="1:8" ht="46" x14ac:dyDescent="0.35">
      <c r="A217" s="100" t="str">
        <f>VLOOKUP(A216,siiiii!$B$16:$C$20,2,0)</f>
        <v xml:space="preserve">                                                           </v>
      </c>
      <c r="B217" s="183"/>
      <c r="C217" s="184"/>
      <c r="D217" s="180"/>
      <c r="E217" s="180"/>
      <c r="F217" s="180"/>
    </row>
    <row r="218" spans="1:8" x14ac:dyDescent="0.35">
      <c r="A218" s="101" t="s">
        <v>222</v>
      </c>
      <c r="B218" s="181"/>
      <c r="C218" s="182"/>
      <c r="D218" s="179"/>
      <c r="E218" s="179"/>
      <c r="F218" s="179"/>
    </row>
    <row r="219" spans="1:8" ht="46" x14ac:dyDescent="0.35">
      <c r="A219" s="100" t="str">
        <f>VLOOKUP(A218,siiiii!$B$16:$C$20,2,0)</f>
        <v xml:space="preserve">                                                           </v>
      </c>
      <c r="B219" s="183"/>
      <c r="C219" s="184"/>
      <c r="D219" s="180"/>
      <c r="E219" s="180"/>
      <c r="F219" s="180"/>
    </row>
    <row r="221" spans="1:8" ht="15.75" customHeight="1" x14ac:dyDescent="0.35">
      <c r="A221" s="185" t="s">
        <v>210</v>
      </c>
      <c r="B221" s="186"/>
      <c r="C221" s="186"/>
      <c r="D221" s="186"/>
      <c r="E221" s="186"/>
      <c r="F221" s="187"/>
    </row>
    <row r="222" spans="1:8" ht="34.4" customHeight="1" x14ac:dyDescent="0.35">
      <c r="A222" s="35" t="str">
        <f>A24</f>
        <v xml:space="preserve"> </v>
      </c>
      <c r="B222" s="192" t="str">
        <f>B24</f>
        <v xml:space="preserve"> </v>
      </c>
      <c r="C222" s="192"/>
      <c r="D222" s="192"/>
      <c r="E222" s="192"/>
      <c r="F222" s="192"/>
      <c r="H222" s="15"/>
    </row>
    <row r="223" spans="1:8" x14ac:dyDescent="0.35">
      <c r="A223" s="188"/>
      <c r="B223" s="188"/>
      <c r="C223" s="188"/>
      <c r="D223" s="188"/>
      <c r="E223" s="188"/>
      <c r="F223" s="188"/>
    </row>
    <row r="224" spans="1:8" ht="110.15" customHeight="1" x14ac:dyDescent="0.35">
      <c r="A224" s="41" t="s">
        <v>211</v>
      </c>
      <c r="B224" s="189"/>
      <c r="C224" s="189"/>
      <c r="D224" s="189"/>
      <c r="E224" s="189"/>
      <c r="F224" s="189"/>
    </row>
    <row r="225" spans="1:6" x14ac:dyDescent="0.35">
      <c r="A225" s="190"/>
      <c r="B225" s="190"/>
      <c r="C225" s="190"/>
      <c r="D225" s="190"/>
      <c r="E225" s="190"/>
      <c r="F225" s="190"/>
    </row>
    <row r="226" spans="1:6" ht="15" customHeight="1" x14ac:dyDescent="0.35">
      <c r="A226" s="191" t="s">
        <v>212</v>
      </c>
      <c r="B226" s="191"/>
      <c r="C226" s="191"/>
      <c r="D226" s="191"/>
      <c r="E226" s="191"/>
      <c r="F226" s="191"/>
    </row>
    <row r="228" spans="1:6" x14ac:dyDescent="0.35">
      <c r="A228" s="37" t="s">
        <v>213</v>
      </c>
      <c r="B228" s="193" t="s">
        <v>214</v>
      </c>
      <c r="C228" s="194"/>
      <c r="D228" s="37" t="s">
        <v>215</v>
      </c>
      <c r="E228" s="110" t="s">
        <v>216</v>
      </c>
      <c r="F228" s="37" t="s">
        <v>217</v>
      </c>
    </row>
    <row r="229" spans="1:6" x14ac:dyDescent="0.35">
      <c r="A229" s="101" t="s">
        <v>222</v>
      </c>
      <c r="B229" s="181"/>
      <c r="C229" s="182"/>
      <c r="D229" s="179"/>
      <c r="E229" s="179"/>
      <c r="F229" s="179"/>
    </row>
    <row r="230" spans="1:6" ht="46" x14ac:dyDescent="0.35">
      <c r="A230" s="100" t="str">
        <f>VLOOKUP(A229,siiiii!$B$16:$C$20,2,0)</f>
        <v xml:space="preserve">                                                           </v>
      </c>
      <c r="B230" s="183"/>
      <c r="C230" s="184"/>
      <c r="D230" s="180"/>
      <c r="E230" s="180"/>
      <c r="F230" s="180"/>
    </row>
    <row r="231" spans="1:6" x14ac:dyDescent="0.35">
      <c r="A231" s="101" t="s">
        <v>222</v>
      </c>
      <c r="B231" s="181"/>
      <c r="C231" s="182"/>
      <c r="D231" s="179"/>
      <c r="E231" s="179"/>
      <c r="F231" s="179"/>
    </row>
    <row r="232" spans="1:6" ht="46" x14ac:dyDescent="0.35">
      <c r="A232" s="100" t="str">
        <f>VLOOKUP(A231,siiiii!$B$16:$C$20,2,0)</f>
        <v xml:space="preserve">                                                           </v>
      </c>
      <c r="B232" s="183"/>
      <c r="C232" s="184"/>
      <c r="D232" s="180"/>
      <c r="E232" s="180"/>
      <c r="F232" s="180"/>
    </row>
    <row r="233" spans="1:6" x14ac:dyDescent="0.35">
      <c r="A233" s="101" t="s">
        <v>222</v>
      </c>
      <c r="B233" s="181"/>
      <c r="C233" s="182"/>
      <c r="D233" s="179"/>
      <c r="E233" s="179"/>
      <c r="F233" s="179"/>
    </row>
    <row r="234" spans="1:6" ht="46" x14ac:dyDescent="0.35">
      <c r="A234" s="100" t="str">
        <f>VLOOKUP(A233,siiiii!$B$16:$C$20,2,0)</f>
        <v xml:space="preserve">                                                           </v>
      </c>
      <c r="B234" s="183"/>
      <c r="C234" s="184"/>
      <c r="D234" s="180"/>
      <c r="E234" s="180"/>
      <c r="F234" s="180"/>
    </row>
    <row r="235" spans="1:6" x14ac:dyDescent="0.35">
      <c r="A235" s="101" t="s">
        <v>222</v>
      </c>
      <c r="B235" s="181"/>
      <c r="C235" s="182"/>
      <c r="D235" s="179"/>
      <c r="E235" s="179"/>
      <c r="F235" s="179"/>
    </row>
    <row r="236" spans="1:6" ht="46" x14ac:dyDescent="0.35">
      <c r="A236" s="100" t="str">
        <f>VLOOKUP(A235,siiiii!$B$16:$C$20,2,0)</f>
        <v xml:space="preserve">                                                           </v>
      </c>
      <c r="B236" s="183"/>
      <c r="C236" s="184"/>
      <c r="D236" s="180"/>
      <c r="E236" s="180"/>
      <c r="F236" s="180"/>
    </row>
    <row r="237" spans="1:6" x14ac:dyDescent="0.35">
      <c r="A237" s="101" t="s">
        <v>222</v>
      </c>
      <c r="B237" s="181"/>
      <c r="C237" s="182"/>
      <c r="D237" s="179"/>
      <c r="E237" s="179"/>
      <c r="F237" s="179"/>
    </row>
    <row r="238" spans="1:6" ht="46" x14ac:dyDescent="0.35">
      <c r="A238" s="100" t="str">
        <f>VLOOKUP(A237,siiiii!$B$16:$C$20,2,0)</f>
        <v xml:space="preserve">                                                           </v>
      </c>
      <c r="B238" s="183"/>
      <c r="C238" s="184"/>
      <c r="D238" s="180"/>
      <c r="E238" s="180"/>
      <c r="F238" s="180"/>
    </row>
    <row r="239" spans="1:6" x14ac:dyDescent="0.35">
      <c r="A239" s="101" t="s">
        <v>222</v>
      </c>
      <c r="B239" s="181"/>
      <c r="C239" s="182"/>
      <c r="D239" s="179"/>
      <c r="E239" s="179"/>
      <c r="F239" s="179"/>
    </row>
    <row r="240" spans="1:6" ht="46" x14ac:dyDescent="0.35">
      <c r="A240" s="100" t="str">
        <f>VLOOKUP(A239,siiiii!$B$16:$C$20,2,0)</f>
        <v xml:space="preserve">                                                           </v>
      </c>
      <c r="B240" s="183"/>
      <c r="C240" s="184"/>
      <c r="D240" s="180"/>
      <c r="E240" s="180"/>
      <c r="F240" s="180"/>
    </row>
    <row r="241" spans="1:6" x14ac:dyDescent="0.35">
      <c r="A241" s="101" t="s">
        <v>222</v>
      </c>
      <c r="B241" s="181"/>
      <c r="C241" s="182"/>
      <c r="D241" s="179"/>
      <c r="E241" s="179"/>
      <c r="F241" s="179"/>
    </row>
    <row r="242" spans="1:6" ht="46" x14ac:dyDescent="0.35">
      <c r="A242" s="100" t="str">
        <f>VLOOKUP(A241,siiiii!$B$16:$C$20,2,0)</f>
        <v xml:space="preserve">                                                           </v>
      </c>
      <c r="B242" s="183"/>
      <c r="C242" s="184"/>
      <c r="D242" s="180"/>
      <c r="E242" s="180"/>
      <c r="F242" s="180"/>
    </row>
    <row r="243" spans="1:6" x14ac:dyDescent="0.35">
      <c r="A243" s="101" t="s">
        <v>222</v>
      </c>
      <c r="B243" s="181"/>
      <c r="C243" s="182"/>
      <c r="D243" s="179"/>
      <c r="E243" s="179"/>
      <c r="F243" s="179"/>
    </row>
    <row r="244" spans="1:6" ht="60" customHeight="1" x14ac:dyDescent="0.35">
      <c r="A244" s="100" t="str">
        <f>VLOOKUP(A243,siiiii!$B$16:$C$20,2,0)</f>
        <v xml:space="preserve">                                                           </v>
      </c>
      <c r="B244" s="183"/>
      <c r="C244" s="184"/>
      <c r="D244" s="180"/>
      <c r="E244" s="180"/>
      <c r="F244" s="180"/>
    </row>
    <row r="245" spans="1:6" x14ac:dyDescent="0.35">
      <c r="A245" s="101" t="s">
        <v>222</v>
      </c>
      <c r="B245" s="181"/>
      <c r="C245" s="182"/>
      <c r="D245" s="179"/>
      <c r="E245" s="179"/>
      <c r="F245" s="179"/>
    </row>
    <row r="246" spans="1:6" ht="46" x14ac:dyDescent="0.35">
      <c r="A246" s="100" t="str">
        <f>VLOOKUP(A245,siiiii!$B$16:$C$20,2,0)</f>
        <v xml:space="preserve">                                                           </v>
      </c>
      <c r="B246" s="183"/>
      <c r="C246" s="184"/>
      <c r="D246" s="180"/>
      <c r="E246" s="180"/>
      <c r="F246" s="180"/>
    </row>
    <row r="247" spans="1:6" x14ac:dyDescent="0.35">
      <c r="A247" s="101" t="s">
        <v>222</v>
      </c>
      <c r="B247" s="181"/>
      <c r="C247" s="182"/>
      <c r="D247" s="179"/>
      <c r="E247" s="179"/>
      <c r="F247" s="179"/>
    </row>
    <row r="248" spans="1:6" ht="46" x14ac:dyDescent="0.35">
      <c r="A248" s="100" t="str">
        <f>VLOOKUP(A247,siiiii!$B$16:$C$20,2,0)</f>
        <v xml:space="preserve">                                                           </v>
      </c>
      <c r="B248" s="183"/>
      <c r="C248" s="184"/>
      <c r="D248" s="180"/>
      <c r="E248" s="180"/>
      <c r="F248" s="180"/>
    </row>
    <row r="249" spans="1:6" x14ac:dyDescent="0.35">
      <c r="A249" s="101" t="s">
        <v>222</v>
      </c>
      <c r="B249" s="181"/>
      <c r="C249" s="182"/>
      <c r="D249" s="179"/>
      <c r="E249" s="179"/>
      <c r="F249" s="179"/>
    </row>
    <row r="250" spans="1:6" ht="46" x14ac:dyDescent="0.35">
      <c r="A250" s="100" t="str">
        <f>VLOOKUP(A249,siiiii!$B$16:$C$20,2,0)</f>
        <v xml:space="preserve">                                                           </v>
      </c>
      <c r="B250" s="183"/>
      <c r="C250" s="184"/>
      <c r="D250" s="180"/>
      <c r="E250" s="180"/>
      <c r="F250" s="180"/>
    </row>
    <row r="251" spans="1:6" x14ac:dyDescent="0.35">
      <c r="A251" s="101" t="s">
        <v>222</v>
      </c>
      <c r="B251" s="181"/>
      <c r="C251" s="182"/>
      <c r="D251" s="179"/>
      <c r="E251" s="179"/>
      <c r="F251" s="179"/>
    </row>
    <row r="252" spans="1:6" ht="46" x14ac:dyDescent="0.35">
      <c r="A252" s="100" t="str">
        <f>VLOOKUP(A251,siiiii!$B$16:$C$20,2,0)</f>
        <v xml:space="preserve">                                                           </v>
      </c>
      <c r="B252" s="183"/>
      <c r="C252" s="184"/>
      <c r="D252" s="180"/>
      <c r="E252" s="180"/>
      <c r="F252" s="180"/>
    </row>
    <row r="253" spans="1:6" x14ac:dyDescent="0.35">
      <c r="A253" s="101" t="s">
        <v>222</v>
      </c>
      <c r="B253" s="181"/>
      <c r="C253" s="182"/>
      <c r="D253" s="179"/>
      <c r="E253" s="179"/>
      <c r="F253" s="179"/>
    </row>
    <row r="254" spans="1:6" ht="46" x14ac:dyDescent="0.35">
      <c r="A254" s="100" t="str">
        <f>VLOOKUP(A253,siiiii!$B$16:$C$20,2,0)</f>
        <v xml:space="preserve">                                                           </v>
      </c>
      <c r="B254" s="183"/>
      <c r="C254" s="184"/>
      <c r="D254" s="180"/>
      <c r="E254" s="180"/>
      <c r="F254" s="180"/>
    </row>
    <row r="255" spans="1:6" x14ac:dyDescent="0.35">
      <c r="A255" s="101" t="s">
        <v>222</v>
      </c>
      <c r="B255" s="181"/>
      <c r="C255" s="182"/>
      <c r="D255" s="179"/>
      <c r="E255" s="179"/>
      <c r="F255" s="179"/>
    </row>
    <row r="256" spans="1:6" ht="46" x14ac:dyDescent="0.35">
      <c r="A256" s="100" t="str">
        <f>VLOOKUP(A255,siiiii!$B$16:$C$20,2,0)</f>
        <v xml:space="preserve">                                                           </v>
      </c>
      <c r="B256" s="183"/>
      <c r="C256" s="184"/>
      <c r="D256" s="180"/>
      <c r="E256" s="180"/>
      <c r="F256" s="180"/>
    </row>
    <row r="257" spans="1:6" x14ac:dyDescent="0.35">
      <c r="A257" s="101" t="s">
        <v>222</v>
      </c>
      <c r="B257" s="181"/>
      <c r="C257" s="182"/>
      <c r="D257" s="179"/>
      <c r="E257" s="179"/>
      <c r="F257" s="179"/>
    </row>
    <row r="258" spans="1:6" ht="46" x14ac:dyDescent="0.35">
      <c r="A258" s="100" t="str">
        <f>VLOOKUP(A257,siiiii!$B$16:$C$20,2,0)</f>
        <v xml:space="preserve">                                                           </v>
      </c>
      <c r="B258" s="183"/>
      <c r="C258" s="184"/>
      <c r="D258" s="180"/>
      <c r="E258" s="180"/>
      <c r="F258" s="180"/>
    </row>
  </sheetData>
  <sheetProtection formatCells="0" formatRows="0"/>
  <mergeCells count="431">
    <mergeCell ref="A182:F182"/>
    <mergeCell ref="B183:F183"/>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255:C256"/>
    <mergeCell ref="D255:D256"/>
    <mergeCell ref="F255:F256"/>
    <mergeCell ref="B257:C258"/>
    <mergeCell ref="D257:D258"/>
    <mergeCell ref="F257:F258"/>
    <mergeCell ref="E255:E256"/>
    <mergeCell ref="E257:E258"/>
    <mergeCell ref="B251:C252"/>
    <mergeCell ref="D251:D252"/>
    <mergeCell ref="F251:F252"/>
    <mergeCell ref="B253:C254"/>
    <mergeCell ref="D253:D254"/>
    <mergeCell ref="F253:F254"/>
    <mergeCell ref="E253:E254"/>
    <mergeCell ref="B247:C248"/>
    <mergeCell ref="D247:D248"/>
    <mergeCell ref="F247:F248"/>
    <mergeCell ref="B249:C250"/>
    <mergeCell ref="D249:D250"/>
    <mergeCell ref="F249:F250"/>
    <mergeCell ref="E247:E248"/>
    <mergeCell ref="E249:E250"/>
    <mergeCell ref="E251:E252"/>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35:C236"/>
    <mergeCell ref="D235:D236"/>
    <mergeCell ref="F235:F236"/>
    <mergeCell ref="B237:C238"/>
    <mergeCell ref="D237:D238"/>
    <mergeCell ref="F237:F238"/>
    <mergeCell ref="B231:C232"/>
    <mergeCell ref="D231:D232"/>
    <mergeCell ref="F231:F232"/>
    <mergeCell ref="B233:C234"/>
    <mergeCell ref="D233:D234"/>
    <mergeCell ref="F233:F234"/>
    <mergeCell ref="E231:E232"/>
    <mergeCell ref="E233:E234"/>
    <mergeCell ref="E235:E236"/>
    <mergeCell ref="E237:E238"/>
    <mergeCell ref="B229:C230"/>
    <mergeCell ref="D229:D230"/>
    <mergeCell ref="E229:E230"/>
    <mergeCell ref="F229:F230"/>
    <mergeCell ref="A223:F223"/>
    <mergeCell ref="B224:F224"/>
    <mergeCell ref="A225:F225"/>
    <mergeCell ref="B218:C219"/>
    <mergeCell ref="D218:D219"/>
    <mergeCell ref="F218:F219"/>
    <mergeCell ref="E218:E219"/>
    <mergeCell ref="A221:F221"/>
    <mergeCell ref="B222:F222"/>
    <mergeCell ref="A226:F226"/>
    <mergeCell ref="B228:C228"/>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192:C193"/>
    <mergeCell ref="D192:D193"/>
    <mergeCell ref="F192:F193"/>
    <mergeCell ref="A184:F184"/>
    <mergeCell ref="B185:F185"/>
    <mergeCell ref="A186:F186"/>
    <mergeCell ref="E192:E193"/>
    <mergeCell ref="A187:F187"/>
    <mergeCell ref="B189:C189"/>
    <mergeCell ref="B190:C191"/>
    <mergeCell ref="D190:D191"/>
    <mergeCell ref="E190:E191"/>
    <mergeCell ref="F190:F191"/>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E140:E141"/>
    <mergeCell ref="B153:C154"/>
    <mergeCell ref="D153:D154"/>
    <mergeCell ref="F153:F154"/>
    <mergeCell ref="B155:C156"/>
    <mergeCell ref="D155:D156"/>
    <mergeCell ref="F155:F156"/>
    <mergeCell ref="A145:F145"/>
    <mergeCell ref="B146:F146"/>
    <mergeCell ref="A147:F147"/>
    <mergeCell ref="E153:E154"/>
    <mergeCell ref="E155:E156"/>
    <mergeCell ref="B144:F144"/>
    <mergeCell ref="A148:F148"/>
    <mergeCell ref="B150:C150"/>
    <mergeCell ref="B151:C152"/>
    <mergeCell ref="D151:D152"/>
    <mergeCell ref="E151:E152"/>
    <mergeCell ref="F151:F152"/>
    <mergeCell ref="A143:F143"/>
    <mergeCell ref="D130:D131"/>
    <mergeCell ref="F130:F131"/>
    <mergeCell ref="E128:E129"/>
    <mergeCell ref="E130:E131"/>
    <mergeCell ref="E132:E133"/>
    <mergeCell ref="E134:E135"/>
    <mergeCell ref="D138:D139"/>
    <mergeCell ref="F138:F139"/>
    <mergeCell ref="E136:E137"/>
    <mergeCell ref="E138:E139"/>
    <mergeCell ref="B140:C141"/>
    <mergeCell ref="D140:D141"/>
    <mergeCell ref="F140:F141"/>
    <mergeCell ref="B136:C137"/>
    <mergeCell ref="D136:D137"/>
    <mergeCell ref="F136:F137"/>
    <mergeCell ref="B138:C139"/>
    <mergeCell ref="B124:C125"/>
    <mergeCell ref="D124:D125"/>
    <mergeCell ref="F124:F125"/>
    <mergeCell ref="B126:C127"/>
    <mergeCell ref="D126:D127"/>
    <mergeCell ref="F126:F127"/>
    <mergeCell ref="E126:E127"/>
    <mergeCell ref="B132:C133"/>
    <mergeCell ref="D132:D133"/>
    <mergeCell ref="F132:F133"/>
    <mergeCell ref="B134:C135"/>
    <mergeCell ref="D134:D135"/>
    <mergeCell ref="F134:F135"/>
    <mergeCell ref="B128:C129"/>
    <mergeCell ref="D128:D129"/>
    <mergeCell ref="F128:F129"/>
    <mergeCell ref="B130:C131"/>
    <mergeCell ref="B120:C121"/>
    <mergeCell ref="D120:D121"/>
    <mergeCell ref="F120:F121"/>
    <mergeCell ref="B122:C123"/>
    <mergeCell ref="D122:D123"/>
    <mergeCell ref="F122:F123"/>
    <mergeCell ref="E120:E121"/>
    <mergeCell ref="E122:E123"/>
    <mergeCell ref="E124:E125"/>
    <mergeCell ref="B116:C117"/>
    <mergeCell ref="D116:D117"/>
    <mergeCell ref="F116:F117"/>
    <mergeCell ref="B118:C119"/>
    <mergeCell ref="D118:D119"/>
    <mergeCell ref="F118:F119"/>
    <mergeCell ref="B114:C115"/>
    <mergeCell ref="D114:D115"/>
    <mergeCell ref="F114:F115"/>
    <mergeCell ref="E114:E115"/>
    <mergeCell ref="E116:E117"/>
    <mergeCell ref="E118:E119"/>
    <mergeCell ref="B111:C111"/>
    <mergeCell ref="B112:C113"/>
    <mergeCell ref="D112:D113"/>
    <mergeCell ref="E112:E113"/>
    <mergeCell ref="F112:F113"/>
    <mergeCell ref="A106:F106"/>
    <mergeCell ref="B107:F107"/>
    <mergeCell ref="A108:F108"/>
    <mergeCell ref="B105:F105"/>
    <mergeCell ref="D93:D94"/>
    <mergeCell ref="F93:F94"/>
    <mergeCell ref="E91:E92"/>
    <mergeCell ref="E93:E94"/>
    <mergeCell ref="E95:E96"/>
    <mergeCell ref="E97:E98"/>
    <mergeCell ref="E101:E102"/>
    <mergeCell ref="A104:F104"/>
    <mergeCell ref="A109:F109"/>
    <mergeCell ref="B99:C100"/>
    <mergeCell ref="D99:D100"/>
    <mergeCell ref="F99:F100"/>
    <mergeCell ref="B101:C102"/>
    <mergeCell ref="D101:D102"/>
    <mergeCell ref="F101:F102"/>
    <mergeCell ref="E99:E100"/>
    <mergeCell ref="B87:C88"/>
    <mergeCell ref="D87:D88"/>
    <mergeCell ref="F87:F88"/>
    <mergeCell ref="B89:C90"/>
    <mergeCell ref="D89:D90"/>
    <mergeCell ref="F89:F90"/>
    <mergeCell ref="E89:E90"/>
    <mergeCell ref="B95:C96"/>
    <mergeCell ref="D95:D96"/>
    <mergeCell ref="F95:F96"/>
    <mergeCell ref="B97:C98"/>
    <mergeCell ref="D97:D98"/>
    <mergeCell ref="F97:F98"/>
    <mergeCell ref="B91:C92"/>
    <mergeCell ref="D91:D92"/>
    <mergeCell ref="F91:F92"/>
    <mergeCell ref="B93:C94"/>
    <mergeCell ref="B83:C84"/>
    <mergeCell ref="D83:D84"/>
    <mergeCell ref="F83:F84"/>
    <mergeCell ref="B85:C86"/>
    <mergeCell ref="D85:D86"/>
    <mergeCell ref="F85:F86"/>
    <mergeCell ref="E83:E84"/>
    <mergeCell ref="E85:E86"/>
    <mergeCell ref="E87:E88"/>
    <mergeCell ref="B79:C80"/>
    <mergeCell ref="D79:D80"/>
    <mergeCell ref="F79:F80"/>
    <mergeCell ref="B81:C82"/>
    <mergeCell ref="D81:D82"/>
    <mergeCell ref="F81:F82"/>
    <mergeCell ref="B75:C76"/>
    <mergeCell ref="D75:D76"/>
    <mergeCell ref="F75:F76"/>
    <mergeCell ref="B77:C78"/>
    <mergeCell ref="D77:D78"/>
    <mergeCell ref="F77:F78"/>
    <mergeCell ref="E75:E76"/>
    <mergeCell ref="E77:E78"/>
    <mergeCell ref="E79:E80"/>
    <mergeCell ref="E81:E82"/>
    <mergeCell ref="B72:C72"/>
    <mergeCell ref="B73:C74"/>
    <mergeCell ref="D73:D74"/>
    <mergeCell ref="E73:E74"/>
    <mergeCell ref="F73:F74"/>
    <mergeCell ref="A67:F67"/>
    <mergeCell ref="B68:F68"/>
    <mergeCell ref="A69:F69"/>
    <mergeCell ref="B62:C63"/>
    <mergeCell ref="D62:D63"/>
    <mergeCell ref="F62:F63"/>
    <mergeCell ref="E62:E63"/>
    <mergeCell ref="A64:F64"/>
    <mergeCell ref="A65:F65"/>
    <mergeCell ref="B66:F66"/>
    <mergeCell ref="A70:F70"/>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1:F21"/>
    <mergeCell ref="B22:F22"/>
    <mergeCell ref="B23:F23"/>
    <mergeCell ref="A12:F12"/>
    <mergeCell ref="A13:F13"/>
    <mergeCell ref="B14:F14"/>
    <mergeCell ref="B15:F15"/>
    <mergeCell ref="B16:F16"/>
    <mergeCell ref="A17:F17"/>
    <mergeCell ref="A7:F7"/>
    <mergeCell ref="B8:F8"/>
    <mergeCell ref="A9:A11"/>
    <mergeCell ref="B9:F9"/>
    <mergeCell ref="B10:F10"/>
    <mergeCell ref="B11:F11"/>
    <mergeCell ref="B18:F18"/>
    <mergeCell ref="B19:F19"/>
    <mergeCell ref="B20:F20"/>
    <mergeCell ref="A1:F1"/>
    <mergeCell ref="A2:B2"/>
    <mergeCell ref="C2:F2"/>
    <mergeCell ref="A3:B3"/>
    <mergeCell ref="C3:F3"/>
    <mergeCell ref="A4:B4"/>
    <mergeCell ref="C4:F4"/>
    <mergeCell ref="A5:F5"/>
    <mergeCell ref="A6:B6"/>
    <mergeCell ref="C6:F6"/>
  </mergeCells>
  <conditionalFormatting sqref="A112">
    <cfRule type="containsText" dxfId="3765" priority="267" operator="containsText" text="Контрола">
      <formula>NOT(ISERROR(SEARCH("Контрола",A112)))</formula>
    </cfRule>
  </conditionalFormatting>
  <conditionalFormatting sqref="A113">
    <cfRule type="containsText" dxfId="3764" priority="266" operator="containsText" text="Контрола">
      <formula>NOT(ISERROR(SEARCH("Контрола",A113)))</formula>
    </cfRule>
  </conditionalFormatting>
  <conditionalFormatting sqref="A113">
    <cfRule type="containsText" dxfId="3763" priority="265" operator="containsText" text="△">
      <formula>NOT(ISERROR(SEARCH("△",A113)))</formula>
    </cfRule>
  </conditionalFormatting>
  <conditionalFormatting sqref="A114">
    <cfRule type="containsText" dxfId="3762" priority="264" operator="containsText" text="Контрола">
      <formula>NOT(ISERROR(SEARCH("Контрола",A114)))</formula>
    </cfRule>
  </conditionalFormatting>
  <conditionalFormatting sqref="A115">
    <cfRule type="containsText" dxfId="3761" priority="263" operator="containsText" text="Контрола">
      <formula>NOT(ISERROR(SEARCH("Контрола",A115)))</formula>
    </cfRule>
  </conditionalFormatting>
  <conditionalFormatting sqref="A115">
    <cfRule type="containsText" dxfId="3760" priority="262" operator="containsText" text="△">
      <formula>NOT(ISERROR(SEARCH("△",A115)))</formula>
    </cfRule>
  </conditionalFormatting>
  <conditionalFormatting sqref="A116">
    <cfRule type="containsText" dxfId="3759" priority="261" operator="containsText" text="Контрола">
      <formula>NOT(ISERROR(SEARCH("Контрола",A116)))</formula>
    </cfRule>
  </conditionalFormatting>
  <conditionalFormatting sqref="A117">
    <cfRule type="containsText" dxfId="3758" priority="260" operator="containsText" text="Контрола">
      <formula>NOT(ISERROR(SEARCH("Контрола",A117)))</formula>
    </cfRule>
  </conditionalFormatting>
  <conditionalFormatting sqref="A117">
    <cfRule type="containsText" dxfId="3757" priority="259" operator="containsText" text="△">
      <formula>NOT(ISERROR(SEARCH("△",A117)))</formula>
    </cfRule>
  </conditionalFormatting>
  <conditionalFormatting sqref="A118">
    <cfRule type="containsText" dxfId="3756" priority="258" operator="containsText" text="Контрола">
      <formula>NOT(ISERROR(SEARCH("Контрола",A118)))</formula>
    </cfRule>
  </conditionalFormatting>
  <conditionalFormatting sqref="A119">
    <cfRule type="containsText" dxfId="3755" priority="257" operator="containsText" text="Контрола">
      <formula>NOT(ISERROR(SEARCH("Контрола",A119)))</formula>
    </cfRule>
  </conditionalFormatting>
  <conditionalFormatting sqref="A119">
    <cfRule type="containsText" dxfId="3754" priority="256" operator="containsText" text="△">
      <formula>NOT(ISERROR(SEARCH("△",A119)))</formula>
    </cfRule>
  </conditionalFormatting>
  <conditionalFormatting sqref="A120">
    <cfRule type="containsText" dxfId="3753" priority="255" operator="containsText" text="Контрола">
      <formula>NOT(ISERROR(SEARCH("Контрола",A120)))</formula>
    </cfRule>
  </conditionalFormatting>
  <conditionalFormatting sqref="A121">
    <cfRule type="containsText" dxfId="3752" priority="254" operator="containsText" text="Контрола">
      <formula>NOT(ISERROR(SEARCH("Контрола",A121)))</formula>
    </cfRule>
  </conditionalFormatting>
  <conditionalFormatting sqref="A121">
    <cfRule type="containsText" dxfId="3751" priority="253" operator="containsText" text="△">
      <formula>NOT(ISERROR(SEARCH("△",A121)))</formula>
    </cfRule>
  </conditionalFormatting>
  <conditionalFormatting sqref="A122">
    <cfRule type="containsText" dxfId="3750" priority="252" operator="containsText" text="Контрола">
      <formula>NOT(ISERROR(SEARCH("Контрола",A122)))</formula>
    </cfRule>
  </conditionalFormatting>
  <conditionalFormatting sqref="A123">
    <cfRule type="containsText" dxfId="3749" priority="251" operator="containsText" text="Контрола">
      <formula>NOT(ISERROR(SEARCH("Контрола",A123)))</formula>
    </cfRule>
  </conditionalFormatting>
  <conditionalFormatting sqref="A123">
    <cfRule type="containsText" dxfId="3748" priority="250" operator="containsText" text="△">
      <formula>NOT(ISERROR(SEARCH("△",A123)))</formula>
    </cfRule>
  </conditionalFormatting>
  <conditionalFormatting sqref="A124">
    <cfRule type="containsText" dxfId="3747" priority="249" operator="containsText" text="Контрола">
      <formula>NOT(ISERROR(SEARCH("Контрола",A124)))</formula>
    </cfRule>
  </conditionalFormatting>
  <conditionalFormatting sqref="A125">
    <cfRule type="containsText" dxfId="3746" priority="248" operator="containsText" text="Контрола">
      <formula>NOT(ISERROR(SEARCH("Контрола",A125)))</formula>
    </cfRule>
  </conditionalFormatting>
  <conditionalFormatting sqref="A125">
    <cfRule type="containsText" dxfId="3745" priority="247" operator="containsText" text="△">
      <formula>NOT(ISERROR(SEARCH("△",A125)))</formula>
    </cfRule>
  </conditionalFormatting>
  <conditionalFormatting sqref="A126">
    <cfRule type="containsText" dxfId="3744" priority="246" operator="containsText" text="Контрола">
      <formula>NOT(ISERROR(SEARCH("Контрола",A126)))</formula>
    </cfRule>
  </conditionalFormatting>
  <conditionalFormatting sqref="A127">
    <cfRule type="containsText" dxfId="3743" priority="245" operator="containsText" text="Контрола">
      <formula>NOT(ISERROR(SEARCH("Контрола",A127)))</formula>
    </cfRule>
  </conditionalFormatting>
  <conditionalFormatting sqref="A127">
    <cfRule type="containsText" dxfId="3742" priority="244" operator="containsText" text="△">
      <formula>NOT(ISERROR(SEARCH("△",A127)))</formula>
    </cfRule>
  </conditionalFormatting>
  <conditionalFormatting sqref="A128">
    <cfRule type="containsText" dxfId="3741" priority="243" operator="containsText" text="Контрола">
      <formula>NOT(ISERROR(SEARCH("Контрола",A128)))</formula>
    </cfRule>
  </conditionalFormatting>
  <conditionalFormatting sqref="A129">
    <cfRule type="containsText" dxfId="3740" priority="242" operator="containsText" text="Контрола">
      <formula>NOT(ISERROR(SEARCH("Контрола",A129)))</formula>
    </cfRule>
  </conditionalFormatting>
  <conditionalFormatting sqref="A129">
    <cfRule type="containsText" dxfId="3739" priority="241" operator="containsText" text="△">
      <formula>NOT(ISERROR(SEARCH("△",A129)))</formula>
    </cfRule>
  </conditionalFormatting>
  <conditionalFormatting sqref="A130">
    <cfRule type="containsText" dxfId="3738" priority="240" operator="containsText" text="Контрола">
      <formula>NOT(ISERROR(SEARCH("Контрола",A130)))</formula>
    </cfRule>
  </conditionalFormatting>
  <conditionalFormatting sqref="A131">
    <cfRule type="containsText" dxfId="3737" priority="239" operator="containsText" text="Контрола">
      <formula>NOT(ISERROR(SEARCH("Контрола",A131)))</formula>
    </cfRule>
  </conditionalFormatting>
  <conditionalFormatting sqref="A131">
    <cfRule type="containsText" dxfId="3736" priority="238" operator="containsText" text="△">
      <formula>NOT(ISERROR(SEARCH("△",A131)))</formula>
    </cfRule>
  </conditionalFormatting>
  <conditionalFormatting sqref="A132">
    <cfRule type="containsText" dxfId="3735" priority="237" operator="containsText" text="Контрола">
      <formula>NOT(ISERROR(SEARCH("Контрола",A132)))</formula>
    </cfRule>
  </conditionalFormatting>
  <conditionalFormatting sqref="A133">
    <cfRule type="containsText" dxfId="3734" priority="236" operator="containsText" text="Контрола">
      <formula>NOT(ISERROR(SEARCH("Контрола",A133)))</formula>
    </cfRule>
  </conditionalFormatting>
  <conditionalFormatting sqref="A133">
    <cfRule type="containsText" dxfId="3733" priority="235" operator="containsText" text="△">
      <formula>NOT(ISERROR(SEARCH("△",A133)))</formula>
    </cfRule>
  </conditionalFormatting>
  <conditionalFormatting sqref="A134">
    <cfRule type="containsText" dxfId="3732" priority="234" operator="containsText" text="Контрола">
      <formula>NOT(ISERROR(SEARCH("Контрола",A134)))</formula>
    </cfRule>
  </conditionalFormatting>
  <conditionalFormatting sqref="A135">
    <cfRule type="containsText" dxfId="3731" priority="233" operator="containsText" text="Контрола">
      <formula>NOT(ISERROR(SEARCH("Контрола",A135)))</formula>
    </cfRule>
  </conditionalFormatting>
  <conditionalFormatting sqref="A135">
    <cfRule type="containsText" dxfId="3730" priority="232" operator="containsText" text="△">
      <formula>NOT(ISERROR(SEARCH("△",A135)))</formula>
    </cfRule>
  </conditionalFormatting>
  <conditionalFormatting sqref="A136">
    <cfRule type="containsText" dxfId="3729" priority="231" operator="containsText" text="Контрола">
      <formula>NOT(ISERROR(SEARCH("Контрола",A136)))</formula>
    </cfRule>
  </conditionalFormatting>
  <conditionalFormatting sqref="A137">
    <cfRule type="containsText" dxfId="3728" priority="230" operator="containsText" text="Контрола">
      <formula>NOT(ISERROR(SEARCH("Контрола",A137)))</formula>
    </cfRule>
  </conditionalFormatting>
  <conditionalFormatting sqref="A137">
    <cfRule type="containsText" dxfId="3727" priority="229" operator="containsText" text="△">
      <formula>NOT(ISERROR(SEARCH("△",A137)))</formula>
    </cfRule>
  </conditionalFormatting>
  <conditionalFormatting sqref="A138">
    <cfRule type="containsText" dxfId="3726" priority="228" operator="containsText" text="Контрола">
      <formula>NOT(ISERROR(SEARCH("Контрола",A138)))</formula>
    </cfRule>
  </conditionalFormatting>
  <conditionalFormatting sqref="A139">
    <cfRule type="containsText" dxfId="3725" priority="227" operator="containsText" text="Контрола">
      <formula>NOT(ISERROR(SEARCH("Контрола",A139)))</formula>
    </cfRule>
  </conditionalFormatting>
  <conditionalFormatting sqref="A139">
    <cfRule type="containsText" dxfId="3724" priority="226" operator="containsText" text="△">
      <formula>NOT(ISERROR(SEARCH("△",A139)))</formula>
    </cfRule>
  </conditionalFormatting>
  <conditionalFormatting sqref="A140">
    <cfRule type="containsText" dxfId="3723" priority="225" operator="containsText" text="Контрола">
      <formula>NOT(ISERROR(SEARCH("Контрола",A140)))</formula>
    </cfRule>
  </conditionalFormatting>
  <conditionalFormatting sqref="A141">
    <cfRule type="containsText" dxfId="3722" priority="224" operator="containsText" text="Контрола">
      <formula>NOT(ISERROR(SEARCH("Контрола",A141)))</formula>
    </cfRule>
  </conditionalFormatting>
  <conditionalFormatting sqref="A141">
    <cfRule type="containsText" dxfId="3721" priority="223" operator="containsText" text="△">
      <formula>NOT(ISERROR(SEARCH("△",A141)))</formula>
    </cfRule>
  </conditionalFormatting>
  <conditionalFormatting sqref="A73">
    <cfRule type="containsText" dxfId="3720" priority="222" operator="containsText" text="Контрола">
      <formula>NOT(ISERROR(SEARCH("Контрола",A73)))</formula>
    </cfRule>
  </conditionalFormatting>
  <conditionalFormatting sqref="A74">
    <cfRule type="containsText" dxfId="3719" priority="221" operator="containsText" text="Контрола">
      <formula>NOT(ISERROR(SEARCH("Контрола",A74)))</formula>
    </cfRule>
  </conditionalFormatting>
  <conditionalFormatting sqref="A74">
    <cfRule type="containsText" dxfId="3718" priority="220" operator="containsText" text="△">
      <formula>NOT(ISERROR(SEARCH("△",A74)))</formula>
    </cfRule>
  </conditionalFormatting>
  <conditionalFormatting sqref="A75">
    <cfRule type="containsText" dxfId="3717" priority="219" operator="containsText" text="Контрола">
      <formula>NOT(ISERROR(SEARCH("Контрола",A75)))</formula>
    </cfRule>
  </conditionalFormatting>
  <conditionalFormatting sqref="A76">
    <cfRule type="containsText" dxfId="3716" priority="218" operator="containsText" text="Контрола">
      <formula>NOT(ISERROR(SEARCH("Контрола",A76)))</formula>
    </cfRule>
  </conditionalFormatting>
  <conditionalFormatting sqref="A76">
    <cfRule type="containsText" dxfId="3715" priority="217" operator="containsText" text="△">
      <formula>NOT(ISERROR(SEARCH("△",A76)))</formula>
    </cfRule>
  </conditionalFormatting>
  <conditionalFormatting sqref="A77">
    <cfRule type="containsText" dxfId="3714" priority="216" operator="containsText" text="Контрола">
      <formula>NOT(ISERROR(SEARCH("Контрола",A77)))</formula>
    </cfRule>
  </conditionalFormatting>
  <conditionalFormatting sqref="A78">
    <cfRule type="containsText" dxfId="3713" priority="215" operator="containsText" text="Контрола">
      <formula>NOT(ISERROR(SEARCH("Контрола",A78)))</formula>
    </cfRule>
  </conditionalFormatting>
  <conditionalFormatting sqref="A78">
    <cfRule type="containsText" dxfId="3712" priority="214" operator="containsText" text="△">
      <formula>NOT(ISERROR(SEARCH("△",A78)))</formula>
    </cfRule>
  </conditionalFormatting>
  <conditionalFormatting sqref="A79">
    <cfRule type="containsText" dxfId="3711" priority="213" operator="containsText" text="Контрола">
      <formula>NOT(ISERROR(SEARCH("Контрола",A79)))</formula>
    </cfRule>
  </conditionalFormatting>
  <conditionalFormatting sqref="A80">
    <cfRule type="containsText" dxfId="3710" priority="212" operator="containsText" text="Контрола">
      <formula>NOT(ISERROR(SEARCH("Контрола",A80)))</formula>
    </cfRule>
  </conditionalFormatting>
  <conditionalFormatting sqref="A80">
    <cfRule type="containsText" dxfId="3709" priority="211" operator="containsText" text="△">
      <formula>NOT(ISERROR(SEARCH("△",A80)))</formula>
    </cfRule>
  </conditionalFormatting>
  <conditionalFormatting sqref="A81">
    <cfRule type="containsText" dxfId="3708" priority="210" operator="containsText" text="Контрола">
      <formula>NOT(ISERROR(SEARCH("Контрола",A81)))</formula>
    </cfRule>
  </conditionalFormatting>
  <conditionalFormatting sqref="A82">
    <cfRule type="containsText" dxfId="3707" priority="209" operator="containsText" text="Контрола">
      <formula>NOT(ISERROR(SEARCH("Контрола",A82)))</formula>
    </cfRule>
  </conditionalFormatting>
  <conditionalFormatting sqref="A82">
    <cfRule type="containsText" dxfId="3706" priority="208" operator="containsText" text="△">
      <formula>NOT(ISERROR(SEARCH("△",A82)))</formula>
    </cfRule>
  </conditionalFormatting>
  <conditionalFormatting sqref="A83">
    <cfRule type="containsText" dxfId="3705" priority="207" operator="containsText" text="Контрола">
      <formula>NOT(ISERROR(SEARCH("Контрола",A83)))</formula>
    </cfRule>
  </conditionalFormatting>
  <conditionalFormatting sqref="A84">
    <cfRule type="containsText" dxfId="3704" priority="206" operator="containsText" text="Контрола">
      <formula>NOT(ISERROR(SEARCH("Контрола",A84)))</formula>
    </cfRule>
  </conditionalFormatting>
  <conditionalFormatting sqref="A84">
    <cfRule type="containsText" dxfId="3703" priority="205" operator="containsText" text="△">
      <formula>NOT(ISERROR(SEARCH("△",A84)))</formula>
    </cfRule>
  </conditionalFormatting>
  <conditionalFormatting sqref="A85">
    <cfRule type="containsText" dxfId="3702" priority="204" operator="containsText" text="Контрола">
      <formula>NOT(ISERROR(SEARCH("Контрола",A85)))</formula>
    </cfRule>
  </conditionalFormatting>
  <conditionalFormatting sqref="A86">
    <cfRule type="containsText" dxfId="3701" priority="203" operator="containsText" text="Контрола">
      <formula>NOT(ISERROR(SEARCH("Контрола",A86)))</formula>
    </cfRule>
  </conditionalFormatting>
  <conditionalFormatting sqref="A86">
    <cfRule type="containsText" dxfId="3700" priority="202" operator="containsText" text="△">
      <formula>NOT(ISERROR(SEARCH("△",A86)))</formula>
    </cfRule>
  </conditionalFormatting>
  <conditionalFormatting sqref="A87">
    <cfRule type="containsText" dxfId="3699" priority="201" operator="containsText" text="Контрола">
      <formula>NOT(ISERROR(SEARCH("Контрола",A87)))</formula>
    </cfRule>
  </conditionalFormatting>
  <conditionalFormatting sqref="A88">
    <cfRule type="containsText" dxfId="3698" priority="200" operator="containsText" text="Контрола">
      <formula>NOT(ISERROR(SEARCH("Контрола",A88)))</formula>
    </cfRule>
  </conditionalFormatting>
  <conditionalFormatting sqref="A88">
    <cfRule type="containsText" dxfId="3697" priority="199" operator="containsText" text="△">
      <formula>NOT(ISERROR(SEARCH("△",A88)))</formula>
    </cfRule>
  </conditionalFormatting>
  <conditionalFormatting sqref="A89">
    <cfRule type="containsText" dxfId="3696" priority="198" operator="containsText" text="Контрола">
      <formula>NOT(ISERROR(SEARCH("Контрола",A89)))</formula>
    </cfRule>
  </conditionalFormatting>
  <conditionalFormatting sqref="A90">
    <cfRule type="containsText" dxfId="3695" priority="197" operator="containsText" text="Контрола">
      <formula>NOT(ISERROR(SEARCH("Контрола",A90)))</formula>
    </cfRule>
  </conditionalFormatting>
  <conditionalFormatting sqref="A90">
    <cfRule type="containsText" dxfId="3694" priority="196" operator="containsText" text="△">
      <formula>NOT(ISERROR(SEARCH("△",A90)))</formula>
    </cfRule>
  </conditionalFormatting>
  <conditionalFormatting sqref="A91">
    <cfRule type="containsText" dxfId="3693" priority="195" operator="containsText" text="Контрола">
      <formula>NOT(ISERROR(SEARCH("Контрола",A91)))</formula>
    </cfRule>
  </conditionalFormatting>
  <conditionalFormatting sqref="A92">
    <cfRule type="containsText" dxfId="3692" priority="194" operator="containsText" text="Контрола">
      <formula>NOT(ISERROR(SEARCH("Контрола",A92)))</formula>
    </cfRule>
  </conditionalFormatting>
  <conditionalFormatting sqref="A92">
    <cfRule type="containsText" dxfId="3691" priority="193" operator="containsText" text="△">
      <formula>NOT(ISERROR(SEARCH("△",A92)))</formula>
    </cfRule>
  </conditionalFormatting>
  <conditionalFormatting sqref="A93">
    <cfRule type="containsText" dxfId="3690" priority="192" operator="containsText" text="Контрола">
      <formula>NOT(ISERROR(SEARCH("Контрола",A93)))</formula>
    </cfRule>
  </conditionalFormatting>
  <conditionalFormatting sqref="A94">
    <cfRule type="containsText" dxfId="3689" priority="191" operator="containsText" text="Контрола">
      <formula>NOT(ISERROR(SEARCH("Контрола",A94)))</formula>
    </cfRule>
  </conditionalFormatting>
  <conditionalFormatting sqref="A94">
    <cfRule type="containsText" dxfId="3688" priority="190" operator="containsText" text="△">
      <formula>NOT(ISERROR(SEARCH("△",A94)))</formula>
    </cfRule>
  </conditionalFormatting>
  <conditionalFormatting sqref="A95">
    <cfRule type="containsText" dxfId="3687" priority="189" operator="containsText" text="Контрола">
      <formula>NOT(ISERROR(SEARCH("Контрола",A95)))</formula>
    </cfRule>
  </conditionalFormatting>
  <conditionalFormatting sqref="A96">
    <cfRule type="containsText" dxfId="3686" priority="188" operator="containsText" text="Контрола">
      <formula>NOT(ISERROR(SEARCH("Контрола",A96)))</formula>
    </cfRule>
  </conditionalFormatting>
  <conditionalFormatting sqref="A96">
    <cfRule type="containsText" dxfId="3685" priority="187" operator="containsText" text="△">
      <formula>NOT(ISERROR(SEARCH("△",A96)))</formula>
    </cfRule>
  </conditionalFormatting>
  <conditionalFormatting sqref="A97">
    <cfRule type="containsText" dxfId="3684" priority="186" operator="containsText" text="Контрола">
      <formula>NOT(ISERROR(SEARCH("Контрола",A97)))</formula>
    </cfRule>
  </conditionalFormatting>
  <conditionalFormatting sqref="A98">
    <cfRule type="containsText" dxfId="3683" priority="185" operator="containsText" text="Контрола">
      <formula>NOT(ISERROR(SEARCH("Контрола",A98)))</formula>
    </cfRule>
  </conditionalFormatting>
  <conditionalFormatting sqref="A98">
    <cfRule type="containsText" dxfId="3682" priority="184" operator="containsText" text="△">
      <formula>NOT(ISERROR(SEARCH("△",A98)))</formula>
    </cfRule>
  </conditionalFormatting>
  <conditionalFormatting sqref="A99">
    <cfRule type="containsText" dxfId="3681" priority="183" operator="containsText" text="Контрола">
      <formula>NOT(ISERROR(SEARCH("Контрола",A99)))</formula>
    </cfRule>
  </conditionalFormatting>
  <conditionalFormatting sqref="A100">
    <cfRule type="containsText" dxfId="3680" priority="182" operator="containsText" text="Контрола">
      <formula>NOT(ISERROR(SEARCH("Контрола",A100)))</formula>
    </cfRule>
  </conditionalFormatting>
  <conditionalFormatting sqref="A100">
    <cfRule type="containsText" dxfId="3679" priority="181" operator="containsText" text="△">
      <formula>NOT(ISERROR(SEARCH("△",A100)))</formula>
    </cfRule>
  </conditionalFormatting>
  <conditionalFormatting sqref="A101">
    <cfRule type="containsText" dxfId="3678" priority="180" operator="containsText" text="Контрола">
      <formula>NOT(ISERROR(SEARCH("Контрола",A101)))</formula>
    </cfRule>
  </conditionalFormatting>
  <conditionalFormatting sqref="A102">
    <cfRule type="containsText" dxfId="3677" priority="179" operator="containsText" text="Контрола">
      <formula>NOT(ISERROR(SEARCH("Контрола",A102)))</formula>
    </cfRule>
  </conditionalFormatting>
  <conditionalFormatting sqref="A102">
    <cfRule type="containsText" dxfId="3676" priority="178" operator="containsText" text="△">
      <formula>NOT(ISERROR(SEARCH("△",A102)))</formula>
    </cfRule>
  </conditionalFormatting>
  <conditionalFormatting sqref="A36">
    <cfRule type="containsText" dxfId="3675" priority="177" operator="containsText" text="Контрола">
      <formula>NOT(ISERROR(SEARCH("Контрола",A36)))</formula>
    </cfRule>
  </conditionalFormatting>
  <conditionalFormatting sqref="A37">
    <cfRule type="containsText" dxfId="3674" priority="176" operator="containsText" text="Контрола">
      <formula>NOT(ISERROR(SEARCH("Контрола",A37)))</formula>
    </cfRule>
  </conditionalFormatting>
  <conditionalFormatting sqref="A37">
    <cfRule type="containsText" dxfId="3673" priority="175" operator="containsText" text="△">
      <formula>NOT(ISERROR(SEARCH("△",A37)))</formula>
    </cfRule>
  </conditionalFormatting>
  <conditionalFormatting sqref="A38">
    <cfRule type="containsText" dxfId="3672" priority="174" operator="containsText" text="Контрола">
      <formula>NOT(ISERROR(SEARCH("Контрола",A38)))</formula>
    </cfRule>
  </conditionalFormatting>
  <conditionalFormatting sqref="A39">
    <cfRule type="containsText" dxfId="3671" priority="173" operator="containsText" text="Контрола">
      <formula>NOT(ISERROR(SEARCH("Контрола",A39)))</formula>
    </cfRule>
  </conditionalFormatting>
  <conditionalFormatting sqref="A39">
    <cfRule type="containsText" dxfId="3670" priority="172" operator="containsText" text="△">
      <formula>NOT(ISERROR(SEARCH("△",A39)))</formula>
    </cfRule>
  </conditionalFormatting>
  <conditionalFormatting sqref="A40">
    <cfRule type="containsText" dxfId="3669" priority="171" operator="containsText" text="Контрола">
      <formula>NOT(ISERROR(SEARCH("Контрола",A40)))</formula>
    </cfRule>
  </conditionalFormatting>
  <conditionalFormatting sqref="A41">
    <cfRule type="containsText" dxfId="3668" priority="170" operator="containsText" text="Контрола">
      <formula>NOT(ISERROR(SEARCH("Контрола",A41)))</formula>
    </cfRule>
  </conditionalFormatting>
  <conditionalFormatting sqref="A41">
    <cfRule type="containsText" dxfId="3667" priority="169" operator="containsText" text="△">
      <formula>NOT(ISERROR(SEARCH("△",A41)))</formula>
    </cfRule>
  </conditionalFormatting>
  <conditionalFormatting sqref="A42">
    <cfRule type="containsText" dxfId="3666" priority="168" operator="containsText" text="Контрола">
      <formula>NOT(ISERROR(SEARCH("Контрола",A42)))</formula>
    </cfRule>
  </conditionalFormatting>
  <conditionalFormatting sqref="A43">
    <cfRule type="containsText" dxfId="3665" priority="167" operator="containsText" text="Контрола">
      <formula>NOT(ISERROR(SEARCH("Контрола",A43)))</formula>
    </cfRule>
  </conditionalFormatting>
  <conditionalFormatting sqref="A43">
    <cfRule type="containsText" dxfId="3664" priority="166" operator="containsText" text="△">
      <formula>NOT(ISERROR(SEARCH("△",A43)))</formula>
    </cfRule>
  </conditionalFormatting>
  <conditionalFormatting sqref="A44">
    <cfRule type="containsText" dxfId="3663" priority="165" operator="containsText" text="Контрола">
      <formula>NOT(ISERROR(SEARCH("Контрола",A44)))</formula>
    </cfRule>
  </conditionalFormatting>
  <conditionalFormatting sqref="A45">
    <cfRule type="containsText" dxfId="3662" priority="164" operator="containsText" text="Контрола">
      <formula>NOT(ISERROR(SEARCH("Контрола",A45)))</formula>
    </cfRule>
  </conditionalFormatting>
  <conditionalFormatting sqref="A45">
    <cfRule type="containsText" dxfId="3661" priority="163" operator="containsText" text="△">
      <formula>NOT(ISERROR(SEARCH("△",A45)))</formula>
    </cfRule>
  </conditionalFormatting>
  <conditionalFormatting sqref="A46">
    <cfRule type="containsText" dxfId="3660" priority="162" operator="containsText" text="Контрола">
      <formula>NOT(ISERROR(SEARCH("Контрола",A46)))</formula>
    </cfRule>
  </conditionalFormatting>
  <conditionalFormatting sqref="A47">
    <cfRule type="containsText" dxfId="3659" priority="161" operator="containsText" text="Контрола">
      <formula>NOT(ISERROR(SEARCH("Контрола",A47)))</formula>
    </cfRule>
  </conditionalFormatting>
  <conditionalFormatting sqref="A47">
    <cfRule type="containsText" dxfId="3658" priority="160" operator="containsText" text="△">
      <formula>NOT(ISERROR(SEARCH("△",A47)))</formula>
    </cfRule>
  </conditionalFormatting>
  <conditionalFormatting sqref="A48">
    <cfRule type="containsText" dxfId="3657" priority="159" operator="containsText" text="Контрола">
      <formula>NOT(ISERROR(SEARCH("Контрола",A48)))</formula>
    </cfRule>
  </conditionalFormatting>
  <conditionalFormatting sqref="A49">
    <cfRule type="containsText" dxfId="3656" priority="158" operator="containsText" text="Контрола">
      <formula>NOT(ISERROR(SEARCH("Контрола",A49)))</formula>
    </cfRule>
  </conditionalFormatting>
  <conditionalFormatting sqref="A49">
    <cfRule type="containsText" dxfId="3655" priority="157" operator="containsText" text="△">
      <formula>NOT(ISERROR(SEARCH("△",A49)))</formula>
    </cfRule>
  </conditionalFormatting>
  <conditionalFormatting sqref="A50">
    <cfRule type="containsText" dxfId="3654" priority="156" operator="containsText" text="Контрола">
      <formula>NOT(ISERROR(SEARCH("Контрола",A50)))</formula>
    </cfRule>
  </conditionalFormatting>
  <conditionalFormatting sqref="A51">
    <cfRule type="containsText" dxfId="3653" priority="155" operator="containsText" text="Контрола">
      <formula>NOT(ISERROR(SEARCH("Контрола",A51)))</formula>
    </cfRule>
  </conditionalFormatting>
  <conditionalFormatting sqref="A51">
    <cfRule type="containsText" dxfId="3652" priority="154" operator="containsText" text="△">
      <formula>NOT(ISERROR(SEARCH("△",A51)))</formula>
    </cfRule>
  </conditionalFormatting>
  <conditionalFormatting sqref="A52">
    <cfRule type="containsText" dxfId="3651" priority="153" operator="containsText" text="Контрола">
      <formula>NOT(ISERROR(SEARCH("Контрола",A52)))</formula>
    </cfRule>
  </conditionalFormatting>
  <conditionalFormatting sqref="A53">
    <cfRule type="containsText" dxfId="3650" priority="152" operator="containsText" text="Контрола">
      <formula>NOT(ISERROR(SEARCH("Контрола",A53)))</formula>
    </cfRule>
  </conditionalFormatting>
  <conditionalFormatting sqref="A53">
    <cfRule type="containsText" dxfId="3649" priority="151" operator="containsText" text="△">
      <formula>NOT(ISERROR(SEARCH("△",A53)))</formula>
    </cfRule>
  </conditionalFormatting>
  <conditionalFormatting sqref="A54">
    <cfRule type="containsText" dxfId="3648" priority="150" operator="containsText" text="Контрола">
      <formula>NOT(ISERROR(SEARCH("Контрола",A54)))</formula>
    </cfRule>
  </conditionalFormatting>
  <conditionalFormatting sqref="A55">
    <cfRule type="containsText" dxfId="3647" priority="149" operator="containsText" text="Контрола">
      <formula>NOT(ISERROR(SEARCH("Контрола",A55)))</formula>
    </cfRule>
  </conditionalFormatting>
  <conditionalFormatting sqref="A55">
    <cfRule type="containsText" dxfId="3646" priority="148" operator="containsText" text="△">
      <formula>NOT(ISERROR(SEARCH("△",A55)))</formula>
    </cfRule>
  </conditionalFormatting>
  <conditionalFormatting sqref="A56">
    <cfRule type="containsText" dxfId="3645" priority="147" operator="containsText" text="Контрола">
      <formula>NOT(ISERROR(SEARCH("Контрола",A56)))</formula>
    </cfRule>
  </conditionalFormatting>
  <conditionalFormatting sqref="A57">
    <cfRule type="containsText" dxfId="3644" priority="146" operator="containsText" text="Контрола">
      <formula>NOT(ISERROR(SEARCH("Контрола",A57)))</formula>
    </cfRule>
  </conditionalFormatting>
  <conditionalFormatting sqref="A57">
    <cfRule type="containsText" dxfId="3643" priority="145" operator="containsText" text="△">
      <formula>NOT(ISERROR(SEARCH("△",A57)))</formula>
    </cfRule>
  </conditionalFormatting>
  <conditionalFormatting sqref="A58">
    <cfRule type="containsText" dxfId="3642" priority="144" operator="containsText" text="Контрола">
      <formula>NOT(ISERROR(SEARCH("Контрола",A58)))</formula>
    </cfRule>
  </conditionalFormatting>
  <conditionalFormatting sqref="A59">
    <cfRule type="containsText" dxfId="3641" priority="143" operator="containsText" text="Контрола">
      <formula>NOT(ISERROR(SEARCH("Контрола",A59)))</formula>
    </cfRule>
  </conditionalFormatting>
  <conditionalFormatting sqref="A59">
    <cfRule type="containsText" dxfId="3640" priority="142" operator="containsText" text="△">
      <formula>NOT(ISERROR(SEARCH("△",A59)))</formula>
    </cfRule>
  </conditionalFormatting>
  <conditionalFormatting sqref="A60">
    <cfRule type="containsText" dxfId="3639" priority="141" operator="containsText" text="Контрола">
      <formula>NOT(ISERROR(SEARCH("Контрола",A60)))</formula>
    </cfRule>
  </conditionalFormatting>
  <conditionalFormatting sqref="A61">
    <cfRule type="containsText" dxfId="3638" priority="140" operator="containsText" text="Контрола">
      <formula>NOT(ISERROR(SEARCH("Контрола",A61)))</formula>
    </cfRule>
  </conditionalFormatting>
  <conditionalFormatting sqref="A61">
    <cfRule type="containsText" dxfId="3637" priority="139" operator="containsText" text="△">
      <formula>NOT(ISERROR(SEARCH("△",A61)))</formula>
    </cfRule>
  </conditionalFormatting>
  <conditionalFormatting sqref="A62">
    <cfRule type="containsText" dxfId="3636" priority="138" operator="containsText" text="Контрола">
      <formula>NOT(ISERROR(SEARCH("Контрола",A62)))</formula>
    </cfRule>
  </conditionalFormatting>
  <conditionalFormatting sqref="A63">
    <cfRule type="containsText" dxfId="3635" priority="137" operator="containsText" text="Контрола">
      <formula>NOT(ISERROR(SEARCH("Контрола",A63)))</formula>
    </cfRule>
  </conditionalFormatting>
  <conditionalFormatting sqref="A63">
    <cfRule type="containsText" dxfId="3634" priority="136" operator="containsText" text="△">
      <formula>NOT(ISERROR(SEARCH("△",A63)))</formula>
    </cfRule>
  </conditionalFormatting>
  <conditionalFormatting sqref="A151">
    <cfRule type="containsText" dxfId="3633" priority="135" operator="containsText" text="Контрола">
      <formula>NOT(ISERROR(SEARCH("Контрола",A151)))</formula>
    </cfRule>
  </conditionalFormatting>
  <conditionalFormatting sqref="A152">
    <cfRule type="containsText" dxfId="3632" priority="134" operator="containsText" text="Контрола">
      <formula>NOT(ISERROR(SEARCH("Контрола",A152)))</formula>
    </cfRule>
  </conditionalFormatting>
  <conditionalFormatting sqref="A152">
    <cfRule type="containsText" dxfId="3631" priority="133" operator="containsText" text="△">
      <formula>NOT(ISERROR(SEARCH("△",A152)))</formula>
    </cfRule>
  </conditionalFormatting>
  <conditionalFormatting sqref="A153">
    <cfRule type="containsText" dxfId="3630" priority="132" operator="containsText" text="Контрола">
      <formula>NOT(ISERROR(SEARCH("Контрола",A153)))</formula>
    </cfRule>
  </conditionalFormatting>
  <conditionalFormatting sqref="A154">
    <cfRule type="containsText" dxfId="3629" priority="131" operator="containsText" text="Контрола">
      <formula>NOT(ISERROR(SEARCH("Контрола",A154)))</formula>
    </cfRule>
  </conditionalFormatting>
  <conditionalFormatting sqref="A154">
    <cfRule type="containsText" dxfId="3628" priority="130" operator="containsText" text="△">
      <formula>NOT(ISERROR(SEARCH("△",A154)))</formula>
    </cfRule>
  </conditionalFormatting>
  <conditionalFormatting sqref="A155">
    <cfRule type="containsText" dxfId="3627" priority="129" operator="containsText" text="Контрола">
      <formula>NOT(ISERROR(SEARCH("Контрола",A155)))</formula>
    </cfRule>
  </conditionalFormatting>
  <conditionalFormatting sqref="A156">
    <cfRule type="containsText" dxfId="3626" priority="128" operator="containsText" text="Контрола">
      <formula>NOT(ISERROR(SEARCH("Контрола",A156)))</formula>
    </cfRule>
  </conditionalFormatting>
  <conditionalFormatting sqref="A156">
    <cfRule type="containsText" dxfId="3625" priority="127" operator="containsText" text="△">
      <formula>NOT(ISERROR(SEARCH("△",A156)))</formula>
    </cfRule>
  </conditionalFormatting>
  <conditionalFormatting sqref="A157">
    <cfRule type="containsText" dxfId="3624" priority="126" operator="containsText" text="Контрола">
      <formula>NOT(ISERROR(SEARCH("Контрола",A157)))</formula>
    </cfRule>
  </conditionalFormatting>
  <conditionalFormatting sqref="A158">
    <cfRule type="containsText" dxfId="3623" priority="125" operator="containsText" text="Контрола">
      <formula>NOT(ISERROR(SEARCH("Контрола",A158)))</formula>
    </cfRule>
  </conditionalFormatting>
  <conditionalFormatting sqref="A158">
    <cfRule type="containsText" dxfId="3622" priority="124" operator="containsText" text="△">
      <formula>NOT(ISERROR(SEARCH("△",A158)))</formula>
    </cfRule>
  </conditionalFormatting>
  <conditionalFormatting sqref="A159">
    <cfRule type="containsText" dxfId="3621" priority="123" operator="containsText" text="Контрола">
      <formula>NOT(ISERROR(SEARCH("Контрола",A159)))</formula>
    </cfRule>
  </conditionalFormatting>
  <conditionalFormatting sqref="A160">
    <cfRule type="containsText" dxfId="3620" priority="122" operator="containsText" text="Контрола">
      <formula>NOT(ISERROR(SEARCH("Контрола",A160)))</formula>
    </cfRule>
  </conditionalFormatting>
  <conditionalFormatting sqref="A160">
    <cfRule type="containsText" dxfId="3619" priority="121" operator="containsText" text="△">
      <formula>NOT(ISERROR(SEARCH("△",A160)))</formula>
    </cfRule>
  </conditionalFormatting>
  <conditionalFormatting sqref="A161">
    <cfRule type="containsText" dxfId="3618" priority="120" operator="containsText" text="Контрола">
      <formula>NOT(ISERROR(SEARCH("Контрола",A161)))</formula>
    </cfRule>
  </conditionalFormatting>
  <conditionalFormatting sqref="A162">
    <cfRule type="containsText" dxfId="3617" priority="119" operator="containsText" text="Контрола">
      <formula>NOT(ISERROR(SEARCH("Контрола",A162)))</formula>
    </cfRule>
  </conditionalFormatting>
  <conditionalFormatting sqref="A162">
    <cfRule type="containsText" dxfId="3616" priority="118" operator="containsText" text="△">
      <formula>NOT(ISERROR(SEARCH("△",A162)))</formula>
    </cfRule>
  </conditionalFormatting>
  <conditionalFormatting sqref="A163">
    <cfRule type="containsText" dxfId="3615" priority="117" operator="containsText" text="Контрола">
      <formula>NOT(ISERROR(SEARCH("Контрола",A163)))</formula>
    </cfRule>
  </conditionalFormatting>
  <conditionalFormatting sqref="A164">
    <cfRule type="containsText" dxfId="3614" priority="116" operator="containsText" text="Контрола">
      <formula>NOT(ISERROR(SEARCH("Контрола",A164)))</formula>
    </cfRule>
  </conditionalFormatting>
  <conditionalFormatting sqref="A164">
    <cfRule type="containsText" dxfId="3613" priority="115" operator="containsText" text="△">
      <formula>NOT(ISERROR(SEARCH("△",A164)))</formula>
    </cfRule>
  </conditionalFormatting>
  <conditionalFormatting sqref="A165">
    <cfRule type="containsText" dxfId="3612" priority="114" operator="containsText" text="Контрола">
      <formula>NOT(ISERROR(SEARCH("Контрола",A165)))</formula>
    </cfRule>
  </conditionalFormatting>
  <conditionalFormatting sqref="A166">
    <cfRule type="containsText" dxfId="3611" priority="113" operator="containsText" text="Контрола">
      <formula>NOT(ISERROR(SEARCH("Контрола",A166)))</formula>
    </cfRule>
  </conditionalFormatting>
  <conditionalFormatting sqref="A166">
    <cfRule type="containsText" dxfId="3610" priority="112" operator="containsText" text="△">
      <formula>NOT(ISERROR(SEARCH("△",A166)))</formula>
    </cfRule>
  </conditionalFormatting>
  <conditionalFormatting sqref="A167">
    <cfRule type="containsText" dxfId="3609" priority="111" operator="containsText" text="Контрола">
      <formula>NOT(ISERROR(SEARCH("Контрола",A167)))</formula>
    </cfRule>
  </conditionalFormatting>
  <conditionalFormatting sqref="A168">
    <cfRule type="containsText" dxfId="3608" priority="110" operator="containsText" text="Контрола">
      <formula>NOT(ISERROR(SEARCH("Контрола",A168)))</formula>
    </cfRule>
  </conditionalFormatting>
  <conditionalFormatting sqref="A168">
    <cfRule type="containsText" dxfId="3607" priority="109" operator="containsText" text="△">
      <formula>NOT(ISERROR(SEARCH("△",A168)))</formula>
    </cfRule>
  </conditionalFormatting>
  <conditionalFormatting sqref="A169">
    <cfRule type="containsText" dxfId="3606" priority="108" operator="containsText" text="Контрола">
      <formula>NOT(ISERROR(SEARCH("Контрола",A169)))</formula>
    </cfRule>
  </conditionalFormatting>
  <conditionalFormatting sqref="A170">
    <cfRule type="containsText" dxfId="3605" priority="107" operator="containsText" text="Контрола">
      <formula>NOT(ISERROR(SEARCH("Контрола",A170)))</formula>
    </cfRule>
  </conditionalFormatting>
  <conditionalFormatting sqref="A170">
    <cfRule type="containsText" dxfId="3604" priority="106" operator="containsText" text="△">
      <formula>NOT(ISERROR(SEARCH("△",A170)))</formula>
    </cfRule>
  </conditionalFormatting>
  <conditionalFormatting sqref="A171">
    <cfRule type="containsText" dxfId="3603" priority="105" operator="containsText" text="Контрола">
      <formula>NOT(ISERROR(SEARCH("Контрола",A171)))</formula>
    </cfRule>
  </conditionalFormatting>
  <conditionalFormatting sqref="A172">
    <cfRule type="containsText" dxfId="3602" priority="104" operator="containsText" text="Контрола">
      <formula>NOT(ISERROR(SEARCH("Контрола",A172)))</formula>
    </cfRule>
  </conditionalFormatting>
  <conditionalFormatting sqref="A172">
    <cfRule type="containsText" dxfId="3601" priority="103" operator="containsText" text="△">
      <formula>NOT(ISERROR(SEARCH("△",A172)))</formula>
    </cfRule>
  </conditionalFormatting>
  <conditionalFormatting sqref="A173">
    <cfRule type="containsText" dxfId="3600" priority="102" operator="containsText" text="Контрола">
      <formula>NOT(ISERROR(SEARCH("Контрола",A173)))</formula>
    </cfRule>
  </conditionalFormatting>
  <conditionalFormatting sqref="A174">
    <cfRule type="containsText" dxfId="3599" priority="101" operator="containsText" text="Контрола">
      <formula>NOT(ISERROR(SEARCH("Контрола",A174)))</formula>
    </cfRule>
  </conditionalFormatting>
  <conditionalFormatting sqref="A174">
    <cfRule type="containsText" dxfId="3598" priority="100" operator="containsText" text="△">
      <formula>NOT(ISERROR(SEARCH("△",A174)))</formula>
    </cfRule>
  </conditionalFormatting>
  <conditionalFormatting sqref="A175">
    <cfRule type="containsText" dxfId="3597" priority="99" operator="containsText" text="Контрола">
      <formula>NOT(ISERROR(SEARCH("Контрола",A175)))</formula>
    </cfRule>
  </conditionalFormatting>
  <conditionalFormatting sqref="A176">
    <cfRule type="containsText" dxfId="3596" priority="98" operator="containsText" text="Контрола">
      <formula>NOT(ISERROR(SEARCH("Контрола",A176)))</formula>
    </cfRule>
  </conditionalFormatting>
  <conditionalFormatting sqref="A176">
    <cfRule type="containsText" dxfId="3595" priority="97" operator="containsText" text="△">
      <formula>NOT(ISERROR(SEARCH("△",A176)))</formula>
    </cfRule>
  </conditionalFormatting>
  <conditionalFormatting sqref="A177">
    <cfRule type="containsText" dxfId="3594" priority="96" operator="containsText" text="Контрола">
      <formula>NOT(ISERROR(SEARCH("Контрола",A177)))</formula>
    </cfRule>
  </conditionalFormatting>
  <conditionalFormatting sqref="A178">
    <cfRule type="containsText" dxfId="3593" priority="95" operator="containsText" text="Контрола">
      <formula>NOT(ISERROR(SEARCH("Контрола",A178)))</formula>
    </cfRule>
  </conditionalFormatting>
  <conditionalFormatting sqref="A178">
    <cfRule type="containsText" dxfId="3592" priority="94" operator="containsText" text="△">
      <formula>NOT(ISERROR(SEARCH("△",A178)))</formula>
    </cfRule>
  </conditionalFormatting>
  <conditionalFormatting sqref="A179">
    <cfRule type="containsText" dxfId="3591" priority="93" operator="containsText" text="Контрола">
      <formula>NOT(ISERROR(SEARCH("Контрола",A179)))</formula>
    </cfRule>
  </conditionalFormatting>
  <conditionalFormatting sqref="A180">
    <cfRule type="containsText" dxfId="3590" priority="92" operator="containsText" text="Контрола">
      <formula>NOT(ISERROR(SEARCH("Контрола",A180)))</formula>
    </cfRule>
  </conditionalFormatting>
  <conditionalFormatting sqref="A180">
    <cfRule type="containsText" dxfId="3589" priority="91" operator="containsText" text="△">
      <formula>NOT(ISERROR(SEARCH("△",A180)))</formula>
    </cfRule>
  </conditionalFormatting>
  <conditionalFormatting sqref="A190">
    <cfRule type="containsText" dxfId="3588" priority="90" operator="containsText" text="Контрола">
      <formula>NOT(ISERROR(SEARCH("Контрола",A190)))</formula>
    </cfRule>
  </conditionalFormatting>
  <conditionalFormatting sqref="A191">
    <cfRule type="containsText" dxfId="3587" priority="89" operator="containsText" text="Контрола">
      <formula>NOT(ISERROR(SEARCH("Контрола",A191)))</formula>
    </cfRule>
  </conditionalFormatting>
  <conditionalFormatting sqref="A191">
    <cfRule type="containsText" dxfId="3586" priority="88" operator="containsText" text="△">
      <formula>NOT(ISERROR(SEARCH("△",A191)))</formula>
    </cfRule>
  </conditionalFormatting>
  <conditionalFormatting sqref="A192">
    <cfRule type="containsText" dxfId="3585" priority="87" operator="containsText" text="Контрола">
      <formula>NOT(ISERROR(SEARCH("Контрола",A192)))</formula>
    </cfRule>
  </conditionalFormatting>
  <conditionalFormatting sqref="A193">
    <cfRule type="containsText" dxfId="3584" priority="86" operator="containsText" text="Контрола">
      <formula>NOT(ISERROR(SEARCH("Контрола",A193)))</formula>
    </cfRule>
  </conditionalFormatting>
  <conditionalFormatting sqref="A193">
    <cfRule type="containsText" dxfId="3583" priority="85" operator="containsText" text="△">
      <formula>NOT(ISERROR(SEARCH("△",A193)))</formula>
    </cfRule>
  </conditionalFormatting>
  <conditionalFormatting sqref="A194">
    <cfRule type="containsText" dxfId="3582" priority="84" operator="containsText" text="Контрола">
      <formula>NOT(ISERROR(SEARCH("Контрола",A194)))</formula>
    </cfRule>
  </conditionalFormatting>
  <conditionalFormatting sqref="A195">
    <cfRule type="containsText" dxfId="3581" priority="83" operator="containsText" text="Контрола">
      <formula>NOT(ISERROR(SEARCH("Контрола",A195)))</formula>
    </cfRule>
  </conditionalFormatting>
  <conditionalFormatting sqref="A195">
    <cfRule type="containsText" dxfId="3580" priority="82" operator="containsText" text="△">
      <formula>NOT(ISERROR(SEARCH("△",A195)))</formula>
    </cfRule>
  </conditionalFormatting>
  <conditionalFormatting sqref="A196">
    <cfRule type="containsText" dxfId="3579" priority="81" operator="containsText" text="Контрола">
      <formula>NOT(ISERROR(SEARCH("Контрола",A196)))</formula>
    </cfRule>
  </conditionalFormatting>
  <conditionalFormatting sqref="A197">
    <cfRule type="containsText" dxfId="3578" priority="80" operator="containsText" text="Контрола">
      <formula>NOT(ISERROR(SEARCH("Контрола",A197)))</formula>
    </cfRule>
  </conditionalFormatting>
  <conditionalFormatting sqref="A197">
    <cfRule type="containsText" dxfId="3577" priority="79" operator="containsText" text="△">
      <formula>NOT(ISERROR(SEARCH("△",A197)))</formula>
    </cfRule>
  </conditionalFormatting>
  <conditionalFormatting sqref="A198">
    <cfRule type="containsText" dxfId="3576" priority="78" operator="containsText" text="Контрола">
      <formula>NOT(ISERROR(SEARCH("Контрола",A198)))</formula>
    </cfRule>
  </conditionalFormatting>
  <conditionalFormatting sqref="A199">
    <cfRule type="containsText" dxfId="3575" priority="77" operator="containsText" text="Контрола">
      <formula>NOT(ISERROR(SEARCH("Контрола",A199)))</formula>
    </cfRule>
  </conditionalFormatting>
  <conditionalFormatting sqref="A199">
    <cfRule type="containsText" dxfId="3574" priority="76" operator="containsText" text="△">
      <formula>NOT(ISERROR(SEARCH("△",A199)))</formula>
    </cfRule>
  </conditionalFormatting>
  <conditionalFormatting sqref="A200">
    <cfRule type="containsText" dxfId="3573" priority="75" operator="containsText" text="Контрола">
      <formula>NOT(ISERROR(SEARCH("Контрола",A200)))</formula>
    </cfRule>
  </conditionalFormatting>
  <conditionalFormatting sqref="A201">
    <cfRule type="containsText" dxfId="3572" priority="74" operator="containsText" text="Контрола">
      <formula>NOT(ISERROR(SEARCH("Контрола",A201)))</formula>
    </cfRule>
  </conditionalFormatting>
  <conditionalFormatting sqref="A201">
    <cfRule type="containsText" dxfId="3571" priority="73" operator="containsText" text="△">
      <formula>NOT(ISERROR(SEARCH("△",A201)))</formula>
    </cfRule>
  </conditionalFormatting>
  <conditionalFormatting sqref="A202">
    <cfRule type="containsText" dxfId="3570" priority="72" operator="containsText" text="Контрола">
      <formula>NOT(ISERROR(SEARCH("Контрола",A202)))</formula>
    </cfRule>
  </conditionalFormatting>
  <conditionalFormatting sqref="A203">
    <cfRule type="containsText" dxfId="3569" priority="71" operator="containsText" text="Контрола">
      <formula>NOT(ISERROR(SEARCH("Контрола",A203)))</formula>
    </cfRule>
  </conditionalFormatting>
  <conditionalFormatting sqref="A203">
    <cfRule type="containsText" dxfId="3568" priority="70" operator="containsText" text="△">
      <formula>NOT(ISERROR(SEARCH("△",A203)))</formula>
    </cfRule>
  </conditionalFormatting>
  <conditionalFormatting sqref="A204">
    <cfRule type="containsText" dxfId="3567" priority="69" operator="containsText" text="Контрола">
      <formula>NOT(ISERROR(SEARCH("Контрола",A204)))</formula>
    </cfRule>
  </conditionalFormatting>
  <conditionalFormatting sqref="A205">
    <cfRule type="containsText" dxfId="3566" priority="68" operator="containsText" text="Контрола">
      <formula>NOT(ISERROR(SEARCH("Контрола",A205)))</formula>
    </cfRule>
  </conditionalFormatting>
  <conditionalFormatting sqref="A205">
    <cfRule type="containsText" dxfId="3565" priority="67" operator="containsText" text="△">
      <formula>NOT(ISERROR(SEARCH("△",A205)))</formula>
    </cfRule>
  </conditionalFormatting>
  <conditionalFormatting sqref="A206">
    <cfRule type="containsText" dxfId="3564" priority="66" operator="containsText" text="Контрола">
      <formula>NOT(ISERROR(SEARCH("Контрола",A206)))</formula>
    </cfRule>
  </conditionalFormatting>
  <conditionalFormatting sqref="A207">
    <cfRule type="containsText" dxfId="3563" priority="65" operator="containsText" text="Контрола">
      <formula>NOT(ISERROR(SEARCH("Контрола",A207)))</formula>
    </cfRule>
  </conditionalFormatting>
  <conditionalFormatting sqref="A207">
    <cfRule type="containsText" dxfId="3562" priority="64" operator="containsText" text="△">
      <formula>NOT(ISERROR(SEARCH("△",A207)))</formula>
    </cfRule>
  </conditionalFormatting>
  <conditionalFormatting sqref="A208">
    <cfRule type="containsText" dxfId="3561" priority="63" operator="containsText" text="Контрола">
      <formula>NOT(ISERROR(SEARCH("Контрола",A208)))</formula>
    </cfRule>
  </conditionalFormatting>
  <conditionalFormatting sqref="A209">
    <cfRule type="containsText" dxfId="3560" priority="62" operator="containsText" text="Контрола">
      <formula>NOT(ISERROR(SEARCH("Контрола",A209)))</formula>
    </cfRule>
  </conditionalFormatting>
  <conditionalFormatting sqref="A209">
    <cfRule type="containsText" dxfId="3559" priority="61" operator="containsText" text="△">
      <formula>NOT(ISERROR(SEARCH("△",A209)))</formula>
    </cfRule>
  </conditionalFormatting>
  <conditionalFormatting sqref="A210">
    <cfRule type="containsText" dxfId="3558" priority="60" operator="containsText" text="Контрола">
      <formula>NOT(ISERROR(SEARCH("Контрола",A210)))</formula>
    </cfRule>
  </conditionalFormatting>
  <conditionalFormatting sqref="A211">
    <cfRule type="containsText" dxfId="3557" priority="59" operator="containsText" text="Контрола">
      <formula>NOT(ISERROR(SEARCH("Контрола",A211)))</formula>
    </cfRule>
  </conditionalFormatting>
  <conditionalFormatting sqref="A211">
    <cfRule type="containsText" dxfId="3556" priority="58" operator="containsText" text="△">
      <formula>NOT(ISERROR(SEARCH("△",A211)))</formula>
    </cfRule>
  </conditionalFormatting>
  <conditionalFormatting sqref="A212">
    <cfRule type="containsText" dxfId="3555" priority="57" operator="containsText" text="Контрола">
      <formula>NOT(ISERROR(SEARCH("Контрола",A212)))</formula>
    </cfRule>
  </conditionalFormatting>
  <conditionalFormatting sqref="A213">
    <cfRule type="containsText" dxfId="3554" priority="56" operator="containsText" text="Контрола">
      <formula>NOT(ISERROR(SEARCH("Контрола",A213)))</formula>
    </cfRule>
  </conditionalFormatting>
  <conditionalFormatting sqref="A213">
    <cfRule type="containsText" dxfId="3553" priority="55" operator="containsText" text="△">
      <formula>NOT(ISERROR(SEARCH("△",A213)))</formula>
    </cfRule>
  </conditionalFormatting>
  <conditionalFormatting sqref="A214">
    <cfRule type="containsText" dxfId="3552" priority="54" operator="containsText" text="Контрола">
      <formula>NOT(ISERROR(SEARCH("Контрола",A214)))</formula>
    </cfRule>
  </conditionalFormatting>
  <conditionalFormatting sqref="A215">
    <cfRule type="containsText" dxfId="3551" priority="53" operator="containsText" text="Контрола">
      <formula>NOT(ISERROR(SEARCH("Контрола",A215)))</formula>
    </cfRule>
  </conditionalFormatting>
  <conditionalFormatting sqref="A215">
    <cfRule type="containsText" dxfId="3550" priority="52" operator="containsText" text="△">
      <formula>NOT(ISERROR(SEARCH("△",A215)))</formula>
    </cfRule>
  </conditionalFormatting>
  <conditionalFormatting sqref="A216">
    <cfRule type="containsText" dxfId="3549" priority="51" operator="containsText" text="Контрола">
      <formula>NOT(ISERROR(SEARCH("Контрола",A216)))</formula>
    </cfRule>
  </conditionalFormatting>
  <conditionalFormatting sqref="A217">
    <cfRule type="containsText" dxfId="3548" priority="50" operator="containsText" text="Контрола">
      <formula>NOT(ISERROR(SEARCH("Контрола",A217)))</formula>
    </cfRule>
  </conditionalFormatting>
  <conditionalFormatting sqref="A217">
    <cfRule type="containsText" dxfId="3547" priority="49" operator="containsText" text="△">
      <formula>NOT(ISERROR(SEARCH("△",A217)))</formula>
    </cfRule>
  </conditionalFormatting>
  <conditionalFormatting sqref="A218">
    <cfRule type="containsText" dxfId="3546" priority="48" operator="containsText" text="Контрола">
      <formula>NOT(ISERROR(SEARCH("Контрола",A218)))</formula>
    </cfRule>
  </conditionalFormatting>
  <conditionalFormatting sqref="A219">
    <cfRule type="containsText" dxfId="3545" priority="47" operator="containsText" text="Контрола">
      <formula>NOT(ISERROR(SEARCH("Контрола",A219)))</formula>
    </cfRule>
  </conditionalFormatting>
  <conditionalFormatting sqref="A219">
    <cfRule type="containsText" dxfId="3544" priority="46" operator="containsText" text="△">
      <formula>NOT(ISERROR(SEARCH("△",A219)))</formula>
    </cfRule>
  </conditionalFormatting>
  <conditionalFormatting sqref="A229">
    <cfRule type="containsText" dxfId="3543" priority="45" operator="containsText" text="Контрола">
      <formula>NOT(ISERROR(SEARCH("Контрола",A229)))</formula>
    </cfRule>
  </conditionalFormatting>
  <conditionalFormatting sqref="A230">
    <cfRule type="containsText" dxfId="3542" priority="44" operator="containsText" text="Контрола">
      <formula>NOT(ISERROR(SEARCH("Контрола",A230)))</formula>
    </cfRule>
  </conditionalFormatting>
  <conditionalFormatting sqref="A230">
    <cfRule type="containsText" dxfId="3541" priority="43" operator="containsText" text="△">
      <formula>NOT(ISERROR(SEARCH("△",A230)))</formula>
    </cfRule>
  </conditionalFormatting>
  <conditionalFormatting sqref="A231">
    <cfRule type="containsText" dxfId="3540" priority="42" operator="containsText" text="Контрола">
      <formula>NOT(ISERROR(SEARCH("Контрола",A231)))</formula>
    </cfRule>
  </conditionalFormatting>
  <conditionalFormatting sqref="A232">
    <cfRule type="containsText" dxfId="3539" priority="41" operator="containsText" text="Контрола">
      <formula>NOT(ISERROR(SEARCH("Контрола",A232)))</formula>
    </cfRule>
  </conditionalFormatting>
  <conditionalFormatting sqref="A232">
    <cfRule type="containsText" dxfId="3538" priority="40" operator="containsText" text="△">
      <formula>NOT(ISERROR(SEARCH("△",A232)))</formula>
    </cfRule>
  </conditionalFormatting>
  <conditionalFormatting sqref="A233">
    <cfRule type="containsText" dxfId="3537" priority="39" operator="containsText" text="Контрола">
      <formula>NOT(ISERROR(SEARCH("Контрола",A233)))</formula>
    </cfRule>
  </conditionalFormatting>
  <conditionalFormatting sqref="A234">
    <cfRule type="containsText" dxfId="3536" priority="38" operator="containsText" text="Контрола">
      <formula>NOT(ISERROR(SEARCH("Контрола",A234)))</formula>
    </cfRule>
  </conditionalFormatting>
  <conditionalFormatting sqref="A234">
    <cfRule type="containsText" dxfId="3535" priority="37" operator="containsText" text="△">
      <formula>NOT(ISERROR(SEARCH("△",A234)))</formula>
    </cfRule>
  </conditionalFormatting>
  <conditionalFormatting sqref="A235">
    <cfRule type="containsText" dxfId="3534" priority="36" operator="containsText" text="Контрола">
      <formula>NOT(ISERROR(SEARCH("Контрола",A235)))</formula>
    </cfRule>
  </conditionalFormatting>
  <conditionalFormatting sqref="A236">
    <cfRule type="containsText" dxfId="3533" priority="35" operator="containsText" text="Контрола">
      <formula>NOT(ISERROR(SEARCH("Контрола",A236)))</formula>
    </cfRule>
  </conditionalFormatting>
  <conditionalFormatting sqref="A236">
    <cfRule type="containsText" dxfId="3532" priority="34" operator="containsText" text="△">
      <formula>NOT(ISERROR(SEARCH("△",A236)))</formula>
    </cfRule>
  </conditionalFormatting>
  <conditionalFormatting sqref="A237">
    <cfRule type="containsText" dxfId="3531" priority="33" operator="containsText" text="Контрола">
      <formula>NOT(ISERROR(SEARCH("Контрола",A237)))</formula>
    </cfRule>
  </conditionalFormatting>
  <conditionalFormatting sqref="A238">
    <cfRule type="containsText" dxfId="3530" priority="32" operator="containsText" text="Контрола">
      <formula>NOT(ISERROR(SEARCH("Контрола",A238)))</formula>
    </cfRule>
  </conditionalFormatting>
  <conditionalFormatting sqref="A238">
    <cfRule type="containsText" dxfId="3529" priority="31" operator="containsText" text="△">
      <formula>NOT(ISERROR(SEARCH("△",A238)))</formula>
    </cfRule>
  </conditionalFormatting>
  <conditionalFormatting sqref="A239">
    <cfRule type="containsText" dxfId="3528" priority="30" operator="containsText" text="Контрола">
      <formula>NOT(ISERROR(SEARCH("Контрола",A239)))</formula>
    </cfRule>
  </conditionalFormatting>
  <conditionalFormatting sqref="A240">
    <cfRule type="containsText" dxfId="3527" priority="29" operator="containsText" text="Контрола">
      <formula>NOT(ISERROR(SEARCH("Контрола",A240)))</formula>
    </cfRule>
  </conditionalFormatting>
  <conditionalFormatting sqref="A240">
    <cfRule type="containsText" dxfId="3526" priority="28" operator="containsText" text="△">
      <formula>NOT(ISERROR(SEARCH("△",A240)))</formula>
    </cfRule>
  </conditionalFormatting>
  <conditionalFormatting sqref="A241">
    <cfRule type="containsText" dxfId="3525" priority="27" operator="containsText" text="Контрола">
      <formula>NOT(ISERROR(SEARCH("Контрола",A241)))</formula>
    </cfRule>
  </conditionalFormatting>
  <conditionalFormatting sqref="A242">
    <cfRule type="containsText" dxfId="3524" priority="26" operator="containsText" text="Контрола">
      <formula>NOT(ISERROR(SEARCH("Контрола",A242)))</formula>
    </cfRule>
  </conditionalFormatting>
  <conditionalFormatting sqref="A242">
    <cfRule type="containsText" dxfId="3523" priority="25" operator="containsText" text="△">
      <formula>NOT(ISERROR(SEARCH("△",A242)))</formula>
    </cfRule>
  </conditionalFormatting>
  <conditionalFormatting sqref="A243">
    <cfRule type="containsText" dxfId="3522" priority="24" operator="containsText" text="Контрола">
      <formula>NOT(ISERROR(SEARCH("Контрола",A243)))</formula>
    </cfRule>
  </conditionalFormatting>
  <conditionalFormatting sqref="A244">
    <cfRule type="containsText" dxfId="3521" priority="23" operator="containsText" text="Контрола">
      <formula>NOT(ISERROR(SEARCH("Контрола",A244)))</formula>
    </cfRule>
  </conditionalFormatting>
  <conditionalFormatting sqref="A244">
    <cfRule type="containsText" dxfId="3520" priority="22" operator="containsText" text="△">
      <formula>NOT(ISERROR(SEARCH("△",A244)))</formula>
    </cfRule>
  </conditionalFormatting>
  <conditionalFormatting sqref="A245">
    <cfRule type="containsText" dxfId="3519" priority="21" operator="containsText" text="Контрола">
      <formula>NOT(ISERROR(SEARCH("Контрола",A245)))</formula>
    </cfRule>
  </conditionalFormatting>
  <conditionalFormatting sqref="A246">
    <cfRule type="containsText" dxfId="3518" priority="20" operator="containsText" text="Контрола">
      <formula>NOT(ISERROR(SEARCH("Контрола",A246)))</formula>
    </cfRule>
  </conditionalFormatting>
  <conditionalFormatting sqref="A246">
    <cfRule type="containsText" dxfId="3517" priority="19" operator="containsText" text="△">
      <formula>NOT(ISERROR(SEARCH("△",A246)))</formula>
    </cfRule>
  </conditionalFormatting>
  <conditionalFormatting sqref="A247">
    <cfRule type="containsText" dxfId="3516" priority="18" operator="containsText" text="Контрола">
      <formula>NOT(ISERROR(SEARCH("Контрола",A247)))</formula>
    </cfRule>
  </conditionalFormatting>
  <conditionalFormatting sqref="A248">
    <cfRule type="containsText" dxfId="3515" priority="17" operator="containsText" text="Контрола">
      <formula>NOT(ISERROR(SEARCH("Контрола",A248)))</formula>
    </cfRule>
  </conditionalFormatting>
  <conditionalFormatting sqref="A248">
    <cfRule type="containsText" dxfId="3514" priority="16" operator="containsText" text="△">
      <formula>NOT(ISERROR(SEARCH("△",A248)))</formula>
    </cfRule>
  </conditionalFormatting>
  <conditionalFormatting sqref="A249">
    <cfRule type="containsText" dxfId="3513" priority="15" operator="containsText" text="Контрола">
      <formula>NOT(ISERROR(SEARCH("Контрола",A249)))</formula>
    </cfRule>
  </conditionalFormatting>
  <conditionalFormatting sqref="A250">
    <cfRule type="containsText" dxfId="3512" priority="14" operator="containsText" text="Контрола">
      <formula>NOT(ISERROR(SEARCH("Контрола",A250)))</formula>
    </cfRule>
  </conditionalFormatting>
  <conditionalFormatting sqref="A250">
    <cfRule type="containsText" dxfId="3511" priority="13" operator="containsText" text="△">
      <formula>NOT(ISERROR(SEARCH("△",A250)))</formula>
    </cfRule>
  </conditionalFormatting>
  <conditionalFormatting sqref="A251">
    <cfRule type="containsText" dxfId="3510" priority="12" operator="containsText" text="Контрола">
      <formula>NOT(ISERROR(SEARCH("Контрола",A251)))</formula>
    </cfRule>
  </conditionalFormatting>
  <conditionalFormatting sqref="A252">
    <cfRule type="containsText" dxfId="3509" priority="11" operator="containsText" text="Контрола">
      <formula>NOT(ISERROR(SEARCH("Контрола",A252)))</formula>
    </cfRule>
  </conditionalFormatting>
  <conditionalFormatting sqref="A252">
    <cfRule type="containsText" dxfId="3508" priority="10" operator="containsText" text="△">
      <formula>NOT(ISERROR(SEARCH("△",A252)))</formula>
    </cfRule>
  </conditionalFormatting>
  <conditionalFormatting sqref="A253">
    <cfRule type="containsText" dxfId="3507" priority="9" operator="containsText" text="Контрола">
      <formula>NOT(ISERROR(SEARCH("Контрола",A253)))</formula>
    </cfRule>
  </conditionalFormatting>
  <conditionalFormatting sqref="A254">
    <cfRule type="containsText" dxfId="3506" priority="8" operator="containsText" text="Контрола">
      <formula>NOT(ISERROR(SEARCH("Контрола",A254)))</formula>
    </cfRule>
  </conditionalFormatting>
  <conditionalFormatting sqref="A254">
    <cfRule type="containsText" dxfId="3505" priority="7" operator="containsText" text="△">
      <formula>NOT(ISERROR(SEARCH("△",A254)))</formula>
    </cfRule>
  </conditionalFormatting>
  <conditionalFormatting sqref="A255">
    <cfRule type="containsText" dxfId="3504" priority="6" operator="containsText" text="Контрола">
      <formula>NOT(ISERROR(SEARCH("Контрола",A255)))</formula>
    </cfRule>
  </conditionalFormatting>
  <conditionalFormatting sqref="A256">
    <cfRule type="containsText" dxfId="3503" priority="5" operator="containsText" text="Контрола">
      <formula>NOT(ISERROR(SEARCH("Контрола",A256)))</formula>
    </cfRule>
  </conditionalFormatting>
  <conditionalFormatting sqref="A256">
    <cfRule type="containsText" dxfId="3502" priority="4" operator="containsText" text="△">
      <formula>NOT(ISERROR(SEARCH("△",A256)))</formula>
    </cfRule>
  </conditionalFormatting>
  <conditionalFormatting sqref="A257">
    <cfRule type="containsText" dxfId="3501" priority="3" operator="containsText" text="Контрола">
      <formula>NOT(ISERROR(SEARCH("Контрола",A257)))</formula>
    </cfRule>
  </conditionalFormatting>
  <conditionalFormatting sqref="A258">
    <cfRule type="containsText" dxfId="3500" priority="2" operator="containsText" text="Контрола">
      <formula>NOT(ISERROR(SEARCH("Контрола",A258)))</formula>
    </cfRule>
  </conditionalFormatting>
  <conditionalFormatting sqref="A258">
    <cfRule type="containsText" dxfId="3499" priority="1" operator="containsText" text="△">
      <formula>NOT(ISERROR(SEARCH("△",A258)))</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C4885D2C-D661-45EC-994E-6EFF0EFBC89A}">
          <x14:formula1>
            <xm:f>'Организационе јединице'!$B$3:$B$20</xm:f>
          </x14:formula1>
          <xm:sqref>C4:F4</xm:sqref>
        </x14:dataValidation>
        <x14:dataValidation type="list" allowBlank="1" showInputMessage="1" showErrorMessage="1" xr:uid="{E3F473D1-4098-4239-A696-524EB2B17BBD}">
          <x14:formula1>
            <xm:f>siiiii!$B$16:$B$20</xm:f>
          </x14:formula1>
          <xm:sqref>A190 A73 A77 A75 A79 A151 A155 A153 A157 A91 A112 A116 A114 A118 A130 A36 A40 A38 A42 A54 A169 A171 A175 A173 A177 A194 A192 A196 A208 A210 A93 A97 A95 A99 A101 A81 A83 A87 A85 A89 A132 A136 A134 A138 A140 A120 A122 A126 A124 A128 A56 A58 A60 A62 A44 A46 A50 A48 A52 A214 A212 A216 A218 A198 A200 A204 A202 A206 A179 A159 A161 A165 A163 A167 A229 A233 A231 A235 A247 A249 A253 A251 A255 A257 A237 A239 A243 A241 A245</xm:sqref>
        </x14:dataValidation>
        <x14:dataValidation type="list" allowBlank="1" showInputMessage="1" showErrorMessage="1" xr:uid="{4D33CBF9-3A6A-4BDA-8802-629E34A95BD8}">
          <x14:formula1>
            <xm:f>'Листа пословних процеса'!$C$7:$C$94</xm:f>
          </x14:formula1>
          <xm:sqref>C3:F3</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H258"/>
  <sheetViews>
    <sheetView view="pageBreakPreview" zoomScale="90" zoomScaleNormal="96" zoomScaleSheetLayoutView="90" workbookViewId="0">
      <selection sqref="A1:XFD1048576"/>
    </sheetView>
  </sheetViews>
  <sheetFormatPr defaultColWidth="9.1796875" defaultRowHeight="14.5" x14ac:dyDescent="0.35"/>
  <cols>
    <col min="1" max="1" width="15.17968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4"/>
  </cols>
  <sheetData>
    <row r="1" spans="1:6" ht="33.75" customHeight="1" x14ac:dyDescent="0.35">
      <c r="A1" s="211" t="s">
        <v>199</v>
      </c>
      <c r="B1" s="221"/>
      <c r="C1" s="221"/>
      <c r="D1" s="221"/>
      <c r="E1" s="221"/>
      <c r="F1" s="212"/>
    </row>
    <row r="2" spans="1:6" ht="33.75" customHeight="1" x14ac:dyDescent="0.35">
      <c r="A2" s="211" t="s">
        <v>12</v>
      </c>
      <c r="B2" s="212"/>
      <c r="C2" s="225" t="s">
        <v>197</v>
      </c>
      <c r="D2" s="225"/>
      <c r="E2" s="225"/>
      <c r="F2" s="225"/>
    </row>
    <row r="3" spans="1:6" ht="45" customHeight="1" x14ac:dyDescent="0.35">
      <c r="A3" s="201" t="str">
        <f>IF(ISNA(VLOOKUP(C3,'Сви процеси'!$B$5:$Q$74,2,0))=TRUE," ",VLOOKUP(C3,'Сви процеси'!$B$5:$Q$74,2,0))</f>
        <v xml:space="preserve"> </v>
      </c>
      <c r="B3" s="203"/>
      <c r="C3" s="226"/>
      <c r="D3" s="226"/>
      <c r="E3" s="226"/>
      <c r="F3" s="226"/>
    </row>
    <row r="4" spans="1:6" ht="37.4" customHeight="1" x14ac:dyDescent="0.35">
      <c r="A4" s="211" t="s">
        <v>200</v>
      </c>
      <c r="B4" s="212"/>
      <c r="C4" s="222"/>
      <c r="D4" s="223"/>
      <c r="E4" s="223"/>
      <c r="F4" s="224"/>
    </row>
    <row r="5" spans="1:6" x14ac:dyDescent="0.35">
      <c r="A5" s="193"/>
      <c r="B5" s="200"/>
      <c r="C5" s="200"/>
      <c r="D5" s="200"/>
      <c r="E5" s="200"/>
      <c r="F5" s="194"/>
    </row>
    <row r="6" spans="1:6" ht="32.15" customHeight="1" x14ac:dyDescent="0.35">
      <c r="A6" s="211" t="s">
        <v>201</v>
      </c>
      <c r="B6" s="212"/>
      <c r="C6" s="201" t="str">
        <f>IF(ISNA(VLOOKUP(C4,'Организационе јединице'!$B$3:$C$36,2,0))=TRUE,"     ", VLOOKUP(C4,'Организационе јединице'!$B$3:$C36,2,0))</f>
        <v xml:space="preserve">     </v>
      </c>
      <c r="D6" s="202"/>
      <c r="E6" s="202"/>
      <c r="F6" s="203"/>
    </row>
    <row r="7" spans="1:6" x14ac:dyDescent="0.35">
      <c r="A7" s="213"/>
      <c r="B7" s="199"/>
      <c r="C7" s="199"/>
      <c r="D7" s="199"/>
      <c r="E7" s="199"/>
      <c r="F7" s="214"/>
    </row>
    <row r="8" spans="1:6" ht="67.5" customHeight="1" x14ac:dyDescent="0.35">
      <c r="A8" s="38" t="s">
        <v>14</v>
      </c>
      <c r="B8" s="215" t="str">
        <f>IF(ISNA(VLOOKUP(C3,'Сви процеси'!$B$5:$Q$103,4,0))=TRUE," ",VLOOKUP(C3,'Сви процеси'!$B$5:$Q$103,4,0))</f>
        <v xml:space="preserve"> </v>
      </c>
      <c r="C8" s="216"/>
      <c r="D8" s="216"/>
      <c r="E8" s="216"/>
      <c r="F8" s="217"/>
    </row>
    <row r="9" spans="1:6" ht="26.5" customHeight="1" x14ac:dyDescent="0.35">
      <c r="A9" s="227" t="s">
        <v>202</v>
      </c>
      <c r="B9" s="218" t="str">
        <f>IF(ISNA(VLOOKUP(C3,'Сви процеси'!$B$5:$T$103,17,0))=TRUE," ",VLOOKUP(C3,'Сви процеси'!$B$5:$T$103,17,0))</f>
        <v xml:space="preserve"> </v>
      </c>
      <c r="C9" s="219"/>
      <c r="D9" s="219"/>
      <c r="E9" s="219"/>
      <c r="F9" s="220"/>
    </row>
    <row r="10" spans="1:6" ht="25.75" customHeight="1" x14ac:dyDescent="0.35">
      <c r="A10" s="228"/>
      <c r="B10" s="219" t="str">
        <f>IF(ISNA(VLOOKUP(C3,'Сви процеси'!$B$5:$T$103,18,0))=TRUE," ",VLOOKUP(C3,'Сви процеси'!$B$5:$T$103,18,0))</f>
        <v xml:space="preserve"> </v>
      </c>
      <c r="C10" s="219"/>
      <c r="D10" s="219"/>
      <c r="E10" s="219"/>
      <c r="F10" s="219"/>
    </row>
    <row r="11" spans="1:6" ht="24.65" customHeight="1" x14ac:dyDescent="0.35">
      <c r="A11" s="229"/>
      <c r="B11" s="219" t="str">
        <f>IF(ISNA(VLOOKUP(C3,'Сви процеси'!$B$5:$T$103,19,0))=TRUE," ",VLOOKUP(C3,'Сви процеси'!$B$5:$T$103,19,0))</f>
        <v xml:space="preserve"> </v>
      </c>
      <c r="C11" s="219"/>
      <c r="D11" s="219"/>
      <c r="E11" s="219"/>
      <c r="F11" s="219"/>
    </row>
    <row r="12" spans="1:6" x14ac:dyDescent="0.35">
      <c r="A12" s="199"/>
      <c r="B12" s="199"/>
      <c r="C12" s="199"/>
      <c r="D12" s="199"/>
      <c r="E12" s="199"/>
      <c r="F12" s="199"/>
    </row>
    <row r="13" spans="1:6" x14ac:dyDescent="0.35">
      <c r="A13" s="225" t="s">
        <v>203</v>
      </c>
      <c r="B13" s="225"/>
      <c r="C13" s="225"/>
      <c r="D13" s="225"/>
      <c r="E13" s="225"/>
      <c r="F13" s="225"/>
    </row>
    <row r="14" spans="1:6" ht="36" customHeight="1" x14ac:dyDescent="0.35">
      <c r="A14" s="40" t="s">
        <v>204</v>
      </c>
      <c r="B14" s="226"/>
      <c r="C14" s="226"/>
      <c r="D14" s="226"/>
      <c r="E14" s="226"/>
      <c r="F14" s="226"/>
    </row>
    <row r="15" spans="1:6" ht="117" customHeight="1" x14ac:dyDescent="0.35">
      <c r="A15" s="40" t="s">
        <v>205</v>
      </c>
      <c r="B15" s="192" t="str">
        <f>IF(ISNA(VLOOKUP(C3,'Сви процеси'!$B$5:$Q$103,3,0))=TRUE," ",VLOOKUP(C3,'Сви процеси'!$B$5:$Q$103,3,0))</f>
        <v xml:space="preserve"> </v>
      </c>
      <c r="C15" s="192"/>
      <c r="D15" s="192"/>
      <c r="E15" s="192"/>
      <c r="F15" s="192"/>
    </row>
    <row r="16" spans="1:6" ht="37.75" customHeight="1" x14ac:dyDescent="0.35">
      <c r="A16" s="40" t="s">
        <v>206</v>
      </c>
      <c r="B16" s="189"/>
      <c r="C16" s="189"/>
      <c r="D16" s="189"/>
      <c r="E16" s="189"/>
      <c r="F16" s="189"/>
    </row>
    <row r="17" spans="1:8" x14ac:dyDescent="0.35">
      <c r="A17" s="199"/>
      <c r="B17" s="199"/>
      <c r="C17" s="199"/>
      <c r="D17" s="199"/>
      <c r="E17" s="199"/>
      <c r="F17" s="199"/>
    </row>
    <row r="18" spans="1:8" ht="29" x14ac:dyDescent="0.35">
      <c r="A18" s="39" t="s">
        <v>207</v>
      </c>
      <c r="B18" s="211" t="s">
        <v>208</v>
      </c>
      <c r="C18" s="221"/>
      <c r="D18" s="221"/>
      <c r="E18" s="221"/>
      <c r="F18" s="212"/>
    </row>
    <row r="19" spans="1:8" ht="26.5" customHeight="1" x14ac:dyDescent="0.35">
      <c r="A19" s="35" t="str">
        <f>IF(ISNA(VLOOKUP(C3,'Сви процеси'!$B$5:$Q$103,5,0))=TRUE," ",VLOOKUP(C3,'Сви процеси'!$B$5:$Q$103,5,0))</f>
        <v xml:space="preserve"> </v>
      </c>
      <c r="B19" s="192" t="str">
        <f>IF(ISNA(VLOOKUP(C3,'Сви процеси'!$B$5:$Q$103,6,0))=TRUE," ",VLOOKUP(C3,'Сви процеси'!$B$5:$Q$103,6,0))</f>
        <v xml:space="preserve"> </v>
      </c>
      <c r="C19" s="192"/>
      <c r="D19" s="192"/>
      <c r="E19" s="192"/>
      <c r="F19" s="192"/>
    </row>
    <row r="20" spans="1:8" ht="27" customHeight="1" x14ac:dyDescent="0.35">
      <c r="A20" s="35" t="str">
        <f>IF(ISNA(VLOOKUP(C3,'Сви процеси'!$B$5:$Q$103,7,0))=TRUE," ",VLOOKUP(C3,'Сви процеси'!$B$5:$Q$103,7,0))</f>
        <v xml:space="preserve"> </v>
      </c>
      <c r="B20" s="192" t="str">
        <f>IF(ISNA(VLOOKUP(C3,'Сви процеси'!$B$5:$Q$103,8,0))=TRUE,"  ",VLOOKUP(C3,'Сви процеси'!$B$5:$Q$103,8,0))</f>
        <v xml:space="preserve">  </v>
      </c>
      <c r="C20" s="192"/>
      <c r="D20" s="192"/>
      <c r="E20" s="192"/>
      <c r="F20" s="192"/>
    </row>
    <row r="21" spans="1:8" ht="31.4" customHeight="1" x14ac:dyDescent="0.35">
      <c r="A21" s="35" t="str">
        <f>IF(ISNA(VLOOKUP(C3,'Сви процеси'!$B$5:$Q$103,9,0))=TRUE," ",VLOOKUP(C3,'Сви процеси'!$B$5:$Q$103,9,0))</f>
        <v xml:space="preserve"> </v>
      </c>
      <c r="B21" s="192" t="str">
        <f>IF(ISNA(VLOOKUP(C3,'Сви процеси'!$B$5:$Q$103,10,0))=TRUE," ",VLOOKUP(C3,'Сви процеси'!$B$5:$Q$103,10,0))</f>
        <v xml:space="preserve"> </v>
      </c>
      <c r="C21" s="192"/>
      <c r="D21" s="192"/>
      <c r="E21" s="192"/>
      <c r="F21" s="192"/>
    </row>
    <row r="22" spans="1:8" ht="26.5" customHeight="1" x14ac:dyDescent="0.35">
      <c r="A22" s="35" t="str">
        <f>IF(ISNA(VLOOKUP(C3,'Сви процеси'!$B$5:$Q$103,11,0))=TRUE," ",VLOOKUP(C3,'Сви процеси'!$B$5:$Q$103,11,0))</f>
        <v xml:space="preserve"> </v>
      </c>
      <c r="B22" s="192" t="str">
        <f>IF(ISNA(VLOOKUP(C3,'Сви процеси'!$B$5:$Q$103,12,0))=TRUE," ",VLOOKUP(C3,'Сви процеси'!$B$5:$Q$103,12,0))</f>
        <v xml:space="preserve"> </v>
      </c>
      <c r="C22" s="192"/>
      <c r="D22" s="192"/>
      <c r="E22" s="192"/>
      <c r="F22" s="192"/>
    </row>
    <row r="23" spans="1:8" ht="26.15" customHeight="1" x14ac:dyDescent="0.35">
      <c r="A23" s="35" t="str">
        <f>IF(ISNA(VLOOKUP(C3,'Сви процеси'!$B$5:$Q$103,13,0))=TRUE," ",VLOOKUP(C3,'Сви процеси'!$B$5:$Q$103,13,0))</f>
        <v xml:space="preserve"> </v>
      </c>
      <c r="B23" s="192" t="str">
        <f>IF(ISNA(VLOOKUP(C3,'Сви процеси'!$B$5:$Q$103,14,0))=TRUE," ",VLOOKUP(C3,'Сви процеси'!$B$5:$Q$103,14,0))</f>
        <v xml:space="preserve"> </v>
      </c>
      <c r="C23" s="192"/>
      <c r="D23" s="192"/>
      <c r="E23" s="192"/>
      <c r="F23" s="192"/>
    </row>
    <row r="24" spans="1:8" ht="26.15" customHeight="1" x14ac:dyDescent="0.35">
      <c r="A24" s="35" t="str">
        <f>IF(ISNA(VLOOKUP(C3,'Сви процеси'!$B$5:$Q$103,15,0))=TRUE," ",VLOOKUP(C3,'Сви процеси'!$B$5:$Q$103,15,0))</f>
        <v xml:space="preserve"> </v>
      </c>
      <c r="B24" s="192" t="str">
        <f>IF(ISNA(VLOOKUP(C3,'Сви процеси'!$B$5:$Q$103,16,0))=TRUE," ",VLOOKUP(C3,'Сви процеси'!$B$5:$Q$103,16,0))</f>
        <v xml:space="preserve"> </v>
      </c>
      <c r="C24" s="192"/>
      <c r="D24" s="192"/>
      <c r="E24" s="192"/>
      <c r="F24" s="192"/>
    </row>
    <row r="25" spans="1:8" ht="14.5" customHeight="1" x14ac:dyDescent="0.35">
      <c r="A25" s="202"/>
      <c r="B25" s="202"/>
      <c r="C25" s="202"/>
      <c r="D25" s="202"/>
      <c r="E25" s="202"/>
      <c r="F25" s="202"/>
    </row>
    <row r="26" spans="1:8" ht="29.5" customHeight="1" x14ac:dyDescent="0.35">
      <c r="A26" s="230" t="s">
        <v>209</v>
      </c>
      <c r="B26" s="231"/>
      <c r="C26" s="231"/>
      <c r="D26" s="231"/>
      <c r="E26" s="231"/>
      <c r="F26" s="232"/>
    </row>
    <row r="27" spans="1:8" x14ac:dyDescent="0.35">
      <c r="A27" s="199"/>
      <c r="B27" s="199"/>
      <c r="C27" s="199"/>
      <c r="D27" s="199"/>
      <c r="E27" s="199"/>
      <c r="F27" s="199"/>
    </row>
    <row r="28" spans="1:8" ht="14.5" customHeight="1" x14ac:dyDescent="0.35">
      <c r="A28" s="185" t="s">
        <v>210</v>
      </c>
      <c r="B28" s="186"/>
      <c r="C28" s="186"/>
      <c r="D28" s="186"/>
      <c r="E28" s="186"/>
      <c r="F28" s="187"/>
    </row>
    <row r="29" spans="1:8" ht="22.4" customHeight="1" x14ac:dyDescent="0.35">
      <c r="A29" s="35" t="str">
        <f>A19</f>
        <v xml:space="preserve"> </v>
      </c>
      <c r="B29" s="192" t="str">
        <f>B19</f>
        <v xml:space="preserve"> </v>
      </c>
      <c r="C29" s="192"/>
      <c r="D29" s="192"/>
      <c r="E29" s="192"/>
      <c r="F29" s="192"/>
      <c r="H29" s="15"/>
    </row>
    <row r="30" spans="1:8" x14ac:dyDescent="0.35">
      <c r="A30" s="188"/>
      <c r="B30" s="188"/>
      <c r="C30" s="188"/>
      <c r="D30" s="188"/>
      <c r="E30" s="188"/>
      <c r="F30" s="188"/>
    </row>
    <row r="31" spans="1:8" ht="110.15" customHeight="1" x14ac:dyDescent="0.35">
      <c r="A31" s="41" t="s">
        <v>211</v>
      </c>
      <c r="B31" s="189"/>
      <c r="C31" s="189"/>
      <c r="D31" s="189"/>
      <c r="E31" s="189"/>
      <c r="F31" s="189"/>
    </row>
    <row r="32" spans="1:8" x14ac:dyDescent="0.35">
      <c r="A32" s="190"/>
      <c r="B32" s="190"/>
      <c r="C32" s="190"/>
      <c r="D32" s="190"/>
      <c r="E32" s="190"/>
      <c r="F32" s="190"/>
    </row>
    <row r="33" spans="1:6" x14ac:dyDescent="0.35">
      <c r="A33" s="191" t="s">
        <v>212</v>
      </c>
      <c r="B33" s="191"/>
      <c r="C33" s="191"/>
      <c r="D33" s="191"/>
      <c r="E33" s="191"/>
      <c r="F33" s="191"/>
    </row>
    <row r="35" spans="1:6" x14ac:dyDescent="0.35">
      <c r="A35" s="36" t="s">
        <v>213</v>
      </c>
      <c r="B35" s="193" t="s">
        <v>214</v>
      </c>
      <c r="C35" s="194"/>
      <c r="D35" s="37" t="s">
        <v>215</v>
      </c>
      <c r="E35" s="110" t="s">
        <v>216</v>
      </c>
      <c r="F35" s="37" t="s">
        <v>217</v>
      </c>
    </row>
    <row r="36" spans="1:6" ht="15.65" customHeight="1" x14ac:dyDescent="0.35">
      <c r="A36" s="101" t="s">
        <v>222</v>
      </c>
      <c r="B36" s="181"/>
      <c r="C36" s="182"/>
      <c r="D36" s="179"/>
      <c r="E36" s="179"/>
      <c r="F36" s="179"/>
    </row>
    <row r="37" spans="1:6" ht="35.5" customHeight="1" x14ac:dyDescent="0.35">
      <c r="A37" s="100" t="str">
        <f>VLOOKUP(A36,siiiii!$B$16:$C$20,2,0)</f>
        <v xml:space="preserve">                                                           </v>
      </c>
      <c r="B37" s="183"/>
      <c r="C37" s="184"/>
      <c r="D37" s="180"/>
      <c r="E37" s="180"/>
      <c r="F37" s="180"/>
    </row>
    <row r="38" spans="1:6" x14ac:dyDescent="0.35">
      <c r="A38" s="101" t="s">
        <v>222</v>
      </c>
      <c r="B38" s="181"/>
      <c r="C38" s="182"/>
      <c r="D38" s="179"/>
      <c r="E38" s="179"/>
      <c r="F38" s="179"/>
    </row>
    <row r="39" spans="1:6" ht="35" customHeight="1" x14ac:dyDescent="0.35">
      <c r="A39" s="100" t="str">
        <f>VLOOKUP(A38,siiiii!$B$16:$C$20,2,0)</f>
        <v xml:space="preserve">                                                           </v>
      </c>
      <c r="B39" s="183"/>
      <c r="C39" s="184"/>
      <c r="D39" s="180"/>
      <c r="E39" s="180"/>
      <c r="F39" s="180"/>
    </row>
    <row r="40" spans="1:6" x14ac:dyDescent="0.35">
      <c r="A40" s="101" t="s">
        <v>222</v>
      </c>
      <c r="B40" s="206"/>
      <c r="C40" s="182"/>
      <c r="D40" s="179"/>
      <c r="E40" s="179"/>
      <c r="F40" s="179"/>
    </row>
    <row r="41" spans="1:6" ht="41" customHeight="1" x14ac:dyDescent="0.35">
      <c r="A41" s="100" t="str">
        <f>VLOOKUP(A40,siiiii!$B$16:$C$20,2,0)</f>
        <v xml:space="preserve">                                                           </v>
      </c>
      <c r="B41" s="183"/>
      <c r="C41" s="184"/>
      <c r="D41" s="180"/>
      <c r="E41" s="180"/>
      <c r="F41" s="180"/>
    </row>
    <row r="42" spans="1:6" x14ac:dyDescent="0.35">
      <c r="A42" s="101" t="s">
        <v>222</v>
      </c>
      <c r="B42" s="181"/>
      <c r="C42" s="182"/>
      <c r="D42" s="179"/>
      <c r="E42" s="179"/>
      <c r="F42" s="179"/>
    </row>
    <row r="43" spans="1:6" ht="39.5" customHeight="1" x14ac:dyDescent="0.35">
      <c r="A43" s="100" t="str">
        <f>VLOOKUP(A42,siiiii!$B$16:$C$20,2,0)</f>
        <v xml:space="preserve">                                                           </v>
      </c>
      <c r="B43" s="183"/>
      <c r="C43" s="184"/>
      <c r="D43" s="180"/>
      <c r="E43" s="180"/>
      <c r="F43" s="180"/>
    </row>
    <row r="44" spans="1:6" x14ac:dyDescent="0.35">
      <c r="A44" s="101" t="s">
        <v>222</v>
      </c>
      <c r="B44" s="181"/>
      <c r="C44" s="182"/>
      <c r="D44" s="179"/>
      <c r="E44" s="179"/>
      <c r="F44" s="179"/>
    </row>
    <row r="45" spans="1:6" ht="44" customHeight="1" x14ac:dyDescent="0.35">
      <c r="A45" s="100" t="str">
        <f>VLOOKUP(A44,siiiii!$B$16:$C$20,2,0)</f>
        <v xml:space="preserve">                                                           </v>
      </c>
      <c r="B45" s="183"/>
      <c r="C45" s="184"/>
      <c r="D45" s="180"/>
      <c r="E45" s="180"/>
      <c r="F45" s="180"/>
    </row>
    <row r="46" spans="1:6" ht="15.65" customHeight="1" x14ac:dyDescent="0.35">
      <c r="A46" s="101" t="s">
        <v>222</v>
      </c>
      <c r="B46" s="181"/>
      <c r="C46" s="182"/>
      <c r="D46" s="179"/>
      <c r="E46" s="179"/>
      <c r="F46" s="179"/>
    </row>
    <row r="47" spans="1:6" ht="38.5" customHeight="1" x14ac:dyDescent="0.35">
      <c r="A47" s="100" t="str">
        <f>VLOOKUP(A46,siiiii!$B$16:$C$20,2,0)</f>
        <v xml:space="preserve">                                                           </v>
      </c>
      <c r="B47" s="183"/>
      <c r="C47" s="184"/>
      <c r="D47" s="180"/>
      <c r="E47" s="180"/>
      <c r="F47" s="180"/>
    </row>
    <row r="48" spans="1:6" x14ac:dyDescent="0.35">
      <c r="A48" s="101" t="s">
        <v>222</v>
      </c>
      <c r="B48" s="181"/>
      <c r="C48" s="182"/>
      <c r="D48" s="179"/>
      <c r="E48" s="179"/>
      <c r="F48" s="179"/>
    </row>
    <row r="49" spans="1:6" ht="42" customHeight="1" x14ac:dyDescent="0.35">
      <c r="A49" s="100" t="str">
        <f>VLOOKUP(A48,siiiii!$B$16:$C$20,2,0)</f>
        <v xml:space="preserve">                                                           </v>
      </c>
      <c r="B49" s="183"/>
      <c r="C49" s="184"/>
      <c r="D49" s="180"/>
      <c r="E49" s="180"/>
      <c r="F49" s="180"/>
    </row>
    <row r="50" spans="1:6" x14ac:dyDescent="0.35">
      <c r="A50" s="101" t="s">
        <v>222</v>
      </c>
      <c r="B50" s="181"/>
      <c r="C50" s="182"/>
      <c r="D50" s="179"/>
      <c r="E50" s="179"/>
      <c r="F50" s="179"/>
    </row>
    <row r="51" spans="1:6" ht="51" customHeight="1" x14ac:dyDescent="0.35">
      <c r="A51" s="100" t="str">
        <f>VLOOKUP(A50,siiiii!$B$16:$C$20,2,0)</f>
        <v xml:space="preserve">                                                           </v>
      </c>
      <c r="B51" s="183"/>
      <c r="C51" s="184"/>
      <c r="D51" s="180"/>
      <c r="E51" s="180"/>
      <c r="F51" s="180"/>
    </row>
    <row r="52" spans="1:6" x14ac:dyDescent="0.35">
      <c r="A52" s="101" t="s">
        <v>222</v>
      </c>
      <c r="B52" s="181"/>
      <c r="C52" s="182"/>
      <c r="D52" s="179"/>
      <c r="E52" s="179"/>
      <c r="F52" s="179"/>
    </row>
    <row r="53" spans="1:6" ht="46" x14ac:dyDescent="0.35">
      <c r="A53" s="100" t="str">
        <f>VLOOKUP(A52,siiiii!$B$16:$C$20,2,0)</f>
        <v xml:space="preserve">                                                           </v>
      </c>
      <c r="B53" s="183"/>
      <c r="C53" s="184"/>
      <c r="D53" s="180"/>
      <c r="E53" s="180"/>
      <c r="F53" s="180"/>
    </row>
    <row r="54" spans="1:6" x14ac:dyDescent="0.35">
      <c r="A54" s="101" t="s">
        <v>222</v>
      </c>
      <c r="B54" s="181"/>
      <c r="C54" s="182"/>
      <c r="D54" s="209"/>
      <c r="E54" s="179"/>
      <c r="F54" s="179"/>
    </row>
    <row r="55" spans="1:6" ht="52" customHeight="1" x14ac:dyDescent="0.35">
      <c r="A55" s="100" t="str">
        <f>VLOOKUP(A54,siiiii!$B$16:$C$20,2,0)</f>
        <v xml:space="preserve">                                                           </v>
      </c>
      <c r="B55" s="183"/>
      <c r="C55" s="184"/>
      <c r="D55" s="210"/>
      <c r="E55" s="180"/>
      <c r="F55" s="180"/>
    </row>
    <row r="56" spans="1:6" ht="15.65" customHeight="1" x14ac:dyDescent="0.35">
      <c r="A56" s="101" t="s">
        <v>222</v>
      </c>
      <c r="B56" s="181"/>
      <c r="C56" s="182"/>
      <c r="D56" s="179"/>
      <c r="E56" s="179"/>
      <c r="F56" s="179"/>
    </row>
    <row r="57" spans="1:6" ht="46.5" customHeight="1" x14ac:dyDescent="0.35">
      <c r="A57" s="100" t="str">
        <f>VLOOKUP(A56,siiiii!$B$16:$C$20,2,0)</f>
        <v xml:space="preserve">                                                           </v>
      </c>
      <c r="B57" s="183"/>
      <c r="C57" s="184"/>
      <c r="D57" s="180"/>
      <c r="E57" s="180"/>
      <c r="F57" s="180"/>
    </row>
    <row r="58" spans="1:6" x14ac:dyDescent="0.35">
      <c r="A58" s="101" t="s">
        <v>222</v>
      </c>
      <c r="B58" s="181"/>
      <c r="C58" s="182"/>
      <c r="D58" s="179"/>
      <c r="E58" s="179"/>
      <c r="F58" s="179"/>
    </row>
    <row r="59" spans="1:6" ht="46" customHeight="1" x14ac:dyDescent="0.35">
      <c r="A59" s="100" t="str">
        <f>VLOOKUP(A58,siiiii!$B$16:$C$20,2,0)</f>
        <v xml:space="preserve">                                                           </v>
      </c>
      <c r="B59" s="183"/>
      <c r="C59" s="184"/>
      <c r="D59" s="180"/>
      <c r="E59" s="180"/>
      <c r="F59" s="180"/>
    </row>
    <row r="60" spans="1:6" x14ac:dyDescent="0.35">
      <c r="A60" s="101" t="s">
        <v>222</v>
      </c>
      <c r="B60" s="181"/>
      <c r="C60" s="182"/>
      <c r="D60" s="179"/>
      <c r="E60" s="179"/>
      <c r="F60" s="179"/>
    </row>
    <row r="61" spans="1:6" ht="46" x14ac:dyDescent="0.35">
      <c r="A61" s="100" t="str">
        <f>VLOOKUP(A60,siiiii!$B$16:$C$20,2,0)</f>
        <v xml:space="preserve">                                                           </v>
      </c>
      <c r="B61" s="183"/>
      <c r="C61" s="184"/>
      <c r="D61" s="180"/>
      <c r="E61" s="180"/>
      <c r="F61" s="180"/>
    </row>
    <row r="62" spans="1:6" x14ac:dyDescent="0.35">
      <c r="A62" s="101" t="s">
        <v>222</v>
      </c>
      <c r="B62" s="181"/>
      <c r="C62" s="182"/>
      <c r="D62" s="179"/>
      <c r="E62" s="179"/>
      <c r="F62" s="179"/>
    </row>
    <row r="63" spans="1:6" ht="46" x14ac:dyDescent="0.35">
      <c r="A63" s="100" t="str">
        <f>VLOOKUP(A62,siiiii!$B$16:$C$20,2,0)</f>
        <v xml:space="preserve">                                                           </v>
      </c>
      <c r="B63" s="183"/>
      <c r="C63" s="184"/>
      <c r="D63" s="180"/>
      <c r="E63" s="180"/>
      <c r="F63" s="180"/>
    </row>
    <row r="64" spans="1:6" x14ac:dyDescent="0.35">
      <c r="A64" s="199"/>
      <c r="B64" s="199"/>
      <c r="C64" s="199"/>
      <c r="D64" s="199"/>
      <c r="E64" s="199"/>
      <c r="F64" s="199"/>
    </row>
    <row r="65" spans="1:8" ht="15.75" customHeight="1" x14ac:dyDescent="0.35">
      <c r="A65" s="185" t="s">
        <v>210</v>
      </c>
      <c r="B65" s="186"/>
      <c r="C65" s="186"/>
      <c r="D65" s="186"/>
      <c r="E65" s="186"/>
      <c r="F65" s="187"/>
    </row>
    <row r="66" spans="1:8" ht="34.4" customHeight="1" x14ac:dyDescent="0.35">
      <c r="A66" s="35" t="str">
        <f>A20</f>
        <v xml:space="preserve"> </v>
      </c>
      <c r="B66" s="201" t="str">
        <f>B20</f>
        <v xml:space="preserve">  </v>
      </c>
      <c r="C66" s="202"/>
      <c r="D66" s="202"/>
      <c r="E66" s="202"/>
      <c r="F66" s="203"/>
      <c r="H66" s="15"/>
    </row>
    <row r="67" spans="1:8" x14ac:dyDescent="0.35">
      <c r="A67" s="193"/>
      <c r="B67" s="200"/>
      <c r="C67" s="200"/>
      <c r="D67" s="200"/>
      <c r="E67" s="200"/>
      <c r="F67" s="194"/>
    </row>
    <row r="68" spans="1:8" ht="110.15" customHeight="1" x14ac:dyDescent="0.35">
      <c r="A68" s="41" t="s">
        <v>211</v>
      </c>
      <c r="B68" s="189"/>
      <c r="C68" s="189"/>
      <c r="D68" s="189"/>
      <c r="E68" s="189"/>
      <c r="F68" s="189"/>
    </row>
    <row r="69" spans="1:8" x14ac:dyDescent="0.35">
      <c r="A69" s="190"/>
      <c r="B69" s="190"/>
      <c r="C69" s="190"/>
      <c r="D69" s="190"/>
      <c r="E69" s="190"/>
      <c r="F69" s="190"/>
    </row>
    <row r="70" spans="1:8" x14ac:dyDescent="0.35">
      <c r="A70" s="191" t="s">
        <v>212</v>
      </c>
      <c r="B70" s="191"/>
      <c r="C70" s="191"/>
      <c r="D70" s="191"/>
      <c r="E70" s="191"/>
      <c r="F70" s="191"/>
    </row>
    <row r="72" spans="1:8" x14ac:dyDescent="0.35">
      <c r="A72" s="37" t="s">
        <v>213</v>
      </c>
      <c r="B72" s="193" t="s">
        <v>214</v>
      </c>
      <c r="C72" s="194"/>
      <c r="D72" s="37" t="s">
        <v>215</v>
      </c>
      <c r="E72" s="110" t="s">
        <v>216</v>
      </c>
      <c r="F72" s="37" t="s">
        <v>217</v>
      </c>
    </row>
    <row r="73" spans="1:8" x14ac:dyDescent="0.35">
      <c r="A73" s="101" t="s">
        <v>222</v>
      </c>
      <c r="B73" s="181"/>
      <c r="C73" s="182"/>
      <c r="D73" s="179"/>
      <c r="E73" s="179"/>
      <c r="F73" s="179"/>
    </row>
    <row r="74" spans="1:8" ht="41" customHeight="1" x14ac:dyDescent="0.35">
      <c r="A74" s="149" t="str">
        <f>VLOOKUP(A73,siiiii!$B$16:$C$20,2,0)</f>
        <v xml:space="preserve">                                                           </v>
      </c>
      <c r="B74" s="183"/>
      <c r="C74" s="184"/>
      <c r="D74" s="180"/>
      <c r="E74" s="180"/>
      <c r="F74" s="180"/>
    </row>
    <row r="75" spans="1:8" ht="15" customHeight="1" x14ac:dyDescent="0.35">
      <c r="A75" s="101" t="s">
        <v>222</v>
      </c>
      <c r="B75" s="206"/>
      <c r="C75" s="182"/>
      <c r="D75" s="179"/>
      <c r="E75" s="179"/>
      <c r="F75" s="179"/>
    </row>
    <row r="76" spans="1:8" ht="51.5" customHeight="1" x14ac:dyDescent="0.35">
      <c r="A76" s="100" t="str">
        <f>VLOOKUP(A75,siiiii!$B$16:$C$20,2,0)</f>
        <v xml:space="preserve">                                                           </v>
      </c>
      <c r="B76" s="183"/>
      <c r="C76" s="184"/>
      <c r="D76" s="180"/>
      <c r="E76" s="180"/>
      <c r="F76" s="180"/>
    </row>
    <row r="77" spans="1:8" ht="15" customHeight="1" x14ac:dyDescent="0.35">
      <c r="A77" s="101" t="s">
        <v>222</v>
      </c>
      <c r="B77" s="181"/>
      <c r="C77" s="182"/>
      <c r="D77" s="179"/>
      <c r="E77" s="179"/>
      <c r="F77" s="179"/>
    </row>
    <row r="78" spans="1:8" ht="63" customHeight="1" x14ac:dyDescent="0.35">
      <c r="A78" s="100" t="str">
        <f>VLOOKUP(A77,siiiii!$B$16:$C$20,2,0)</f>
        <v xml:space="preserve">                                                           </v>
      </c>
      <c r="B78" s="183"/>
      <c r="C78" s="184"/>
      <c r="D78" s="180"/>
      <c r="E78" s="180"/>
      <c r="F78" s="180"/>
    </row>
    <row r="79" spans="1:8" x14ac:dyDescent="0.35">
      <c r="A79" s="101" t="s">
        <v>222</v>
      </c>
      <c r="B79" s="181"/>
      <c r="C79" s="182"/>
      <c r="D79" s="179"/>
      <c r="E79" s="179"/>
      <c r="F79" s="179"/>
    </row>
    <row r="80" spans="1:8" ht="45.75" customHeight="1" x14ac:dyDescent="0.35">
      <c r="A80" s="100" t="str">
        <f>VLOOKUP(A79,siiiii!$B$16:$C$20,2,0)</f>
        <v xml:space="preserve">                                                           </v>
      </c>
      <c r="B80" s="183"/>
      <c r="C80" s="184"/>
      <c r="D80" s="180"/>
      <c r="E80" s="180"/>
      <c r="F80" s="180"/>
    </row>
    <row r="81" spans="1:6" x14ac:dyDescent="0.35">
      <c r="A81" s="101" t="s">
        <v>222</v>
      </c>
      <c r="B81" s="181"/>
      <c r="C81" s="182"/>
      <c r="D81" s="207"/>
      <c r="E81" s="179"/>
      <c r="F81" s="179"/>
    </row>
    <row r="82" spans="1:6" ht="46" x14ac:dyDescent="0.35">
      <c r="A82" s="100" t="str">
        <f>VLOOKUP(A81,siiiii!$B$16:$C$20,2,0)</f>
        <v xml:space="preserve">                                                           </v>
      </c>
      <c r="B82" s="183"/>
      <c r="C82" s="184"/>
      <c r="D82" s="208"/>
      <c r="E82" s="180"/>
      <c r="F82" s="180"/>
    </row>
    <row r="83" spans="1:6" x14ac:dyDescent="0.35">
      <c r="A83" s="101" t="s">
        <v>222</v>
      </c>
      <c r="B83" s="181"/>
      <c r="C83" s="182"/>
      <c r="D83" s="179"/>
      <c r="E83" s="179"/>
      <c r="F83" s="179"/>
    </row>
    <row r="84" spans="1:6" ht="46" x14ac:dyDescent="0.35">
      <c r="A84" s="100" t="str">
        <f>VLOOKUP(A83,siiiii!$B$16:$C$20,2,0)</f>
        <v xml:space="preserve">                                                           </v>
      </c>
      <c r="B84" s="183"/>
      <c r="C84" s="184"/>
      <c r="D84" s="180"/>
      <c r="E84" s="180"/>
      <c r="F84" s="180"/>
    </row>
    <row r="85" spans="1:6" x14ac:dyDescent="0.35">
      <c r="A85" s="101" t="s">
        <v>222</v>
      </c>
      <c r="B85" s="181"/>
      <c r="C85" s="182"/>
      <c r="D85" s="179"/>
      <c r="E85" s="179"/>
      <c r="F85" s="179"/>
    </row>
    <row r="86" spans="1:6" ht="66" customHeight="1" x14ac:dyDescent="0.35">
      <c r="A86" s="100" t="str">
        <f>VLOOKUP(A85,siiiii!$B$16:$C$20,2,0)</f>
        <v xml:space="preserve">                                                           </v>
      </c>
      <c r="B86" s="183"/>
      <c r="C86" s="184"/>
      <c r="D86" s="180"/>
      <c r="E86" s="180"/>
      <c r="F86" s="180"/>
    </row>
    <row r="87" spans="1:6" x14ac:dyDescent="0.35">
      <c r="A87" s="101" t="s">
        <v>222</v>
      </c>
      <c r="B87" s="181"/>
      <c r="C87" s="182"/>
      <c r="D87" s="207"/>
      <c r="E87" s="179"/>
      <c r="F87" s="179"/>
    </row>
    <row r="88" spans="1:6" ht="56.25" customHeight="1" x14ac:dyDescent="0.35">
      <c r="A88" s="100" t="str">
        <f>VLOOKUP(A87,siiiii!$B$16:$C$20,2,0)</f>
        <v xml:space="preserve">                                                           </v>
      </c>
      <c r="B88" s="183"/>
      <c r="C88" s="184"/>
      <c r="D88" s="208"/>
      <c r="E88" s="180"/>
      <c r="F88" s="180"/>
    </row>
    <row r="89" spans="1:6" x14ac:dyDescent="0.35">
      <c r="A89" s="101" t="s">
        <v>222</v>
      </c>
      <c r="B89" s="181"/>
      <c r="C89" s="182"/>
      <c r="D89" s="179"/>
      <c r="E89" s="179"/>
      <c r="F89" s="179"/>
    </row>
    <row r="90" spans="1:6" ht="62" customHeight="1" x14ac:dyDescent="0.35">
      <c r="A90" s="100" t="str">
        <f>VLOOKUP(A89,siiiii!$B$16:$C$20,2,0)</f>
        <v xml:space="preserve">                                                           </v>
      </c>
      <c r="B90" s="183"/>
      <c r="C90" s="184"/>
      <c r="D90" s="180"/>
      <c r="E90" s="180"/>
      <c r="F90" s="180"/>
    </row>
    <row r="91" spans="1:6" x14ac:dyDescent="0.35">
      <c r="A91" s="101" t="s">
        <v>222</v>
      </c>
      <c r="B91" s="181"/>
      <c r="C91" s="182"/>
      <c r="D91" s="179"/>
      <c r="E91" s="179"/>
      <c r="F91" s="179"/>
    </row>
    <row r="92" spans="1:6" ht="46" x14ac:dyDescent="0.35">
      <c r="A92" s="100" t="str">
        <f>VLOOKUP(A91,siiiii!$B$16:$C$20,2,0)</f>
        <v xml:space="preserve">                                                           </v>
      </c>
      <c r="B92" s="183"/>
      <c r="C92" s="184"/>
      <c r="D92" s="180"/>
      <c r="E92" s="180"/>
      <c r="F92" s="180"/>
    </row>
    <row r="93" spans="1:6" x14ac:dyDescent="0.35">
      <c r="A93" s="101" t="s">
        <v>222</v>
      </c>
      <c r="B93" s="181"/>
      <c r="C93" s="182"/>
      <c r="D93" s="179"/>
      <c r="E93" s="179"/>
      <c r="F93" s="179"/>
    </row>
    <row r="94" spans="1:6" ht="54.5" customHeight="1" x14ac:dyDescent="0.35">
      <c r="A94" s="100" t="str">
        <f>VLOOKUP(A93,siiiii!$B$16:$C$20,2,0)</f>
        <v xml:space="preserve">                                                           </v>
      </c>
      <c r="B94" s="183"/>
      <c r="C94" s="184"/>
      <c r="D94" s="180"/>
      <c r="E94" s="180"/>
      <c r="F94" s="180"/>
    </row>
    <row r="95" spans="1:6" x14ac:dyDescent="0.35">
      <c r="A95" s="101" t="s">
        <v>222</v>
      </c>
      <c r="B95" s="181"/>
      <c r="C95" s="182"/>
      <c r="D95" s="204"/>
      <c r="E95" s="179"/>
      <c r="F95" s="179"/>
    </row>
    <row r="96" spans="1:6" ht="46" x14ac:dyDescent="0.35">
      <c r="A96" s="100" t="str">
        <f>VLOOKUP(A95,siiiii!$B$16:$C$20,2,0)</f>
        <v xml:space="preserve">                                                           </v>
      </c>
      <c r="B96" s="183"/>
      <c r="C96" s="184"/>
      <c r="D96" s="205"/>
      <c r="E96" s="180"/>
      <c r="F96" s="180"/>
    </row>
    <row r="97" spans="1:8" ht="15" customHeight="1" x14ac:dyDescent="0.35">
      <c r="A97" s="147" t="s">
        <v>222</v>
      </c>
      <c r="B97" s="181"/>
      <c r="C97" s="182"/>
      <c r="D97" s="179"/>
      <c r="E97" s="179"/>
      <c r="F97" s="179"/>
    </row>
    <row r="98" spans="1:8" ht="46.5" customHeight="1" x14ac:dyDescent="0.35">
      <c r="A98" s="148" t="str">
        <f>VLOOKUP(A97,siiiii!$B$16:$C$20,2,0)</f>
        <v xml:space="preserve">                                                           </v>
      </c>
      <c r="B98" s="183"/>
      <c r="C98" s="184"/>
      <c r="D98" s="180"/>
      <c r="E98" s="180"/>
      <c r="F98" s="180"/>
    </row>
    <row r="99" spans="1:8" ht="15" customHeight="1" x14ac:dyDescent="0.35">
      <c r="A99" s="101" t="s">
        <v>222</v>
      </c>
      <c r="B99" s="181"/>
      <c r="C99" s="182"/>
      <c r="D99" s="179"/>
      <c r="E99" s="179"/>
      <c r="F99" s="179"/>
    </row>
    <row r="100" spans="1:8" ht="63" customHeight="1" x14ac:dyDescent="0.35">
      <c r="A100" s="100" t="str">
        <f>VLOOKUP(A99,siiiii!$B$16:$C$20,2,0)</f>
        <v xml:space="preserve">                                                           </v>
      </c>
      <c r="B100" s="183"/>
      <c r="C100" s="184"/>
      <c r="D100" s="180"/>
      <c r="E100" s="180"/>
      <c r="F100" s="180"/>
    </row>
    <row r="101" spans="1:8" x14ac:dyDescent="0.35">
      <c r="A101" s="101" t="s">
        <v>222</v>
      </c>
      <c r="B101" s="181"/>
      <c r="C101" s="182"/>
      <c r="D101" s="179"/>
      <c r="E101" s="179"/>
      <c r="F101" s="179"/>
    </row>
    <row r="102" spans="1:8" ht="46" x14ac:dyDescent="0.35">
      <c r="A102" s="100" t="str">
        <f>VLOOKUP(A101,siiiii!$B$16:$C$20,2,0)</f>
        <v xml:space="preserve">                                                           </v>
      </c>
      <c r="B102" s="183"/>
      <c r="C102" s="184"/>
      <c r="D102" s="180"/>
      <c r="E102" s="180"/>
      <c r="F102" s="180"/>
    </row>
    <row r="104" spans="1:8" ht="15.75" customHeight="1" x14ac:dyDescent="0.35">
      <c r="A104" s="185" t="s">
        <v>210</v>
      </c>
      <c r="B104" s="186"/>
      <c r="C104" s="186"/>
      <c r="D104" s="186"/>
      <c r="E104" s="186"/>
      <c r="F104" s="187"/>
    </row>
    <row r="105" spans="1:8" ht="34.4" customHeight="1" x14ac:dyDescent="0.35">
      <c r="A105" s="35" t="str">
        <f>A21</f>
        <v xml:space="preserve"> </v>
      </c>
      <c r="B105" s="192" t="str">
        <f>B21</f>
        <v xml:space="preserve"> </v>
      </c>
      <c r="C105" s="192"/>
      <c r="D105" s="192"/>
      <c r="E105" s="192"/>
      <c r="F105" s="192"/>
      <c r="H105" s="15"/>
    </row>
    <row r="106" spans="1:8" x14ac:dyDescent="0.35">
      <c r="A106" s="188"/>
      <c r="B106" s="188"/>
      <c r="C106" s="188"/>
      <c r="D106" s="188"/>
      <c r="E106" s="188"/>
      <c r="F106" s="188"/>
    </row>
    <row r="107" spans="1:8" ht="107" customHeight="1" x14ac:dyDescent="0.35">
      <c r="A107" s="41" t="s">
        <v>211</v>
      </c>
      <c r="B107" s="189"/>
      <c r="C107" s="189"/>
      <c r="D107" s="189"/>
      <c r="E107" s="189"/>
      <c r="F107" s="189"/>
    </row>
    <row r="108" spans="1:8" x14ac:dyDescent="0.35">
      <c r="A108" s="190"/>
      <c r="B108" s="190"/>
      <c r="C108" s="190"/>
      <c r="D108" s="190"/>
      <c r="E108" s="190"/>
      <c r="F108" s="190"/>
    </row>
    <row r="109" spans="1:8" x14ac:dyDescent="0.35">
      <c r="A109" s="191" t="s">
        <v>212</v>
      </c>
      <c r="B109" s="191"/>
      <c r="C109" s="191"/>
      <c r="D109" s="191"/>
      <c r="E109" s="191"/>
      <c r="F109" s="191"/>
    </row>
    <row r="111" spans="1:8" x14ac:dyDescent="0.35">
      <c r="A111" s="37" t="s">
        <v>213</v>
      </c>
      <c r="B111" s="193" t="s">
        <v>214</v>
      </c>
      <c r="C111" s="194"/>
      <c r="D111" s="37" t="s">
        <v>215</v>
      </c>
      <c r="E111" s="110" t="s">
        <v>216</v>
      </c>
      <c r="F111" s="37" t="s">
        <v>217</v>
      </c>
    </row>
    <row r="112" spans="1:8" x14ac:dyDescent="0.35">
      <c r="A112" s="101" t="s">
        <v>222</v>
      </c>
      <c r="B112" s="181"/>
      <c r="C112" s="182"/>
      <c r="D112" s="179"/>
      <c r="E112" s="179"/>
      <c r="F112" s="179"/>
    </row>
    <row r="113" spans="1:6" ht="46" x14ac:dyDescent="0.35">
      <c r="A113" s="149" t="str">
        <f>VLOOKUP(A112,siiiii!$B$16:$C$20,2,0)</f>
        <v xml:space="preserve">                                                           </v>
      </c>
      <c r="B113" s="183"/>
      <c r="C113" s="184"/>
      <c r="D113" s="180"/>
      <c r="E113" s="180"/>
      <c r="F113" s="180"/>
    </row>
    <row r="114" spans="1:6" x14ac:dyDescent="0.35">
      <c r="A114" s="101" t="s">
        <v>222</v>
      </c>
      <c r="B114" s="195"/>
      <c r="C114" s="196"/>
      <c r="D114" s="179"/>
      <c r="E114" s="179"/>
      <c r="F114" s="179"/>
    </row>
    <row r="115" spans="1:6" ht="66.75" customHeight="1" x14ac:dyDescent="0.35">
      <c r="A115" s="100" t="str">
        <f>VLOOKUP(A114,siiiii!$B$16:$C$20,2,0)</f>
        <v xml:space="preserve">                                                           </v>
      </c>
      <c r="B115" s="197"/>
      <c r="C115" s="198"/>
      <c r="D115" s="180"/>
      <c r="E115" s="180"/>
      <c r="F115" s="180"/>
    </row>
    <row r="116" spans="1:6" x14ac:dyDescent="0.35">
      <c r="A116" s="101" t="s">
        <v>222</v>
      </c>
      <c r="B116" s="181"/>
      <c r="C116" s="182"/>
      <c r="D116" s="179"/>
      <c r="E116" s="179"/>
      <c r="F116" s="179"/>
    </row>
    <row r="117" spans="1:6" ht="46.5" customHeight="1" x14ac:dyDescent="0.35">
      <c r="A117" s="100" t="str">
        <f>VLOOKUP(A116,siiiii!$B$16:$C$20,2,0)</f>
        <v xml:space="preserve">                                                           </v>
      </c>
      <c r="B117" s="183"/>
      <c r="C117" s="184"/>
      <c r="D117" s="180"/>
      <c r="E117" s="180"/>
      <c r="F117" s="180"/>
    </row>
    <row r="118" spans="1:6" x14ac:dyDescent="0.35">
      <c r="A118" s="101" t="s">
        <v>222</v>
      </c>
      <c r="B118" s="181"/>
      <c r="C118" s="182"/>
      <c r="D118" s="179"/>
      <c r="E118" s="179"/>
      <c r="F118" s="179"/>
    </row>
    <row r="119" spans="1:6" ht="74.25" customHeight="1" x14ac:dyDescent="0.35">
      <c r="A119" s="100" t="str">
        <f>VLOOKUP(A118,siiiii!$B$16:$C$20,2,0)</f>
        <v xml:space="preserve">                                                           </v>
      </c>
      <c r="B119" s="183"/>
      <c r="C119" s="184"/>
      <c r="D119" s="180"/>
      <c r="E119" s="180"/>
      <c r="F119" s="180"/>
    </row>
    <row r="120" spans="1:6" x14ac:dyDescent="0.35">
      <c r="A120" s="101" t="s">
        <v>222</v>
      </c>
      <c r="B120" s="181"/>
      <c r="C120" s="182"/>
      <c r="D120" s="179"/>
      <c r="E120" s="179"/>
      <c r="F120" s="179"/>
    </row>
    <row r="121" spans="1:6" ht="46" x14ac:dyDescent="0.35">
      <c r="A121" s="100" t="str">
        <f>VLOOKUP(A120,siiiii!$B$16:$C$20,2,0)</f>
        <v xml:space="preserve">                                                           </v>
      </c>
      <c r="B121" s="183"/>
      <c r="C121" s="184"/>
      <c r="D121" s="180"/>
      <c r="E121" s="180"/>
      <c r="F121" s="180"/>
    </row>
    <row r="122" spans="1:6" x14ac:dyDescent="0.35">
      <c r="A122" s="101" t="s">
        <v>222</v>
      </c>
      <c r="B122" s="181"/>
      <c r="C122" s="182"/>
      <c r="D122" s="179"/>
      <c r="E122" s="179"/>
      <c r="F122" s="179"/>
    </row>
    <row r="123" spans="1:6" ht="46" x14ac:dyDescent="0.35">
      <c r="A123" s="100" t="str">
        <f>VLOOKUP(A122,siiiii!$B$16:$C$20,2,0)</f>
        <v xml:space="preserve">                                                           </v>
      </c>
      <c r="B123" s="183"/>
      <c r="C123" s="184"/>
      <c r="D123" s="180"/>
      <c r="E123" s="180"/>
      <c r="F123" s="180"/>
    </row>
    <row r="124" spans="1:6" x14ac:dyDescent="0.35">
      <c r="A124" s="101" t="s">
        <v>222</v>
      </c>
      <c r="B124" s="181"/>
      <c r="C124" s="182"/>
      <c r="D124" s="179"/>
      <c r="E124" s="179"/>
      <c r="F124" s="179"/>
    </row>
    <row r="125" spans="1:6" ht="46.5" customHeight="1" x14ac:dyDescent="0.35">
      <c r="A125" s="100" t="str">
        <f>VLOOKUP(A124,siiiii!$B$16:$C$20,2,0)</f>
        <v xml:space="preserve">                                                           </v>
      </c>
      <c r="B125" s="183"/>
      <c r="C125" s="184"/>
      <c r="D125" s="180"/>
      <c r="E125" s="180"/>
      <c r="F125" s="180"/>
    </row>
    <row r="126" spans="1:6" x14ac:dyDescent="0.35">
      <c r="A126" s="101" t="s">
        <v>222</v>
      </c>
      <c r="B126" s="181"/>
      <c r="C126" s="182"/>
      <c r="D126" s="179"/>
      <c r="E126" s="179"/>
      <c r="F126" s="179"/>
    </row>
    <row r="127" spans="1:6" ht="79.5" customHeight="1" x14ac:dyDescent="0.35">
      <c r="A127" s="100" t="str">
        <f>VLOOKUP(A126,siiiii!$B$16:$C$20,2,0)</f>
        <v xml:space="preserve">                                                           </v>
      </c>
      <c r="B127" s="183"/>
      <c r="C127" s="184"/>
      <c r="D127" s="180"/>
      <c r="E127" s="180"/>
      <c r="F127" s="180"/>
    </row>
    <row r="128" spans="1:6" x14ac:dyDescent="0.35">
      <c r="A128" s="101" t="s">
        <v>222</v>
      </c>
      <c r="B128" s="181"/>
      <c r="C128" s="182"/>
      <c r="D128" s="179"/>
      <c r="E128" s="179"/>
      <c r="F128" s="179"/>
    </row>
    <row r="129" spans="1:8" ht="46.5" customHeight="1" x14ac:dyDescent="0.35">
      <c r="A129" s="100" t="str">
        <f>VLOOKUP(A128,siiiii!$B$16:$C$20,2,0)</f>
        <v xml:space="preserve">                                                           </v>
      </c>
      <c r="B129" s="183"/>
      <c r="C129" s="184"/>
      <c r="D129" s="180"/>
      <c r="E129" s="180"/>
      <c r="F129" s="180"/>
    </row>
    <row r="130" spans="1:8" x14ac:dyDescent="0.35">
      <c r="A130" s="101" t="s">
        <v>222</v>
      </c>
      <c r="B130" s="181"/>
      <c r="C130" s="182"/>
      <c r="D130" s="179"/>
      <c r="E130" s="179"/>
      <c r="F130" s="179"/>
    </row>
    <row r="131" spans="1:8" ht="55" customHeight="1" x14ac:dyDescent="0.35">
      <c r="A131" s="100" t="str">
        <f>VLOOKUP(A130,siiiii!$B$16:$C$20,2,0)</f>
        <v xml:space="preserve">                                                           </v>
      </c>
      <c r="B131" s="183"/>
      <c r="C131" s="184"/>
      <c r="D131" s="180"/>
      <c r="E131" s="180"/>
      <c r="F131" s="180"/>
    </row>
    <row r="132" spans="1:8" x14ac:dyDescent="0.35">
      <c r="A132" s="101" t="s">
        <v>222</v>
      </c>
      <c r="B132" s="181"/>
      <c r="C132" s="182"/>
      <c r="D132" s="179"/>
      <c r="E132" s="179"/>
      <c r="F132" s="179"/>
    </row>
    <row r="133" spans="1:8" ht="46" x14ac:dyDescent="0.35">
      <c r="A133" s="100" t="str">
        <f>VLOOKUP(A132,siiiii!$B$16:$C$20,2,0)</f>
        <v xml:space="preserve">                                                           </v>
      </c>
      <c r="B133" s="183"/>
      <c r="C133" s="184"/>
      <c r="D133" s="180"/>
      <c r="E133" s="180"/>
      <c r="F133" s="180"/>
    </row>
    <row r="134" spans="1:8" x14ac:dyDescent="0.35">
      <c r="A134" s="101" t="s">
        <v>222</v>
      </c>
      <c r="B134" s="181"/>
      <c r="C134" s="182"/>
      <c r="D134" s="179"/>
      <c r="E134" s="179"/>
      <c r="F134" s="179"/>
    </row>
    <row r="135" spans="1:8" ht="46.5" customHeight="1" x14ac:dyDescent="0.35">
      <c r="A135" s="100" t="str">
        <f>VLOOKUP(A134,siiiii!$B$16:$C$20,2,0)</f>
        <v xml:space="preserve">                                                           </v>
      </c>
      <c r="B135" s="183"/>
      <c r="C135" s="184"/>
      <c r="D135" s="180"/>
      <c r="E135" s="180"/>
      <c r="F135" s="180"/>
    </row>
    <row r="136" spans="1:8" x14ac:dyDescent="0.35">
      <c r="A136" s="101" t="s">
        <v>222</v>
      </c>
      <c r="B136" s="181"/>
      <c r="C136" s="182"/>
      <c r="D136" s="179"/>
      <c r="E136" s="179"/>
      <c r="F136" s="179"/>
    </row>
    <row r="137" spans="1:8" ht="46" x14ac:dyDescent="0.35">
      <c r="A137" s="100" t="str">
        <f>VLOOKUP(A136,siiiii!$B$16:$C$20,2,0)</f>
        <v xml:space="preserve">                                                           </v>
      </c>
      <c r="B137" s="183"/>
      <c r="C137" s="184"/>
      <c r="D137" s="180"/>
      <c r="E137" s="180"/>
      <c r="F137" s="180"/>
    </row>
    <row r="138" spans="1:8" x14ac:dyDescent="0.35">
      <c r="A138" s="101" t="s">
        <v>222</v>
      </c>
      <c r="B138" s="181"/>
      <c r="C138" s="182"/>
      <c r="D138" s="179"/>
      <c r="E138" s="179"/>
      <c r="F138" s="179"/>
    </row>
    <row r="139" spans="1:8" ht="46" x14ac:dyDescent="0.35">
      <c r="A139" s="100" t="str">
        <f>VLOOKUP(A138,siiiii!$B$16:$C$20,2,0)</f>
        <v xml:space="preserve">                                                           </v>
      </c>
      <c r="B139" s="183"/>
      <c r="C139" s="184"/>
      <c r="D139" s="180"/>
      <c r="E139" s="180"/>
      <c r="F139" s="180"/>
    </row>
    <row r="140" spans="1:8" x14ac:dyDescent="0.35">
      <c r="A140" s="101" t="s">
        <v>222</v>
      </c>
      <c r="B140" s="181"/>
      <c r="C140" s="182"/>
      <c r="D140" s="179"/>
      <c r="E140" s="179"/>
      <c r="F140" s="179"/>
    </row>
    <row r="141" spans="1:8" ht="46" x14ac:dyDescent="0.35">
      <c r="A141" s="100" t="str">
        <f>VLOOKUP(A140,siiiii!$B$16:$C$20,2,0)</f>
        <v xml:space="preserve">                                                           </v>
      </c>
      <c r="B141" s="183"/>
      <c r="C141" s="184"/>
      <c r="D141" s="180"/>
      <c r="E141" s="180"/>
      <c r="F141" s="180"/>
    </row>
    <row r="143" spans="1:8" ht="15.75" customHeight="1" x14ac:dyDescent="0.35">
      <c r="A143" s="185" t="s">
        <v>223</v>
      </c>
      <c r="B143" s="186"/>
      <c r="C143" s="186"/>
      <c r="D143" s="186"/>
      <c r="E143" s="186"/>
      <c r="F143" s="187"/>
    </row>
    <row r="144" spans="1:8" ht="34.4" customHeight="1" x14ac:dyDescent="0.35">
      <c r="A144" s="35" t="str">
        <f>A22</f>
        <v xml:space="preserve"> </v>
      </c>
      <c r="B144" s="192" t="str">
        <f>B22</f>
        <v xml:space="preserve"> </v>
      </c>
      <c r="C144" s="192"/>
      <c r="D144" s="192"/>
      <c r="E144" s="192"/>
      <c r="F144" s="192"/>
      <c r="H144" s="15"/>
    </row>
    <row r="145" spans="1:6" x14ac:dyDescent="0.35">
      <c r="A145" s="188"/>
      <c r="B145" s="188"/>
      <c r="C145" s="188"/>
      <c r="D145" s="188"/>
      <c r="E145" s="188"/>
      <c r="F145" s="188"/>
    </row>
    <row r="146" spans="1:6" ht="110.15" customHeight="1" x14ac:dyDescent="0.35">
      <c r="A146" s="41" t="s">
        <v>211</v>
      </c>
      <c r="B146" s="189"/>
      <c r="C146" s="189"/>
      <c r="D146" s="189"/>
      <c r="E146" s="189"/>
      <c r="F146" s="189"/>
    </row>
    <row r="147" spans="1:6" x14ac:dyDescent="0.35">
      <c r="A147" s="190"/>
      <c r="B147" s="190"/>
      <c r="C147" s="190"/>
      <c r="D147" s="190"/>
      <c r="E147" s="190"/>
      <c r="F147" s="190"/>
    </row>
    <row r="148" spans="1:6" ht="15" customHeight="1" x14ac:dyDescent="0.35">
      <c r="A148" s="191" t="s">
        <v>212</v>
      </c>
      <c r="B148" s="191"/>
      <c r="C148" s="191"/>
      <c r="D148" s="191"/>
      <c r="E148" s="191"/>
      <c r="F148" s="191"/>
    </row>
    <row r="150" spans="1:6" x14ac:dyDescent="0.35">
      <c r="A150" s="37" t="s">
        <v>213</v>
      </c>
      <c r="B150" s="193" t="s">
        <v>214</v>
      </c>
      <c r="C150" s="194"/>
      <c r="D150" s="37" t="s">
        <v>215</v>
      </c>
      <c r="E150" s="110" t="s">
        <v>216</v>
      </c>
      <c r="F150" s="37" t="s">
        <v>217</v>
      </c>
    </row>
    <row r="151" spans="1:6" x14ac:dyDescent="0.35">
      <c r="A151" s="101" t="s">
        <v>222</v>
      </c>
      <c r="B151" s="181"/>
      <c r="C151" s="182"/>
      <c r="D151" s="179"/>
      <c r="E151" s="179"/>
      <c r="F151" s="179"/>
    </row>
    <row r="152" spans="1:6" ht="46" x14ac:dyDescent="0.35">
      <c r="A152" s="100" t="str">
        <f>VLOOKUP(A151,siiiii!$B$16:$C$20,2,0)</f>
        <v xml:space="preserve">                                                           </v>
      </c>
      <c r="B152" s="183"/>
      <c r="C152" s="184"/>
      <c r="D152" s="180"/>
      <c r="E152" s="180"/>
      <c r="F152" s="180"/>
    </row>
    <row r="153" spans="1:6" x14ac:dyDescent="0.35">
      <c r="A153" s="101" t="s">
        <v>222</v>
      </c>
      <c r="B153" s="181"/>
      <c r="C153" s="182"/>
      <c r="D153" s="179"/>
      <c r="E153" s="179"/>
      <c r="F153" s="179"/>
    </row>
    <row r="154" spans="1:6" ht="46" x14ac:dyDescent="0.35">
      <c r="A154" s="100" t="str">
        <f>VLOOKUP(A153,siiiii!$B$16:$C$20,2,0)</f>
        <v xml:space="preserve">                                                           </v>
      </c>
      <c r="B154" s="183"/>
      <c r="C154" s="184"/>
      <c r="D154" s="180"/>
      <c r="E154" s="180"/>
      <c r="F154" s="180"/>
    </row>
    <row r="155" spans="1:6" x14ac:dyDescent="0.35">
      <c r="A155" s="101" t="s">
        <v>222</v>
      </c>
      <c r="B155" s="181"/>
      <c r="C155" s="182"/>
      <c r="D155" s="179"/>
      <c r="E155" s="179"/>
      <c r="F155" s="179"/>
    </row>
    <row r="156" spans="1:6" ht="46" x14ac:dyDescent="0.35">
      <c r="A156" s="100" t="str">
        <f>VLOOKUP(A155,siiiii!$B$16:$C$20,2,0)</f>
        <v xml:space="preserve">                                                           </v>
      </c>
      <c r="B156" s="183"/>
      <c r="C156" s="184"/>
      <c r="D156" s="180"/>
      <c r="E156" s="180"/>
      <c r="F156" s="180"/>
    </row>
    <row r="157" spans="1:6" x14ac:dyDescent="0.35">
      <c r="A157" s="101" t="s">
        <v>222</v>
      </c>
      <c r="B157" s="181"/>
      <c r="C157" s="182"/>
      <c r="D157" s="179"/>
      <c r="E157" s="179"/>
      <c r="F157" s="179"/>
    </row>
    <row r="158" spans="1:6" ht="46" x14ac:dyDescent="0.35">
      <c r="A158" s="100" t="str">
        <f>VLOOKUP(A157,siiiii!$B$16:$C$20,2,0)</f>
        <v xml:space="preserve">                                                           </v>
      </c>
      <c r="B158" s="183"/>
      <c r="C158" s="184"/>
      <c r="D158" s="180"/>
      <c r="E158" s="180"/>
      <c r="F158" s="180"/>
    </row>
    <row r="159" spans="1:6" x14ac:dyDescent="0.35">
      <c r="A159" s="101" t="s">
        <v>222</v>
      </c>
      <c r="B159" s="181"/>
      <c r="C159" s="182"/>
      <c r="D159" s="179"/>
      <c r="E159" s="179"/>
      <c r="F159" s="179"/>
    </row>
    <row r="160" spans="1:6" ht="46" x14ac:dyDescent="0.35">
      <c r="A160" s="100" t="str">
        <f>VLOOKUP(A159,siiiii!$B$16:$C$20,2,0)</f>
        <v xml:space="preserve">                                                           </v>
      </c>
      <c r="B160" s="183"/>
      <c r="C160" s="184"/>
      <c r="D160" s="180"/>
      <c r="E160" s="180"/>
      <c r="F160" s="180"/>
    </row>
    <row r="161" spans="1:6" x14ac:dyDescent="0.35">
      <c r="A161" s="101" t="s">
        <v>222</v>
      </c>
      <c r="B161" s="181"/>
      <c r="C161" s="182"/>
      <c r="D161" s="179"/>
      <c r="E161" s="179"/>
      <c r="F161" s="179"/>
    </row>
    <row r="162" spans="1:6" ht="46" x14ac:dyDescent="0.35">
      <c r="A162" s="100" t="str">
        <f>VLOOKUP(A161,siiiii!$B$16:$C$20,2,0)</f>
        <v xml:space="preserve">                                                           </v>
      </c>
      <c r="B162" s="183"/>
      <c r="C162" s="184"/>
      <c r="D162" s="180"/>
      <c r="E162" s="180"/>
      <c r="F162" s="180"/>
    </row>
    <row r="163" spans="1:6" x14ac:dyDescent="0.35">
      <c r="A163" s="101" t="s">
        <v>222</v>
      </c>
      <c r="B163" s="181"/>
      <c r="C163" s="182"/>
      <c r="D163" s="179"/>
      <c r="E163" s="179"/>
      <c r="F163" s="179"/>
    </row>
    <row r="164" spans="1:6" ht="46" x14ac:dyDescent="0.35">
      <c r="A164" s="100" t="str">
        <f>VLOOKUP(A163,siiiii!$B$16:$C$20,2,0)</f>
        <v xml:space="preserve">                                                           </v>
      </c>
      <c r="B164" s="183"/>
      <c r="C164" s="184"/>
      <c r="D164" s="180"/>
      <c r="E164" s="180"/>
      <c r="F164" s="180"/>
    </row>
    <row r="165" spans="1:6" x14ac:dyDescent="0.35">
      <c r="A165" s="101" t="s">
        <v>222</v>
      </c>
      <c r="B165" s="181"/>
      <c r="C165" s="182"/>
      <c r="D165" s="179"/>
      <c r="E165" s="179"/>
      <c r="F165" s="179"/>
    </row>
    <row r="166" spans="1:6" ht="51.75" customHeight="1" x14ac:dyDescent="0.35">
      <c r="A166" s="100" t="str">
        <f>VLOOKUP(A165,siiiii!$B$16:$C$20,2,0)</f>
        <v xml:space="preserve">                                                           </v>
      </c>
      <c r="B166" s="183"/>
      <c r="C166" s="184"/>
      <c r="D166" s="180"/>
      <c r="E166" s="180"/>
      <c r="F166" s="180"/>
    </row>
    <row r="167" spans="1:6" x14ac:dyDescent="0.35">
      <c r="A167" s="101" t="s">
        <v>222</v>
      </c>
      <c r="B167" s="181"/>
      <c r="C167" s="182"/>
      <c r="D167" s="179"/>
      <c r="E167" s="179"/>
      <c r="F167" s="179"/>
    </row>
    <row r="168" spans="1:6" ht="46" x14ac:dyDescent="0.35">
      <c r="A168" s="100" t="str">
        <f>VLOOKUP(A167,siiiii!$B$16:$C$20,2,0)</f>
        <v xml:space="preserve">                                                           </v>
      </c>
      <c r="B168" s="183"/>
      <c r="C168" s="184"/>
      <c r="D168" s="180"/>
      <c r="E168" s="180"/>
      <c r="F168" s="180"/>
    </row>
    <row r="169" spans="1:6" x14ac:dyDescent="0.35">
      <c r="A169" s="101" t="s">
        <v>222</v>
      </c>
      <c r="B169" s="181"/>
      <c r="C169" s="182"/>
      <c r="D169" s="179"/>
      <c r="E169" s="179"/>
      <c r="F169" s="179"/>
    </row>
    <row r="170" spans="1:6" ht="46" x14ac:dyDescent="0.35">
      <c r="A170" s="100" t="str">
        <f>VLOOKUP(A169,siiiii!$B$16:$C$20,2,0)</f>
        <v xml:space="preserve">                                                           </v>
      </c>
      <c r="B170" s="183"/>
      <c r="C170" s="184"/>
      <c r="D170" s="180"/>
      <c r="E170" s="180"/>
      <c r="F170" s="180"/>
    </row>
    <row r="171" spans="1:6" x14ac:dyDescent="0.35">
      <c r="A171" s="101" t="s">
        <v>222</v>
      </c>
      <c r="B171" s="181"/>
      <c r="C171" s="182"/>
      <c r="D171" s="179"/>
      <c r="E171" s="179"/>
      <c r="F171" s="179"/>
    </row>
    <row r="172" spans="1:6" ht="46" x14ac:dyDescent="0.35">
      <c r="A172" s="100" t="str">
        <f>VLOOKUP(A171,siiiii!$B$16:$C$20,2,0)</f>
        <v xml:space="preserve">                                                           </v>
      </c>
      <c r="B172" s="183"/>
      <c r="C172" s="184"/>
      <c r="D172" s="180"/>
      <c r="E172" s="180"/>
      <c r="F172" s="180"/>
    </row>
    <row r="173" spans="1:6" x14ac:dyDescent="0.35">
      <c r="A173" s="101" t="s">
        <v>222</v>
      </c>
      <c r="B173" s="181"/>
      <c r="C173" s="182"/>
      <c r="D173" s="179"/>
      <c r="E173" s="179"/>
      <c r="F173" s="179"/>
    </row>
    <row r="174" spans="1:6" ht="46" x14ac:dyDescent="0.35">
      <c r="A174" s="100" t="str">
        <f>VLOOKUP(A173,siiiii!$B$16:$C$20,2,0)</f>
        <v xml:space="preserve">                                                           </v>
      </c>
      <c r="B174" s="183"/>
      <c r="C174" s="184"/>
      <c r="D174" s="180"/>
      <c r="E174" s="180"/>
      <c r="F174" s="180"/>
    </row>
    <row r="175" spans="1:6" x14ac:dyDescent="0.35">
      <c r="A175" s="101" t="s">
        <v>222</v>
      </c>
      <c r="B175" s="181"/>
      <c r="C175" s="182"/>
      <c r="D175" s="179"/>
      <c r="E175" s="179"/>
      <c r="F175" s="179"/>
    </row>
    <row r="176" spans="1:6" ht="46" x14ac:dyDescent="0.35">
      <c r="A176" s="100" t="str">
        <f>VLOOKUP(A175,siiiii!$B$16:$C$20,2,0)</f>
        <v xml:space="preserve">                                                           </v>
      </c>
      <c r="B176" s="183"/>
      <c r="C176" s="184"/>
      <c r="D176" s="180"/>
      <c r="E176" s="180"/>
      <c r="F176" s="180"/>
    </row>
    <row r="177" spans="1:8" x14ac:dyDescent="0.35">
      <c r="A177" s="101" t="s">
        <v>222</v>
      </c>
      <c r="B177" s="181"/>
      <c r="C177" s="182"/>
      <c r="D177" s="179"/>
      <c r="E177" s="179"/>
      <c r="F177" s="179"/>
    </row>
    <row r="178" spans="1:8" ht="46" x14ac:dyDescent="0.35">
      <c r="A178" s="100" t="str">
        <f>VLOOKUP(A177,siiiii!$B$16:$C$20,2,0)</f>
        <v xml:space="preserve">                                                           </v>
      </c>
      <c r="B178" s="183"/>
      <c r="C178" s="184"/>
      <c r="D178" s="180"/>
      <c r="E178" s="180"/>
      <c r="F178" s="180"/>
    </row>
    <row r="179" spans="1:8" x14ac:dyDescent="0.35">
      <c r="A179" s="101" t="s">
        <v>222</v>
      </c>
      <c r="B179" s="181"/>
      <c r="C179" s="182"/>
      <c r="D179" s="179"/>
      <c r="E179" s="179"/>
      <c r="F179" s="179"/>
    </row>
    <row r="180" spans="1:8" ht="46" x14ac:dyDescent="0.35">
      <c r="A180" s="100" t="str">
        <f>VLOOKUP(A179,siiiii!$B$16:$C$20,2,0)</f>
        <v xml:space="preserve">                                                           </v>
      </c>
      <c r="B180" s="183"/>
      <c r="C180" s="184"/>
      <c r="D180" s="180"/>
      <c r="E180" s="180"/>
      <c r="F180" s="180"/>
    </row>
    <row r="182" spans="1:8" ht="15.75" customHeight="1" x14ac:dyDescent="0.35">
      <c r="A182" s="185" t="s">
        <v>223</v>
      </c>
      <c r="B182" s="186"/>
      <c r="C182" s="186"/>
      <c r="D182" s="186"/>
      <c r="E182" s="186"/>
      <c r="F182" s="187"/>
    </row>
    <row r="183" spans="1:8" ht="34.4" customHeight="1" x14ac:dyDescent="0.35">
      <c r="A183" s="35" t="str">
        <f>A23</f>
        <v xml:space="preserve"> </v>
      </c>
      <c r="B183" s="192" t="str">
        <f>B23</f>
        <v xml:space="preserve"> </v>
      </c>
      <c r="C183" s="192"/>
      <c r="D183" s="192"/>
      <c r="E183" s="192"/>
      <c r="F183" s="192"/>
      <c r="H183" s="15"/>
    </row>
    <row r="184" spans="1:8" x14ac:dyDescent="0.35">
      <c r="A184" s="188"/>
      <c r="B184" s="188"/>
      <c r="C184" s="188"/>
      <c r="D184" s="188"/>
      <c r="E184" s="188"/>
      <c r="F184" s="188"/>
    </row>
    <row r="185" spans="1:8" ht="110.15" customHeight="1" x14ac:dyDescent="0.35">
      <c r="A185" s="41" t="s">
        <v>211</v>
      </c>
      <c r="B185" s="189"/>
      <c r="C185" s="189"/>
      <c r="D185" s="189"/>
      <c r="E185" s="189"/>
      <c r="F185" s="189"/>
    </row>
    <row r="186" spans="1:8" x14ac:dyDescent="0.35">
      <c r="A186" s="190"/>
      <c r="B186" s="190"/>
      <c r="C186" s="190"/>
      <c r="D186" s="190"/>
      <c r="E186" s="190"/>
      <c r="F186" s="190"/>
    </row>
    <row r="187" spans="1:8" ht="15" customHeight="1" x14ac:dyDescent="0.35">
      <c r="A187" s="191" t="s">
        <v>212</v>
      </c>
      <c r="B187" s="191"/>
      <c r="C187" s="191"/>
      <c r="D187" s="191"/>
      <c r="E187" s="191"/>
      <c r="F187" s="191"/>
    </row>
    <row r="189" spans="1:8" x14ac:dyDescent="0.35">
      <c r="A189" s="37" t="s">
        <v>213</v>
      </c>
      <c r="B189" s="193" t="s">
        <v>214</v>
      </c>
      <c r="C189" s="194"/>
      <c r="D189" s="37" t="s">
        <v>215</v>
      </c>
      <c r="E189" s="110" t="s">
        <v>216</v>
      </c>
      <c r="F189" s="37" t="s">
        <v>217</v>
      </c>
    </row>
    <row r="190" spans="1:8" x14ac:dyDescent="0.35">
      <c r="A190" s="101" t="s">
        <v>222</v>
      </c>
      <c r="B190" s="181"/>
      <c r="C190" s="182"/>
      <c r="D190" s="179"/>
      <c r="E190" s="179"/>
      <c r="F190" s="179"/>
    </row>
    <row r="191" spans="1:8" ht="46" x14ac:dyDescent="0.35">
      <c r="A191" s="100" t="str">
        <f>VLOOKUP(A190,siiiii!$B$16:$C$20,2,0)</f>
        <v xml:space="preserve">                                                           </v>
      </c>
      <c r="B191" s="183"/>
      <c r="C191" s="184"/>
      <c r="D191" s="180"/>
      <c r="E191" s="180"/>
      <c r="F191" s="180"/>
    </row>
    <row r="192" spans="1:8" x14ac:dyDescent="0.35">
      <c r="A192" s="101" t="s">
        <v>222</v>
      </c>
      <c r="B192" s="181"/>
      <c r="C192" s="182"/>
      <c r="D192" s="179"/>
      <c r="E192" s="179"/>
      <c r="F192" s="179"/>
    </row>
    <row r="193" spans="1:6" ht="46" x14ac:dyDescent="0.35">
      <c r="A193" s="100" t="str">
        <f>VLOOKUP(A192,siiiii!$B$16:$C$20,2,0)</f>
        <v xml:space="preserve">                                                           </v>
      </c>
      <c r="B193" s="183"/>
      <c r="C193" s="184"/>
      <c r="D193" s="180"/>
      <c r="E193" s="180"/>
      <c r="F193" s="180"/>
    </row>
    <row r="194" spans="1:6" x14ac:dyDescent="0.35">
      <c r="A194" s="101" t="s">
        <v>222</v>
      </c>
      <c r="B194" s="181"/>
      <c r="C194" s="182"/>
      <c r="D194" s="179"/>
      <c r="E194" s="179"/>
      <c r="F194" s="179"/>
    </row>
    <row r="195" spans="1:6" ht="46" x14ac:dyDescent="0.35">
      <c r="A195" s="100" t="str">
        <f>VLOOKUP(A194,siiiii!$B$16:$C$20,2,0)</f>
        <v xml:space="preserve">                                                           </v>
      </c>
      <c r="B195" s="183"/>
      <c r="C195" s="184"/>
      <c r="D195" s="180"/>
      <c r="E195" s="180"/>
      <c r="F195" s="180"/>
    </row>
    <row r="196" spans="1:6" x14ac:dyDescent="0.35">
      <c r="A196" s="101" t="s">
        <v>222</v>
      </c>
      <c r="B196" s="181"/>
      <c r="C196" s="182"/>
      <c r="D196" s="179"/>
      <c r="E196" s="179"/>
      <c r="F196" s="179"/>
    </row>
    <row r="197" spans="1:6" ht="46" x14ac:dyDescent="0.35">
      <c r="A197" s="100" t="str">
        <f>VLOOKUP(A196,siiiii!$B$16:$C$20,2,0)</f>
        <v xml:space="preserve">                                                           </v>
      </c>
      <c r="B197" s="183"/>
      <c r="C197" s="184"/>
      <c r="D197" s="180"/>
      <c r="E197" s="180"/>
      <c r="F197" s="180"/>
    </row>
    <row r="198" spans="1:6" x14ac:dyDescent="0.35">
      <c r="A198" s="101" t="s">
        <v>222</v>
      </c>
      <c r="B198" s="181"/>
      <c r="C198" s="182"/>
      <c r="D198" s="179"/>
      <c r="E198" s="179"/>
      <c r="F198" s="179"/>
    </row>
    <row r="199" spans="1:6" ht="46" x14ac:dyDescent="0.35">
      <c r="A199" s="100" t="str">
        <f>VLOOKUP(A198,siiiii!$B$16:$C$20,2,0)</f>
        <v xml:space="preserve">                                                           </v>
      </c>
      <c r="B199" s="183"/>
      <c r="C199" s="184"/>
      <c r="D199" s="180"/>
      <c r="E199" s="180"/>
      <c r="F199" s="180"/>
    </row>
    <row r="200" spans="1:6" x14ac:dyDescent="0.35">
      <c r="A200" s="101" t="s">
        <v>222</v>
      </c>
      <c r="B200" s="181"/>
      <c r="C200" s="182"/>
      <c r="D200" s="179"/>
      <c r="E200" s="179"/>
      <c r="F200" s="179"/>
    </row>
    <row r="201" spans="1:6" ht="46" x14ac:dyDescent="0.35">
      <c r="A201" s="100" t="str">
        <f>VLOOKUP(A200,siiiii!$B$16:$C$20,2,0)</f>
        <v xml:space="preserve">                                                           </v>
      </c>
      <c r="B201" s="183"/>
      <c r="C201" s="184"/>
      <c r="D201" s="180"/>
      <c r="E201" s="180"/>
      <c r="F201" s="180"/>
    </row>
    <row r="202" spans="1:6" x14ac:dyDescent="0.35">
      <c r="A202" s="101" t="s">
        <v>222</v>
      </c>
      <c r="B202" s="181"/>
      <c r="C202" s="182"/>
      <c r="D202" s="179"/>
      <c r="E202" s="179"/>
      <c r="F202" s="179"/>
    </row>
    <row r="203" spans="1:6" ht="46" x14ac:dyDescent="0.35">
      <c r="A203" s="100" t="str">
        <f>VLOOKUP(A202,siiiii!$B$16:$C$20,2,0)</f>
        <v xml:space="preserve">                                                           </v>
      </c>
      <c r="B203" s="183"/>
      <c r="C203" s="184"/>
      <c r="D203" s="180"/>
      <c r="E203" s="180"/>
      <c r="F203" s="180"/>
    </row>
    <row r="204" spans="1:6" x14ac:dyDescent="0.35">
      <c r="A204" s="101" t="s">
        <v>222</v>
      </c>
      <c r="B204" s="181"/>
      <c r="C204" s="182"/>
      <c r="D204" s="179"/>
      <c r="E204" s="179"/>
      <c r="F204" s="179"/>
    </row>
    <row r="205" spans="1:6" ht="58.5" customHeight="1" x14ac:dyDescent="0.35">
      <c r="A205" s="100" t="str">
        <f>VLOOKUP(A204,siiiii!$B$16:$C$20,2,0)</f>
        <v xml:space="preserve">                                                           </v>
      </c>
      <c r="B205" s="183"/>
      <c r="C205" s="184"/>
      <c r="D205" s="180"/>
      <c r="E205" s="180"/>
      <c r="F205" s="180"/>
    </row>
    <row r="206" spans="1:6" x14ac:dyDescent="0.35">
      <c r="A206" s="101" t="s">
        <v>222</v>
      </c>
      <c r="B206" s="181"/>
      <c r="C206" s="182"/>
      <c r="D206" s="179"/>
      <c r="E206" s="179"/>
      <c r="F206" s="179"/>
    </row>
    <row r="207" spans="1:6" ht="46" x14ac:dyDescent="0.35">
      <c r="A207" s="100" t="str">
        <f>VLOOKUP(A206,siiiii!$B$16:$C$20,2,0)</f>
        <v xml:space="preserve">                                                           </v>
      </c>
      <c r="B207" s="183"/>
      <c r="C207" s="184"/>
      <c r="D207" s="180"/>
      <c r="E207" s="180"/>
      <c r="F207" s="180"/>
    </row>
    <row r="208" spans="1:6" x14ac:dyDescent="0.35">
      <c r="A208" s="101" t="s">
        <v>222</v>
      </c>
      <c r="B208" s="181"/>
      <c r="C208" s="182"/>
      <c r="D208" s="179"/>
      <c r="E208" s="179"/>
      <c r="F208" s="179"/>
    </row>
    <row r="209" spans="1:8" ht="46" x14ac:dyDescent="0.35">
      <c r="A209" s="100" t="str">
        <f>VLOOKUP(A208,siiiii!$B$16:$C$20,2,0)</f>
        <v xml:space="preserve">                                                           </v>
      </c>
      <c r="B209" s="183"/>
      <c r="C209" s="184"/>
      <c r="D209" s="180"/>
      <c r="E209" s="180"/>
      <c r="F209" s="180"/>
    </row>
    <row r="210" spans="1:8" x14ac:dyDescent="0.35">
      <c r="A210" s="101" t="s">
        <v>222</v>
      </c>
      <c r="B210" s="181"/>
      <c r="C210" s="182"/>
      <c r="D210" s="179"/>
      <c r="E210" s="179"/>
      <c r="F210" s="179"/>
    </row>
    <row r="211" spans="1:8" ht="46" x14ac:dyDescent="0.35">
      <c r="A211" s="100" t="str">
        <f>VLOOKUP(A210,siiiii!$B$16:$C$20,2,0)</f>
        <v xml:space="preserve">                                                           </v>
      </c>
      <c r="B211" s="183"/>
      <c r="C211" s="184"/>
      <c r="D211" s="180"/>
      <c r="E211" s="180"/>
      <c r="F211" s="180"/>
    </row>
    <row r="212" spans="1:8" x14ac:dyDescent="0.35">
      <c r="A212" s="101" t="s">
        <v>222</v>
      </c>
      <c r="B212" s="181"/>
      <c r="C212" s="182"/>
      <c r="D212" s="179"/>
      <c r="E212" s="179"/>
      <c r="F212" s="179"/>
    </row>
    <row r="213" spans="1:8" ht="46" x14ac:dyDescent="0.35">
      <c r="A213" s="100" t="str">
        <f>VLOOKUP(A212,siiiii!$B$16:$C$20,2,0)</f>
        <v xml:space="preserve">                                                           </v>
      </c>
      <c r="B213" s="183"/>
      <c r="C213" s="184"/>
      <c r="D213" s="180"/>
      <c r="E213" s="180"/>
      <c r="F213" s="180"/>
    </row>
    <row r="214" spans="1:8" x14ac:dyDescent="0.35">
      <c r="A214" s="101" t="s">
        <v>222</v>
      </c>
      <c r="B214" s="181"/>
      <c r="C214" s="182"/>
      <c r="D214" s="179"/>
      <c r="E214" s="179"/>
      <c r="F214" s="179"/>
    </row>
    <row r="215" spans="1:8" ht="46" x14ac:dyDescent="0.35">
      <c r="A215" s="100" t="str">
        <f>VLOOKUP(A214,siiiii!$B$16:$C$20,2,0)</f>
        <v xml:space="preserve">                                                           </v>
      </c>
      <c r="B215" s="183"/>
      <c r="C215" s="184"/>
      <c r="D215" s="180"/>
      <c r="E215" s="180"/>
      <c r="F215" s="180"/>
    </row>
    <row r="216" spans="1:8" x14ac:dyDescent="0.35">
      <c r="A216" s="101" t="s">
        <v>222</v>
      </c>
      <c r="B216" s="181"/>
      <c r="C216" s="182"/>
      <c r="D216" s="179"/>
      <c r="E216" s="179"/>
      <c r="F216" s="179"/>
    </row>
    <row r="217" spans="1:8" ht="46" x14ac:dyDescent="0.35">
      <c r="A217" s="100" t="str">
        <f>VLOOKUP(A216,siiiii!$B$16:$C$20,2,0)</f>
        <v xml:space="preserve">                                                           </v>
      </c>
      <c r="B217" s="183"/>
      <c r="C217" s="184"/>
      <c r="D217" s="180"/>
      <c r="E217" s="180"/>
      <c r="F217" s="180"/>
    </row>
    <row r="218" spans="1:8" x14ac:dyDescent="0.35">
      <c r="A218" s="101" t="s">
        <v>222</v>
      </c>
      <c r="B218" s="181"/>
      <c r="C218" s="182"/>
      <c r="D218" s="179"/>
      <c r="E218" s="179"/>
      <c r="F218" s="179"/>
    </row>
    <row r="219" spans="1:8" ht="46" x14ac:dyDescent="0.35">
      <c r="A219" s="100" t="str">
        <f>VLOOKUP(A218,siiiii!$B$16:$C$20,2,0)</f>
        <v xml:space="preserve">                                                           </v>
      </c>
      <c r="B219" s="183"/>
      <c r="C219" s="184"/>
      <c r="D219" s="180"/>
      <c r="E219" s="180"/>
      <c r="F219" s="180"/>
    </row>
    <row r="221" spans="1:8" ht="15.75" customHeight="1" x14ac:dyDescent="0.35">
      <c r="A221" s="185" t="s">
        <v>210</v>
      </c>
      <c r="B221" s="186"/>
      <c r="C221" s="186"/>
      <c r="D221" s="186"/>
      <c r="E221" s="186"/>
      <c r="F221" s="187"/>
    </row>
    <row r="222" spans="1:8" ht="34.4" customHeight="1" x14ac:dyDescent="0.35">
      <c r="A222" s="35" t="str">
        <f>A24</f>
        <v xml:space="preserve"> </v>
      </c>
      <c r="B222" s="192" t="str">
        <f>B24</f>
        <v xml:space="preserve"> </v>
      </c>
      <c r="C222" s="192"/>
      <c r="D222" s="192"/>
      <c r="E222" s="192"/>
      <c r="F222" s="192"/>
      <c r="H222" s="15"/>
    </row>
    <row r="223" spans="1:8" x14ac:dyDescent="0.35">
      <c r="A223" s="188"/>
      <c r="B223" s="188"/>
      <c r="C223" s="188"/>
      <c r="D223" s="188"/>
      <c r="E223" s="188"/>
      <c r="F223" s="188"/>
    </row>
    <row r="224" spans="1:8" ht="110.15" customHeight="1" x14ac:dyDescent="0.35">
      <c r="A224" s="41" t="s">
        <v>211</v>
      </c>
      <c r="B224" s="189"/>
      <c r="C224" s="189"/>
      <c r="D224" s="189"/>
      <c r="E224" s="189"/>
      <c r="F224" s="189"/>
    </row>
    <row r="225" spans="1:6" x14ac:dyDescent="0.35">
      <c r="A225" s="190"/>
      <c r="B225" s="190"/>
      <c r="C225" s="190"/>
      <c r="D225" s="190"/>
      <c r="E225" s="190"/>
      <c r="F225" s="190"/>
    </row>
    <row r="226" spans="1:6" ht="15" customHeight="1" x14ac:dyDescent="0.35">
      <c r="A226" s="191" t="s">
        <v>212</v>
      </c>
      <c r="B226" s="191"/>
      <c r="C226" s="191"/>
      <c r="D226" s="191"/>
      <c r="E226" s="191"/>
      <c r="F226" s="191"/>
    </row>
    <row r="228" spans="1:6" x14ac:dyDescent="0.35">
      <c r="A228" s="37" t="s">
        <v>213</v>
      </c>
      <c r="B228" s="193" t="s">
        <v>214</v>
      </c>
      <c r="C228" s="194"/>
      <c r="D228" s="37" t="s">
        <v>215</v>
      </c>
      <c r="E228" s="110" t="s">
        <v>216</v>
      </c>
      <c r="F228" s="37" t="s">
        <v>217</v>
      </c>
    </row>
    <row r="229" spans="1:6" x14ac:dyDescent="0.35">
      <c r="A229" s="101" t="s">
        <v>222</v>
      </c>
      <c r="B229" s="181"/>
      <c r="C229" s="182"/>
      <c r="D229" s="179"/>
      <c r="E229" s="179"/>
      <c r="F229" s="179"/>
    </row>
    <row r="230" spans="1:6" ht="46" x14ac:dyDescent="0.35">
      <c r="A230" s="100" t="str">
        <f>VLOOKUP(A229,siiiii!$B$16:$C$20,2,0)</f>
        <v xml:space="preserve">                                                           </v>
      </c>
      <c r="B230" s="183"/>
      <c r="C230" s="184"/>
      <c r="D230" s="180"/>
      <c r="E230" s="180"/>
      <c r="F230" s="180"/>
    </row>
    <row r="231" spans="1:6" x14ac:dyDescent="0.35">
      <c r="A231" s="101" t="s">
        <v>222</v>
      </c>
      <c r="B231" s="181"/>
      <c r="C231" s="182"/>
      <c r="D231" s="179"/>
      <c r="E231" s="179"/>
      <c r="F231" s="179"/>
    </row>
    <row r="232" spans="1:6" ht="46" x14ac:dyDescent="0.35">
      <c r="A232" s="100" t="str">
        <f>VLOOKUP(A231,siiiii!$B$16:$C$20,2,0)</f>
        <v xml:space="preserve">                                                           </v>
      </c>
      <c r="B232" s="183"/>
      <c r="C232" s="184"/>
      <c r="D232" s="180"/>
      <c r="E232" s="180"/>
      <c r="F232" s="180"/>
    </row>
    <row r="233" spans="1:6" x14ac:dyDescent="0.35">
      <c r="A233" s="101" t="s">
        <v>222</v>
      </c>
      <c r="B233" s="181"/>
      <c r="C233" s="182"/>
      <c r="D233" s="179"/>
      <c r="E233" s="179"/>
      <c r="F233" s="179"/>
    </row>
    <row r="234" spans="1:6" ht="46" x14ac:dyDescent="0.35">
      <c r="A234" s="100" t="str">
        <f>VLOOKUP(A233,siiiii!$B$16:$C$20,2,0)</f>
        <v xml:space="preserve">                                                           </v>
      </c>
      <c r="B234" s="183"/>
      <c r="C234" s="184"/>
      <c r="D234" s="180"/>
      <c r="E234" s="180"/>
      <c r="F234" s="180"/>
    </row>
    <row r="235" spans="1:6" x14ac:dyDescent="0.35">
      <c r="A235" s="101" t="s">
        <v>222</v>
      </c>
      <c r="B235" s="181"/>
      <c r="C235" s="182"/>
      <c r="D235" s="179"/>
      <c r="E235" s="179"/>
      <c r="F235" s="179"/>
    </row>
    <row r="236" spans="1:6" ht="46" x14ac:dyDescent="0.35">
      <c r="A236" s="100" t="str">
        <f>VLOOKUP(A235,siiiii!$B$16:$C$20,2,0)</f>
        <v xml:space="preserve">                                                           </v>
      </c>
      <c r="B236" s="183"/>
      <c r="C236" s="184"/>
      <c r="D236" s="180"/>
      <c r="E236" s="180"/>
      <c r="F236" s="180"/>
    </row>
    <row r="237" spans="1:6" x14ac:dyDescent="0.35">
      <c r="A237" s="101" t="s">
        <v>222</v>
      </c>
      <c r="B237" s="181"/>
      <c r="C237" s="182"/>
      <c r="D237" s="179"/>
      <c r="E237" s="179"/>
      <c r="F237" s="179"/>
    </row>
    <row r="238" spans="1:6" ht="46" x14ac:dyDescent="0.35">
      <c r="A238" s="100" t="str">
        <f>VLOOKUP(A237,siiiii!$B$16:$C$20,2,0)</f>
        <v xml:space="preserve">                                                           </v>
      </c>
      <c r="B238" s="183"/>
      <c r="C238" s="184"/>
      <c r="D238" s="180"/>
      <c r="E238" s="180"/>
      <c r="F238" s="180"/>
    </row>
    <row r="239" spans="1:6" x14ac:dyDescent="0.35">
      <c r="A239" s="101" t="s">
        <v>222</v>
      </c>
      <c r="B239" s="181"/>
      <c r="C239" s="182"/>
      <c r="D239" s="179"/>
      <c r="E239" s="179"/>
      <c r="F239" s="179"/>
    </row>
    <row r="240" spans="1:6" ht="46" x14ac:dyDescent="0.35">
      <c r="A240" s="100" t="str">
        <f>VLOOKUP(A239,siiiii!$B$16:$C$20,2,0)</f>
        <v xml:space="preserve">                                                           </v>
      </c>
      <c r="B240" s="183"/>
      <c r="C240" s="184"/>
      <c r="D240" s="180"/>
      <c r="E240" s="180"/>
      <c r="F240" s="180"/>
    </row>
    <row r="241" spans="1:6" x14ac:dyDescent="0.35">
      <c r="A241" s="101" t="s">
        <v>222</v>
      </c>
      <c r="B241" s="181"/>
      <c r="C241" s="182"/>
      <c r="D241" s="179"/>
      <c r="E241" s="179"/>
      <c r="F241" s="179"/>
    </row>
    <row r="242" spans="1:6" ht="46" x14ac:dyDescent="0.35">
      <c r="A242" s="100" t="str">
        <f>VLOOKUP(A241,siiiii!$B$16:$C$20,2,0)</f>
        <v xml:space="preserve">                                                           </v>
      </c>
      <c r="B242" s="183"/>
      <c r="C242" s="184"/>
      <c r="D242" s="180"/>
      <c r="E242" s="180"/>
      <c r="F242" s="180"/>
    </row>
    <row r="243" spans="1:6" x14ac:dyDescent="0.35">
      <c r="A243" s="101" t="s">
        <v>222</v>
      </c>
      <c r="B243" s="181"/>
      <c r="C243" s="182"/>
      <c r="D243" s="179"/>
      <c r="E243" s="179"/>
      <c r="F243" s="179"/>
    </row>
    <row r="244" spans="1:6" ht="60" customHeight="1" x14ac:dyDescent="0.35">
      <c r="A244" s="100" t="str">
        <f>VLOOKUP(A243,siiiii!$B$16:$C$20,2,0)</f>
        <v xml:space="preserve">                                                           </v>
      </c>
      <c r="B244" s="183"/>
      <c r="C244" s="184"/>
      <c r="D244" s="180"/>
      <c r="E244" s="180"/>
      <c r="F244" s="180"/>
    </row>
    <row r="245" spans="1:6" x14ac:dyDescent="0.35">
      <c r="A245" s="101" t="s">
        <v>222</v>
      </c>
      <c r="B245" s="181"/>
      <c r="C245" s="182"/>
      <c r="D245" s="179"/>
      <c r="E245" s="179"/>
      <c r="F245" s="179"/>
    </row>
    <row r="246" spans="1:6" ht="46" x14ac:dyDescent="0.35">
      <c r="A246" s="100" t="str">
        <f>VLOOKUP(A245,siiiii!$B$16:$C$20,2,0)</f>
        <v xml:space="preserve">                                                           </v>
      </c>
      <c r="B246" s="183"/>
      <c r="C246" s="184"/>
      <c r="D246" s="180"/>
      <c r="E246" s="180"/>
      <c r="F246" s="180"/>
    </row>
    <row r="247" spans="1:6" x14ac:dyDescent="0.35">
      <c r="A247" s="101" t="s">
        <v>222</v>
      </c>
      <c r="B247" s="181"/>
      <c r="C247" s="182"/>
      <c r="D247" s="179"/>
      <c r="E247" s="179"/>
      <c r="F247" s="179"/>
    </row>
    <row r="248" spans="1:6" ht="46" x14ac:dyDescent="0.35">
      <c r="A248" s="100" t="str">
        <f>VLOOKUP(A247,siiiii!$B$16:$C$20,2,0)</f>
        <v xml:space="preserve">                                                           </v>
      </c>
      <c r="B248" s="183"/>
      <c r="C248" s="184"/>
      <c r="D248" s="180"/>
      <c r="E248" s="180"/>
      <c r="F248" s="180"/>
    </row>
    <row r="249" spans="1:6" x14ac:dyDescent="0.35">
      <c r="A249" s="101" t="s">
        <v>222</v>
      </c>
      <c r="B249" s="181"/>
      <c r="C249" s="182"/>
      <c r="D249" s="179"/>
      <c r="E249" s="179"/>
      <c r="F249" s="179"/>
    </row>
    <row r="250" spans="1:6" ht="46" x14ac:dyDescent="0.35">
      <c r="A250" s="100" t="str">
        <f>VLOOKUP(A249,siiiii!$B$16:$C$20,2,0)</f>
        <v xml:space="preserve">                                                           </v>
      </c>
      <c r="B250" s="183"/>
      <c r="C250" s="184"/>
      <c r="D250" s="180"/>
      <c r="E250" s="180"/>
      <c r="F250" s="180"/>
    </row>
    <row r="251" spans="1:6" x14ac:dyDescent="0.35">
      <c r="A251" s="101" t="s">
        <v>222</v>
      </c>
      <c r="B251" s="181"/>
      <c r="C251" s="182"/>
      <c r="D251" s="179"/>
      <c r="E251" s="179"/>
      <c r="F251" s="179"/>
    </row>
    <row r="252" spans="1:6" ht="46" x14ac:dyDescent="0.35">
      <c r="A252" s="100" t="str">
        <f>VLOOKUP(A251,siiiii!$B$16:$C$20,2,0)</f>
        <v xml:space="preserve">                                                           </v>
      </c>
      <c r="B252" s="183"/>
      <c r="C252" s="184"/>
      <c r="D252" s="180"/>
      <c r="E252" s="180"/>
      <c r="F252" s="180"/>
    </row>
    <row r="253" spans="1:6" x14ac:dyDescent="0.35">
      <c r="A253" s="101" t="s">
        <v>222</v>
      </c>
      <c r="B253" s="181"/>
      <c r="C253" s="182"/>
      <c r="D253" s="179"/>
      <c r="E253" s="179"/>
      <c r="F253" s="179"/>
    </row>
    <row r="254" spans="1:6" ht="46" x14ac:dyDescent="0.35">
      <c r="A254" s="100" t="str">
        <f>VLOOKUP(A253,siiiii!$B$16:$C$20,2,0)</f>
        <v xml:space="preserve">                                                           </v>
      </c>
      <c r="B254" s="183"/>
      <c r="C254" s="184"/>
      <c r="D254" s="180"/>
      <c r="E254" s="180"/>
      <c r="F254" s="180"/>
    </row>
    <row r="255" spans="1:6" x14ac:dyDescent="0.35">
      <c r="A255" s="101" t="s">
        <v>222</v>
      </c>
      <c r="B255" s="181"/>
      <c r="C255" s="182"/>
      <c r="D255" s="179"/>
      <c r="E255" s="179"/>
      <c r="F255" s="179"/>
    </row>
    <row r="256" spans="1:6" ht="46" x14ac:dyDescent="0.35">
      <c r="A256" s="100" t="str">
        <f>VLOOKUP(A255,siiiii!$B$16:$C$20,2,0)</f>
        <v xml:space="preserve">                                                           </v>
      </c>
      <c r="B256" s="183"/>
      <c r="C256" s="184"/>
      <c r="D256" s="180"/>
      <c r="E256" s="180"/>
      <c r="F256" s="180"/>
    </row>
    <row r="257" spans="1:6" x14ac:dyDescent="0.35">
      <c r="A257" s="101" t="s">
        <v>222</v>
      </c>
      <c r="B257" s="181"/>
      <c r="C257" s="182"/>
      <c r="D257" s="179"/>
      <c r="E257" s="179"/>
      <c r="F257" s="179"/>
    </row>
    <row r="258" spans="1:6" ht="46" x14ac:dyDescent="0.35">
      <c r="A258" s="100" t="str">
        <f>VLOOKUP(A257,siiiii!$B$16:$C$20,2,0)</f>
        <v xml:space="preserve">                                                           </v>
      </c>
      <c r="B258" s="183"/>
      <c r="C258" s="184"/>
      <c r="D258" s="180"/>
      <c r="E258" s="180"/>
      <c r="F258" s="180"/>
    </row>
  </sheetData>
  <sheetProtection formatCells="0" formatRows="0"/>
  <mergeCells count="431">
    <mergeCell ref="A182:F182"/>
    <mergeCell ref="B183:F183"/>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255:C256"/>
    <mergeCell ref="D255:D256"/>
    <mergeCell ref="F255:F256"/>
    <mergeCell ref="B257:C258"/>
    <mergeCell ref="D257:D258"/>
    <mergeCell ref="F257:F258"/>
    <mergeCell ref="E255:E256"/>
    <mergeCell ref="E257:E258"/>
    <mergeCell ref="B251:C252"/>
    <mergeCell ref="D251:D252"/>
    <mergeCell ref="F251:F252"/>
    <mergeCell ref="B253:C254"/>
    <mergeCell ref="D253:D254"/>
    <mergeCell ref="F253:F254"/>
    <mergeCell ref="E253:E254"/>
    <mergeCell ref="B247:C248"/>
    <mergeCell ref="D247:D248"/>
    <mergeCell ref="F247:F248"/>
    <mergeCell ref="B249:C250"/>
    <mergeCell ref="D249:D250"/>
    <mergeCell ref="F249:F250"/>
    <mergeCell ref="E247:E248"/>
    <mergeCell ref="E249:E250"/>
    <mergeCell ref="E251:E252"/>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35:C236"/>
    <mergeCell ref="D235:D236"/>
    <mergeCell ref="F235:F236"/>
    <mergeCell ref="B237:C238"/>
    <mergeCell ref="D237:D238"/>
    <mergeCell ref="F237:F238"/>
    <mergeCell ref="B231:C232"/>
    <mergeCell ref="D231:D232"/>
    <mergeCell ref="F231:F232"/>
    <mergeCell ref="B233:C234"/>
    <mergeCell ref="D233:D234"/>
    <mergeCell ref="F233:F234"/>
    <mergeCell ref="E231:E232"/>
    <mergeCell ref="E233:E234"/>
    <mergeCell ref="E235:E236"/>
    <mergeCell ref="E237:E238"/>
    <mergeCell ref="B229:C230"/>
    <mergeCell ref="D229:D230"/>
    <mergeCell ref="E229:E230"/>
    <mergeCell ref="F229:F230"/>
    <mergeCell ref="A223:F223"/>
    <mergeCell ref="B224:F224"/>
    <mergeCell ref="A225:F225"/>
    <mergeCell ref="B218:C219"/>
    <mergeCell ref="D218:D219"/>
    <mergeCell ref="F218:F219"/>
    <mergeCell ref="E218:E219"/>
    <mergeCell ref="A221:F221"/>
    <mergeCell ref="B222:F222"/>
    <mergeCell ref="A226:F226"/>
    <mergeCell ref="B228:C228"/>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192:C193"/>
    <mergeCell ref="D192:D193"/>
    <mergeCell ref="F192:F193"/>
    <mergeCell ref="A184:F184"/>
    <mergeCell ref="B185:F185"/>
    <mergeCell ref="A186:F186"/>
    <mergeCell ref="E192:E193"/>
    <mergeCell ref="A187:F187"/>
    <mergeCell ref="B189:C189"/>
    <mergeCell ref="B190:C191"/>
    <mergeCell ref="D190:D191"/>
    <mergeCell ref="E190:E191"/>
    <mergeCell ref="F190:F191"/>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E140:E141"/>
    <mergeCell ref="B153:C154"/>
    <mergeCell ref="D153:D154"/>
    <mergeCell ref="F153:F154"/>
    <mergeCell ref="B155:C156"/>
    <mergeCell ref="D155:D156"/>
    <mergeCell ref="F155:F156"/>
    <mergeCell ref="A145:F145"/>
    <mergeCell ref="B146:F146"/>
    <mergeCell ref="A147:F147"/>
    <mergeCell ref="E153:E154"/>
    <mergeCell ref="E155:E156"/>
    <mergeCell ref="B144:F144"/>
    <mergeCell ref="A148:F148"/>
    <mergeCell ref="B150:C150"/>
    <mergeCell ref="B151:C152"/>
    <mergeCell ref="D151:D152"/>
    <mergeCell ref="E151:E152"/>
    <mergeCell ref="F151:F152"/>
    <mergeCell ref="A143:F143"/>
    <mergeCell ref="D130:D131"/>
    <mergeCell ref="F130:F131"/>
    <mergeCell ref="E128:E129"/>
    <mergeCell ref="E130:E131"/>
    <mergeCell ref="E132:E133"/>
    <mergeCell ref="E134:E135"/>
    <mergeCell ref="D138:D139"/>
    <mergeCell ref="F138:F139"/>
    <mergeCell ref="E136:E137"/>
    <mergeCell ref="E138:E139"/>
    <mergeCell ref="B140:C141"/>
    <mergeCell ref="D140:D141"/>
    <mergeCell ref="F140:F141"/>
    <mergeCell ref="B136:C137"/>
    <mergeCell ref="D136:D137"/>
    <mergeCell ref="F136:F137"/>
    <mergeCell ref="B138:C139"/>
    <mergeCell ref="B124:C125"/>
    <mergeCell ref="D124:D125"/>
    <mergeCell ref="F124:F125"/>
    <mergeCell ref="B126:C127"/>
    <mergeCell ref="D126:D127"/>
    <mergeCell ref="F126:F127"/>
    <mergeCell ref="E126:E127"/>
    <mergeCell ref="B132:C133"/>
    <mergeCell ref="D132:D133"/>
    <mergeCell ref="F132:F133"/>
    <mergeCell ref="B134:C135"/>
    <mergeCell ref="D134:D135"/>
    <mergeCell ref="F134:F135"/>
    <mergeCell ref="B128:C129"/>
    <mergeCell ref="D128:D129"/>
    <mergeCell ref="F128:F129"/>
    <mergeCell ref="B130:C131"/>
    <mergeCell ref="B120:C121"/>
    <mergeCell ref="D120:D121"/>
    <mergeCell ref="F120:F121"/>
    <mergeCell ref="B122:C123"/>
    <mergeCell ref="D122:D123"/>
    <mergeCell ref="F122:F123"/>
    <mergeCell ref="E120:E121"/>
    <mergeCell ref="E122:E123"/>
    <mergeCell ref="E124:E125"/>
    <mergeCell ref="B116:C117"/>
    <mergeCell ref="D116:D117"/>
    <mergeCell ref="F116:F117"/>
    <mergeCell ref="B118:C119"/>
    <mergeCell ref="D118:D119"/>
    <mergeCell ref="F118:F119"/>
    <mergeCell ref="B114:C115"/>
    <mergeCell ref="D114:D115"/>
    <mergeCell ref="F114:F115"/>
    <mergeCell ref="E114:E115"/>
    <mergeCell ref="E116:E117"/>
    <mergeCell ref="E118:E119"/>
    <mergeCell ref="B111:C111"/>
    <mergeCell ref="B112:C113"/>
    <mergeCell ref="D112:D113"/>
    <mergeCell ref="E112:E113"/>
    <mergeCell ref="F112:F113"/>
    <mergeCell ref="A106:F106"/>
    <mergeCell ref="B107:F107"/>
    <mergeCell ref="A108:F108"/>
    <mergeCell ref="B105:F105"/>
    <mergeCell ref="D93:D94"/>
    <mergeCell ref="F93:F94"/>
    <mergeCell ref="E91:E92"/>
    <mergeCell ref="E93:E94"/>
    <mergeCell ref="E95:E96"/>
    <mergeCell ref="E97:E98"/>
    <mergeCell ref="E101:E102"/>
    <mergeCell ref="A104:F104"/>
    <mergeCell ref="A109:F109"/>
    <mergeCell ref="B99:C100"/>
    <mergeCell ref="D99:D100"/>
    <mergeCell ref="F99:F100"/>
    <mergeCell ref="B101:C102"/>
    <mergeCell ref="D101:D102"/>
    <mergeCell ref="F101:F102"/>
    <mergeCell ref="E99:E100"/>
    <mergeCell ref="B87:C88"/>
    <mergeCell ref="D87:D88"/>
    <mergeCell ref="F87:F88"/>
    <mergeCell ref="B89:C90"/>
    <mergeCell ref="D89:D90"/>
    <mergeCell ref="F89:F90"/>
    <mergeCell ref="E89:E90"/>
    <mergeCell ref="B95:C96"/>
    <mergeCell ref="D95:D96"/>
    <mergeCell ref="F95:F96"/>
    <mergeCell ref="B97:C98"/>
    <mergeCell ref="D97:D98"/>
    <mergeCell ref="F97:F98"/>
    <mergeCell ref="B91:C92"/>
    <mergeCell ref="D91:D92"/>
    <mergeCell ref="F91:F92"/>
    <mergeCell ref="B93:C94"/>
    <mergeCell ref="B83:C84"/>
    <mergeCell ref="D83:D84"/>
    <mergeCell ref="F83:F84"/>
    <mergeCell ref="B85:C86"/>
    <mergeCell ref="D85:D86"/>
    <mergeCell ref="F85:F86"/>
    <mergeCell ref="E83:E84"/>
    <mergeCell ref="E85:E86"/>
    <mergeCell ref="E87:E88"/>
    <mergeCell ref="B79:C80"/>
    <mergeCell ref="D79:D80"/>
    <mergeCell ref="F79:F80"/>
    <mergeCell ref="B81:C82"/>
    <mergeCell ref="D81:D82"/>
    <mergeCell ref="F81:F82"/>
    <mergeCell ref="B75:C76"/>
    <mergeCell ref="D75:D76"/>
    <mergeCell ref="F75:F76"/>
    <mergeCell ref="B77:C78"/>
    <mergeCell ref="D77:D78"/>
    <mergeCell ref="F77:F78"/>
    <mergeCell ref="E75:E76"/>
    <mergeCell ref="E77:E78"/>
    <mergeCell ref="E79:E80"/>
    <mergeCell ref="E81:E82"/>
    <mergeCell ref="B72:C72"/>
    <mergeCell ref="B73:C74"/>
    <mergeCell ref="D73:D74"/>
    <mergeCell ref="E73:E74"/>
    <mergeCell ref="F73:F74"/>
    <mergeCell ref="A67:F67"/>
    <mergeCell ref="B68:F68"/>
    <mergeCell ref="A69:F69"/>
    <mergeCell ref="B62:C63"/>
    <mergeCell ref="D62:D63"/>
    <mergeCell ref="F62:F63"/>
    <mergeCell ref="E62:E63"/>
    <mergeCell ref="A64:F64"/>
    <mergeCell ref="A65:F65"/>
    <mergeCell ref="B66:F66"/>
    <mergeCell ref="A70:F70"/>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1:F21"/>
    <mergeCell ref="B22:F22"/>
    <mergeCell ref="B23:F23"/>
    <mergeCell ref="A12:F12"/>
    <mergeCell ref="A13:F13"/>
    <mergeCell ref="B14:F14"/>
    <mergeCell ref="B15:F15"/>
    <mergeCell ref="B16:F16"/>
    <mergeCell ref="A17:F17"/>
    <mergeCell ref="A7:F7"/>
    <mergeCell ref="B8:F8"/>
    <mergeCell ref="A9:A11"/>
    <mergeCell ref="B9:F9"/>
    <mergeCell ref="B10:F10"/>
    <mergeCell ref="B11:F11"/>
    <mergeCell ref="B18:F18"/>
    <mergeCell ref="B19:F19"/>
    <mergeCell ref="B20:F20"/>
    <mergeCell ref="A1:F1"/>
    <mergeCell ref="A2:B2"/>
    <mergeCell ref="C2:F2"/>
    <mergeCell ref="A3:B3"/>
    <mergeCell ref="C3:F3"/>
    <mergeCell ref="A4:B4"/>
    <mergeCell ref="C4:F4"/>
    <mergeCell ref="A5:F5"/>
    <mergeCell ref="A6:B6"/>
    <mergeCell ref="C6:F6"/>
  </mergeCells>
  <conditionalFormatting sqref="A112">
    <cfRule type="containsText" dxfId="3498" priority="267" operator="containsText" text="Контрола">
      <formula>NOT(ISERROR(SEARCH("Контрола",A112)))</formula>
    </cfRule>
  </conditionalFormatting>
  <conditionalFormatting sqref="A113">
    <cfRule type="containsText" dxfId="3497" priority="266" operator="containsText" text="Контрола">
      <formula>NOT(ISERROR(SEARCH("Контрола",A113)))</formula>
    </cfRule>
  </conditionalFormatting>
  <conditionalFormatting sqref="A113">
    <cfRule type="containsText" dxfId="3496" priority="265" operator="containsText" text="△">
      <formula>NOT(ISERROR(SEARCH("△",A113)))</formula>
    </cfRule>
  </conditionalFormatting>
  <conditionalFormatting sqref="A114">
    <cfRule type="containsText" dxfId="3495" priority="264" operator="containsText" text="Контрола">
      <formula>NOT(ISERROR(SEARCH("Контрола",A114)))</formula>
    </cfRule>
  </conditionalFormatting>
  <conditionalFormatting sqref="A115">
    <cfRule type="containsText" dxfId="3494" priority="263" operator="containsText" text="Контрола">
      <formula>NOT(ISERROR(SEARCH("Контрола",A115)))</formula>
    </cfRule>
  </conditionalFormatting>
  <conditionalFormatting sqref="A115">
    <cfRule type="containsText" dxfId="3493" priority="262" operator="containsText" text="△">
      <formula>NOT(ISERROR(SEARCH("△",A115)))</formula>
    </cfRule>
  </conditionalFormatting>
  <conditionalFormatting sqref="A116">
    <cfRule type="containsText" dxfId="3492" priority="261" operator="containsText" text="Контрола">
      <formula>NOT(ISERROR(SEARCH("Контрола",A116)))</formula>
    </cfRule>
  </conditionalFormatting>
  <conditionalFormatting sqref="A117">
    <cfRule type="containsText" dxfId="3491" priority="260" operator="containsText" text="Контрола">
      <formula>NOT(ISERROR(SEARCH("Контрола",A117)))</formula>
    </cfRule>
  </conditionalFormatting>
  <conditionalFormatting sqref="A117">
    <cfRule type="containsText" dxfId="3490" priority="259" operator="containsText" text="△">
      <formula>NOT(ISERROR(SEARCH("△",A117)))</formula>
    </cfRule>
  </conditionalFormatting>
  <conditionalFormatting sqref="A118">
    <cfRule type="containsText" dxfId="3489" priority="258" operator="containsText" text="Контрола">
      <formula>NOT(ISERROR(SEARCH("Контрола",A118)))</formula>
    </cfRule>
  </conditionalFormatting>
  <conditionalFormatting sqref="A119">
    <cfRule type="containsText" dxfId="3488" priority="257" operator="containsText" text="Контрола">
      <formula>NOT(ISERROR(SEARCH("Контрола",A119)))</formula>
    </cfRule>
  </conditionalFormatting>
  <conditionalFormatting sqref="A119">
    <cfRule type="containsText" dxfId="3487" priority="256" operator="containsText" text="△">
      <formula>NOT(ISERROR(SEARCH("△",A119)))</formula>
    </cfRule>
  </conditionalFormatting>
  <conditionalFormatting sqref="A120">
    <cfRule type="containsText" dxfId="3486" priority="255" operator="containsText" text="Контрола">
      <formula>NOT(ISERROR(SEARCH("Контрола",A120)))</formula>
    </cfRule>
  </conditionalFormatting>
  <conditionalFormatting sqref="A121">
    <cfRule type="containsText" dxfId="3485" priority="254" operator="containsText" text="Контрола">
      <formula>NOT(ISERROR(SEARCH("Контрола",A121)))</formula>
    </cfRule>
  </conditionalFormatting>
  <conditionalFormatting sqref="A121">
    <cfRule type="containsText" dxfId="3484" priority="253" operator="containsText" text="△">
      <formula>NOT(ISERROR(SEARCH("△",A121)))</formula>
    </cfRule>
  </conditionalFormatting>
  <conditionalFormatting sqref="A122">
    <cfRule type="containsText" dxfId="3483" priority="252" operator="containsText" text="Контрола">
      <formula>NOT(ISERROR(SEARCH("Контрола",A122)))</formula>
    </cfRule>
  </conditionalFormatting>
  <conditionalFormatting sqref="A123">
    <cfRule type="containsText" dxfId="3482" priority="251" operator="containsText" text="Контрола">
      <formula>NOT(ISERROR(SEARCH("Контрола",A123)))</formula>
    </cfRule>
  </conditionalFormatting>
  <conditionalFormatting sqref="A123">
    <cfRule type="containsText" dxfId="3481" priority="250" operator="containsText" text="△">
      <formula>NOT(ISERROR(SEARCH("△",A123)))</formula>
    </cfRule>
  </conditionalFormatting>
  <conditionalFormatting sqref="A124">
    <cfRule type="containsText" dxfId="3480" priority="249" operator="containsText" text="Контрола">
      <formula>NOT(ISERROR(SEARCH("Контрола",A124)))</formula>
    </cfRule>
  </conditionalFormatting>
  <conditionalFormatting sqref="A125">
    <cfRule type="containsText" dxfId="3479" priority="248" operator="containsText" text="Контрола">
      <formula>NOT(ISERROR(SEARCH("Контрола",A125)))</formula>
    </cfRule>
  </conditionalFormatting>
  <conditionalFormatting sqref="A125">
    <cfRule type="containsText" dxfId="3478" priority="247" operator="containsText" text="△">
      <formula>NOT(ISERROR(SEARCH("△",A125)))</formula>
    </cfRule>
  </conditionalFormatting>
  <conditionalFormatting sqref="A126">
    <cfRule type="containsText" dxfId="3477" priority="246" operator="containsText" text="Контрола">
      <formula>NOT(ISERROR(SEARCH("Контрола",A126)))</formula>
    </cfRule>
  </conditionalFormatting>
  <conditionalFormatting sqref="A127">
    <cfRule type="containsText" dxfId="3476" priority="245" operator="containsText" text="Контрола">
      <formula>NOT(ISERROR(SEARCH("Контрола",A127)))</formula>
    </cfRule>
  </conditionalFormatting>
  <conditionalFormatting sqref="A127">
    <cfRule type="containsText" dxfId="3475" priority="244" operator="containsText" text="△">
      <formula>NOT(ISERROR(SEARCH("△",A127)))</formula>
    </cfRule>
  </conditionalFormatting>
  <conditionalFormatting sqref="A128">
    <cfRule type="containsText" dxfId="3474" priority="243" operator="containsText" text="Контрола">
      <formula>NOT(ISERROR(SEARCH("Контрола",A128)))</formula>
    </cfRule>
  </conditionalFormatting>
  <conditionalFormatting sqref="A129">
    <cfRule type="containsText" dxfId="3473" priority="242" operator="containsText" text="Контрола">
      <formula>NOT(ISERROR(SEARCH("Контрола",A129)))</formula>
    </cfRule>
  </conditionalFormatting>
  <conditionalFormatting sqref="A129">
    <cfRule type="containsText" dxfId="3472" priority="241" operator="containsText" text="△">
      <formula>NOT(ISERROR(SEARCH("△",A129)))</formula>
    </cfRule>
  </conditionalFormatting>
  <conditionalFormatting sqref="A130">
    <cfRule type="containsText" dxfId="3471" priority="240" operator="containsText" text="Контрола">
      <formula>NOT(ISERROR(SEARCH("Контрола",A130)))</formula>
    </cfRule>
  </conditionalFormatting>
  <conditionalFormatting sqref="A131">
    <cfRule type="containsText" dxfId="3470" priority="239" operator="containsText" text="Контрола">
      <formula>NOT(ISERROR(SEARCH("Контрола",A131)))</formula>
    </cfRule>
  </conditionalFormatting>
  <conditionalFormatting sqref="A131">
    <cfRule type="containsText" dxfId="3469" priority="238" operator="containsText" text="△">
      <formula>NOT(ISERROR(SEARCH("△",A131)))</formula>
    </cfRule>
  </conditionalFormatting>
  <conditionalFormatting sqref="A132">
    <cfRule type="containsText" dxfId="3468" priority="237" operator="containsText" text="Контрола">
      <formula>NOT(ISERROR(SEARCH("Контрола",A132)))</formula>
    </cfRule>
  </conditionalFormatting>
  <conditionalFormatting sqref="A133">
    <cfRule type="containsText" dxfId="3467" priority="236" operator="containsText" text="Контрола">
      <formula>NOT(ISERROR(SEARCH("Контрола",A133)))</formula>
    </cfRule>
  </conditionalFormatting>
  <conditionalFormatting sqref="A133">
    <cfRule type="containsText" dxfId="3466" priority="235" operator="containsText" text="△">
      <formula>NOT(ISERROR(SEARCH("△",A133)))</formula>
    </cfRule>
  </conditionalFormatting>
  <conditionalFormatting sqref="A134">
    <cfRule type="containsText" dxfId="3465" priority="234" operator="containsText" text="Контрола">
      <formula>NOT(ISERROR(SEARCH("Контрола",A134)))</formula>
    </cfRule>
  </conditionalFormatting>
  <conditionalFormatting sqref="A135">
    <cfRule type="containsText" dxfId="3464" priority="233" operator="containsText" text="Контрола">
      <formula>NOT(ISERROR(SEARCH("Контрола",A135)))</formula>
    </cfRule>
  </conditionalFormatting>
  <conditionalFormatting sqref="A135">
    <cfRule type="containsText" dxfId="3463" priority="232" operator="containsText" text="△">
      <formula>NOT(ISERROR(SEARCH("△",A135)))</formula>
    </cfRule>
  </conditionalFormatting>
  <conditionalFormatting sqref="A136">
    <cfRule type="containsText" dxfId="3462" priority="231" operator="containsText" text="Контрола">
      <formula>NOT(ISERROR(SEARCH("Контрола",A136)))</formula>
    </cfRule>
  </conditionalFormatting>
  <conditionalFormatting sqref="A137">
    <cfRule type="containsText" dxfId="3461" priority="230" operator="containsText" text="Контрола">
      <formula>NOT(ISERROR(SEARCH("Контрола",A137)))</formula>
    </cfRule>
  </conditionalFormatting>
  <conditionalFormatting sqref="A137">
    <cfRule type="containsText" dxfId="3460" priority="229" operator="containsText" text="△">
      <formula>NOT(ISERROR(SEARCH("△",A137)))</formula>
    </cfRule>
  </conditionalFormatting>
  <conditionalFormatting sqref="A138">
    <cfRule type="containsText" dxfId="3459" priority="228" operator="containsText" text="Контрола">
      <formula>NOT(ISERROR(SEARCH("Контрола",A138)))</formula>
    </cfRule>
  </conditionalFormatting>
  <conditionalFormatting sqref="A139">
    <cfRule type="containsText" dxfId="3458" priority="227" operator="containsText" text="Контрола">
      <formula>NOT(ISERROR(SEARCH("Контрола",A139)))</formula>
    </cfRule>
  </conditionalFormatting>
  <conditionalFormatting sqref="A139">
    <cfRule type="containsText" dxfId="3457" priority="226" operator="containsText" text="△">
      <formula>NOT(ISERROR(SEARCH("△",A139)))</formula>
    </cfRule>
  </conditionalFormatting>
  <conditionalFormatting sqref="A140">
    <cfRule type="containsText" dxfId="3456" priority="225" operator="containsText" text="Контрола">
      <formula>NOT(ISERROR(SEARCH("Контрола",A140)))</formula>
    </cfRule>
  </conditionalFormatting>
  <conditionalFormatting sqref="A141">
    <cfRule type="containsText" dxfId="3455" priority="224" operator="containsText" text="Контрола">
      <formula>NOT(ISERROR(SEARCH("Контрола",A141)))</formula>
    </cfRule>
  </conditionalFormatting>
  <conditionalFormatting sqref="A141">
    <cfRule type="containsText" dxfId="3454" priority="223" operator="containsText" text="△">
      <formula>NOT(ISERROR(SEARCH("△",A141)))</formula>
    </cfRule>
  </conditionalFormatting>
  <conditionalFormatting sqref="A73">
    <cfRule type="containsText" dxfId="3453" priority="222" operator="containsText" text="Контрола">
      <formula>NOT(ISERROR(SEARCH("Контрола",A73)))</formula>
    </cfRule>
  </conditionalFormatting>
  <conditionalFormatting sqref="A74">
    <cfRule type="containsText" dxfId="3452" priority="221" operator="containsText" text="Контрола">
      <formula>NOT(ISERROR(SEARCH("Контрола",A74)))</formula>
    </cfRule>
  </conditionalFormatting>
  <conditionalFormatting sqref="A74">
    <cfRule type="containsText" dxfId="3451" priority="220" operator="containsText" text="△">
      <formula>NOT(ISERROR(SEARCH("△",A74)))</formula>
    </cfRule>
  </conditionalFormatting>
  <conditionalFormatting sqref="A75">
    <cfRule type="containsText" dxfId="3450" priority="219" operator="containsText" text="Контрола">
      <formula>NOT(ISERROR(SEARCH("Контрола",A75)))</formula>
    </cfRule>
  </conditionalFormatting>
  <conditionalFormatting sqref="A76">
    <cfRule type="containsText" dxfId="3449" priority="218" operator="containsText" text="Контрола">
      <formula>NOT(ISERROR(SEARCH("Контрола",A76)))</formula>
    </cfRule>
  </conditionalFormatting>
  <conditionalFormatting sqref="A76">
    <cfRule type="containsText" dxfId="3448" priority="217" operator="containsText" text="△">
      <formula>NOT(ISERROR(SEARCH("△",A76)))</formula>
    </cfRule>
  </conditionalFormatting>
  <conditionalFormatting sqref="A77">
    <cfRule type="containsText" dxfId="3447" priority="216" operator="containsText" text="Контрола">
      <formula>NOT(ISERROR(SEARCH("Контрола",A77)))</formula>
    </cfRule>
  </conditionalFormatting>
  <conditionalFormatting sqref="A78">
    <cfRule type="containsText" dxfId="3446" priority="215" operator="containsText" text="Контрола">
      <formula>NOT(ISERROR(SEARCH("Контрола",A78)))</formula>
    </cfRule>
  </conditionalFormatting>
  <conditionalFormatting sqref="A78">
    <cfRule type="containsText" dxfId="3445" priority="214" operator="containsText" text="△">
      <formula>NOT(ISERROR(SEARCH("△",A78)))</formula>
    </cfRule>
  </conditionalFormatting>
  <conditionalFormatting sqref="A79">
    <cfRule type="containsText" dxfId="3444" priority="213" operator="containsText" text="Контрола">
      <formula>NOT(ISERROR(SEARCH("Контрола",A79)))</formula>
    </cfRule>
  </conditionalFormatting>
  <conditionalFormatting sqref="A80">
    <cfRule type="containsText" dxfId="3443" priority="212" operator="containsText" text="Контрола">
      <formula>NOT(ISERROR(SEARCH("Контрола",A80)))</formula>
    </cfRule>
  </conditionalFormatting>
  <conditionalFormatting sqref="A80">
    <cfRule type="containsText" dxfId="3442" priority="211" operator="containsText" text="△">
      <formula>NOT(ISERROR(SEARCH("△",A80)))</formula>
    </cfRule>
  </conditionalFormatting>
  <conditionalFormatting sqref="A81">
    <cfRule type="containsText" dxfId="3441" priority="210" operator="containsText" text="Контрола">
      <formula>NOT(ISERROR(SEARCH("Контрола",A81)))</formula>
    </cfRule>
  </conditionalFormatting>
  <conditionalFormatting sqref="A82">
    <cfRule type="containsText" dxfId="3440" priority="209" operator="containsText" text="Контрола">
      <formula>NOT(ISERROR(SEARCH("Контрола",A82)))</formula>
    </cfRule>
  </conditionalFormatting>
  <conditionalFormatting sqref="A82">
    <cfRule type="containsText" dxfId="3439" priority="208" operator="containsText" text="△">
      <formula>NOT(ISERROR(SEARCH("△",A82)))</formula>
    </cfRule>
  </conditionalFormatting>
  <conditionalFormatting sqref="A83">
    <cfRule type="containsText" dxfId="3438" priority="207" operator="containsText" text="Контрола">
      <formula>NOT(ISERROR(SEARCH("Контрола",A83)))</formula>
    </cfRule>
  </conditionalFormatting>
  <conditionalFormatting sqref="A84">
    <cfRule type="containsText" dxfId="3437" priority="206" operator="containsText" text="Контрола">
      <formula>NOT(ISERROR(SEARCH("Контрола",A84)))</formula>
    </cfRule>
  </conditionalFormatting>
  <conditionalFormatting sqref="A84">
    <cfRule type="containsText" dxfId="3436" priority="205" operator="containsText" text="△">
      <formula>NOT(ISERROR(SEARCH("△",A84)))</formula>
    </cfRule>
  </conditionalFormatting>
  <conditionalFormatting sqref="A85">
    <cfRule type="containsText" dxfId="3435" priority="204" operator="containsText" text="Контрола">
      <formula>NOT(ISERROR(SEARCH("Контрола",A85)))</formula>
    </cfRule>
  </conditionalFormatting>
  <conditionalFormatting sqref="A86">
    <cfRule type="containsText" dxfId="3434" priority="203" operator="containsText" text="Контрола">
      <formula>NOT(ISERROR(SEARCH("Контрола",A86)))</formula>
    </cfRule>
  </conditionalFormatting>
  <conditionalFormatting sqref="A86">
    <cfRule type="containsText" dxfId="3433" priority="202" operator="containsText" text="△">
      <formula>NOT(ISERROR(SEARCH("△",A86)))</formula>
    </cfRule>
  </conditionalFormatting>
  <conditionalFormatting sqref="A87">
    <cfRule type="containsText" dxfId="3432" priority="201" operator="containsText" text="Контрола">
      <formula>NOT(ISERROR(SEARCH("Контрола",A87)))</formula>
    </cfRule>
  </conditionalFormatting>
  <conditionalFormatting sqref="A88">
    <cfRule type="containsText" dxfId="3431" priority="200" operator="containsText" text="Контрола">
      <formula>NOT(ISERROR(SEARCH("Контрола",A88)))</formula>
    </cfRule>
  </conditionalFormatting>
  <conditionalFormatting sqref="A88">
    <cfRule type="containsText" dxfId="3430" priority="199" operator="containsText" text="△">
      <formula>NOT(ISERROR(SEARCH("△",A88)))</formula>
    </cfRule>
  </conditionalFormatting>
  <conditionalFormatting sqref="A89">
    <cfRule type="containsText" dxfId="3429" priority="198" operator="containsText" text="Контрола">
      <formula>NOT(ISERROR(SEARCH("Контрола",A89)))</formula>
    </cfRule>
  </conditionalFormatting>
  <conditionalFormatting sqref="A90">
    <cfRule type="containsText" dxfId="3428" priority="197" operator="containsText" text="Контрола">
      <formula>NOT(ISERROR(SEARCH("Контрола",A90)))</formula>
    </cfRule>
  </conditionalFormatting>
  <conditionalFormatting sqref="A90">
    <cfRule type="containsText" dxfId="3427" priority="196" operator="containsText" text="△">
      <formula>NOT(ISERROR(SEARCH("△",A90)))</formula>
    </cfRule>
  </conditionalFormatting>
  <conditionalFormatting sqref="A91">
    <cfRule type="containsText" dxfId="3426" priority="195" operator="containsText" text="Контрола">
      <formula>NOT(ISERROR(SEARCH("Контрола",A91)))</formula>
    </cfRule>
  </conditionalFormatting>
  <conditionalFormatting sqref="A92">
    <cfRule type="containsText" dxfId="3425" priority="194" operator="containsText" text="Контрола">
      <formula>NOT(ISERROR(SEARCH("Контрола",A92)))</formula>
    </cfRule>
  </conditionalFormatting>
  <conditionalFormatting sqref="A92">
    <cfRule type="containsText" dxfId="3424" priority="193" operator="containsText" text="△">
      <formula>NOT(ISERROR(SEARCH("△",A92)))</formula>
    </cfRule>
  </conditionalFormatting>
  <conditionalFormatting sqref="A93">
    <cfRule type="containsText" dxfId="3423" priority="192" operator="containsText" text="Контрола">
      <formula>NOT(ISERROR(SEARCH("Контрола",A93)))</formula>
    </cfRule>
  </conditionalFormatting>
  <conditionalFormatting sqref="A94">
    <cfRule type="containsText" dxfId="3422" priority="191" operator="containsText" text="Контрола">
      <formula>NOT(ISERROR(SEARCH("Контрола",A94)))</formula>
    </cfRule>
  </conditionalFormatting>
  <conditionalFormatting sqref="A94">
    <cfRule type="containsText" dxfId="3421" priority="190" operator="containsText" text="△">
      <formula>NOT(ISERROR(SEARCH("△",A94)))</formula>
    </cfRule>
  </conditionalFormatting>
  <conditionalFormatting sqref="A95">
    <cfRule type="containsText" dxfId="3420" priority="189" operator="containsText" text="Контрола">
      <formula>NOT(ISERROR(SEARCH("Контрола",A95)))</formula>
    </cfRule>
  </conditionalFormatting>
  <conditionalFormatting sqref="A96">
    <cfRule type="containsText" dxfId="3419" priority="188" operator="containsText" text="Контрола">
      <formula>NOT(ISERROR(SEARCH("Контрола",A96)))</formula>
    </cfRule>
  </conditionalFormatting>
  <conditionalFormatting sqref="A96">
    <cfRule type="containsText" dxfId="3418" priority="187" operator="containsText" text="△">
      <formula>NOT(ISERROR(SEARCH("△",A96)))</formula>
    </cfRule>
  </conditionalFormatting>
  <conditionalFormatting sqref="A97">
    <cfRule type="containsText" dxfId="3417" priority="186" operator="containsText" text="Контрола">
      <formula>NOT(ISERROR(SEARCH("Контрола",A97)))</formula>
    </cfRule>
  </conditionalFormatting>
  <conditionalFormatting sqref="A98">
    <cfRule type="containsText" dxfId="3416" priority="185" operator="containsText" text="Контрола">
      <formula>NOT(ISERROR(SEARCH("Контрола",A98)))</formula>
    </cfRule>
  </conditionalFormatting>
  <conditionalFormatting sqref="A98">
    <cfRule type="containsText" dxfId="3415" priority="184" operator="containsText" text="△">
      <formula>NOT(ISERROR(SEARCH("△",A98)))</formula>
    </cfRule>
  </conditionalFormatting>
  <conditionalFormatting sqref="A99">
    <cfRule type="containsText" dxfId="3414" priority="183" operator="containsText" text="Контрола">
      <formula>NOT(ISERROR(SEARCH("Контрола",A99)))</formula>
    </cfRule>
  </conditionalFormatting>
  <conditionalFormatting sqref="A100">
    <cfRule type="containsText" dxfId="3413" priority="182" operator="containsText" text="Контрола">
      <formula>NOT(ISERROR(SEARCH("Контрола",A100)))</formula>
    </cfRule>
  </conditionalFormatting>
  <conditionalFormatting sqref="A100">
    <cfRule type="containsText" dxfId="3412" priority="181" operator="containsText" text="△">
      <formula>NOT(ISERROR(SEARCH("△",A100)))</formula>
    </cfRule>
  </conditionalFormatting>
  <conditionalFormatting sqref="A101">
    <cfRule type="containsText" dxfId="3411" priority="180" operator="containsText" text="Контрола">
      <formula>NOT(ISERROR(SEARCH("Контрола",A101)))</formula>
    </cfRule>
  </conditionalFormatting>
  <conditionalFormatting sqref="A102">
    <cfRule type="containsText" dxfId="3410" priority="179" operator="containsText" text="Контрола">
      <formula>NOT(ISERROR(SEARCH("Контрола",A102)))</formula>
    </cfRule>
  </conditionalFormatting>
  <conditionalFormatting sqref="A102">
    <cfRule type="containsText" dxfId="3409" priority="178" operator="containsText" text="△">
      <formula>NOT(ISERROR(SEARCH("△",A102)))</formula>
    </cfRule>
  </conditionalFormatting>
  <conditionalFormatting sqref="A36">
    <cfRule type="containsText" dxfId="3408" priority="177" operator="containsText" text="Контрола">
      <formula>NOT(ISERROR(SEARCH("Контрола",A36)))</formula>
    </cfRule>
  </conditionalFormatting>
  <conditionalFormatting sqref="A37">
    <cfRule type="containsText" dxfId="3407" priority="176" operator="containsText" text="Контрола">
      <formula>NOT(ISERROR(SEARCH("Контрола",A37)))</formula>
    </cfRule>
  </conditionalFormatting>
  <conditionalFormatting sqref="A37">
    <cfRule type="containsText" dxfId="3406" priority="175" operator="containsText" text="△">
      <formula>NOT(ISERROR(SEARCH("△",A37)))</formula>
    </cfRule>
  </conditionalFormatting>
  <conditionalFormatting sqref="A38">
    <cfRule type="containsText" dxfId="3405" priority="174" operator="containsText" text="Контрола">
      <formula>NOT(ISERROR(SEARCH("Контрола",A38)))</formula>
    </cfRule>
  </conditionalFormatting>
  <conditionalFormatting sqref="A39">
    <cfRule type="containsText" dxfId="3404" priority="173" operator="containsText" text="Контрола">
      <formula>NOT(ISERROR(SEARCH("Контрола",A39)))</formula>
    </cfRule>
  </conditionalFormatting>
  <conditionalFormatting sqref="A39">
    <cfRule type="containsText" dxfId="3403" priority="172" operator="containsText" text="△">
      <formula>NOT(ISERROR(SEARCH("△",A39)))</formula>
    </cfRule>
  </conditionalFormatting>
  <conditionalFormatting sqref="A40">
    <cfRule type="containsText" dxfId="3402" priority="171" operator="containsText" text="Контрола">
      <formula>NOT(ISERROR(SEARCH("Контрола",A40)))</formula>
    </cfRule>
  </conditionalFormatting>
  <conditionalFormatting sqref="A41">
    <cfRule type="containsText" dxfId="3401" priority="170" operator="containsText" text="Контрола">
      <formula>NOT(ISERROR(SEARCH("Контрола",A41)))</formula>
    </cfRule>
  </conditionalFormatting>
  <conditionalFormatting sqref="A41">
    <cfRule type="containsText" dxfId="3400" priority="169" operator="containsText" text="△">
      <formula>NOT(ISERROR(SEARCH("△",A41)))</formula>
    </cfRule>
  </conditionalFormatting>
  <conditionalFormatting sqref="A42">
    <cfRule type="containsText" dxfId="3399" priority="168" operator="containsText" text="Контрола">
      <formula>NOT(ISERROR(SEARCH("Контрола",A42)))</formula>
    </cfRule>
  </conditionalFormatting>
  <conditionalFormatting sqref="A43">
    <cfRule type="containsText" dxfId="3398" priority="167" operator="containsText" text="Контрола">
      <formula>NOT(ISERROR(SEARCH("Контрола",A43)))</formula>
    </cfRule>
  </conditionalFormatting>
  <conditionalFormatting sqref="A43">
    <cfRule type="containsText" dxfId="3397" priority="166" operator="containsText" text="△">
      <formula>NOT(ISERROR(SEARCH("△",A43)))</formula>
    </cfRule>
  </conditionalFormatting>
  <conditionalFormatting sqref="A44">
    <cfRule type="containsText" dxfId="3396" priority="165" operator="containsText" text="Контрола">
      <formula>NOT(ISERROR(SEARCH("Контрола",A44)))</formula>
    </cfRule>
  </conditionalFormatting>
  <conditionalFormatting sqref="A45">
    <cfRule type="containsText" dxfId="3395" priority="164" operator="containsText" text="Контрола">
      <formula>NOT(ISERROR(SEARCH("Контрола",A45)))</formula>
    </cfRule>
  </conditionalFormatting>
  <conditionalFormatting sqref="A45">
    <cfRule type="containsText" dxfId="3394" priority="163" operator="containsText" text="△">
      <formula>NOT(ISERROR(SEARCH("△",A45)))</formula>
    </cfRule>
  </conditionalFormatting>
  <conditionalFormatting sqref="A46">
    <cfRule type="containsText" dxfId="3393" priority="162" operator="containsText" text="Контрола">
      <formula>NOT(ISERROR(SEARCH("Контрола",A46)))</formula>
    </cfRule>
  </conditionalFormatting>
  <conditionalFormatting sqref="A47">
    <cfRule type="containsText" dxfId="3392" priority="161" operator="containsText" text="Контрола">
      <formula>NOT(ISERROR(SEARCH("Контрола",A47)))</formula>
    </cfRule>
  </conditionalFormatting>
  <conditionalFormatting sqref="A47">
    <cfRule type="containsText" dxfId="3391" priority="160" operator="containsText" text="△">
      <formula>NOT(ISERROR(SEARCH("△",A47)))</formula>
    </cfRule>
  </conditionalFormatting>
  <conditionalFormatting sqref="A48">
    <cfRule type="containsText" dxfId="3390" priority="159" operator="containsText" text="Контрола">
      <formula>NOT(ISERROR(SEARCH("Контрола",A48)))</formula>
    </cfRule>
  </conditionalFormatting>
  <conditionalFormatting sqref="A49">
    <cfRule type="containsText" dxfId="3389" priority="158" operator="containsText" text="Контрола">
      <formula>NOT(ISERROR(SEARCH("Контрола",A49)))</formula>
    </cfRule>
  </conditionalFormatting>
  <conditionalFormatting sqref="A49">
    <cfRule type="containsText" dxfId="3388" priority="157" operator="containsText" text="△">
      <formula>NOT(ISERROR(SEARCH("△",A49)))</formula>
    </cfRule>
  </conditionalFormatting>
  <conditionalFormatting sqref="A50">
    <cfRule type="containsText" dxfId="3387" priority="156" operator="containsText" text="Контрола">
      <formula>NOT(ISERROR(SEARCH("Контрола",A50)))</formula>
    </cfRule>
  </conditionalFormatting>
  <conditionalFormatting sqref="A51">
    <cfRule type="containsText" dxfId="3386" priority="155" operator="containsText" text="Контрола">
      <formula>NOT(ISERROR(SEARCH("Контрола",A51)))</formula>
    </cfRule>
  </conditionalFormatting>
  <conditionalFormatting sqref="A51">
    <cfRule type="containsText" dxfId="3385" priority="154" operator="containsText" text="△">
      <formula>NOT(ISERROR(SEARCH("△",A51)))</formula>
    </cfRule>
  </conditionalFormatting>
  <conditionalFormatting sqref="A52">
    <cfRule type="containsText" dxfId="3384" priority="153" operator="containsText" text="Контрола">
      <formula>NOT(ISERROR(SEARCH("Контрола",A52)))</formula>
    </cfRule>
  </conditionalFormatting>
  <conditionalFormatting sqref="A53">
    <cfRule type="containsText" dxfId="3383" priority="152" operator="containsText" text="Контрола">
      <formula>NOT(ISERROR(SEARCH("Контрола",A53)))</formula>
    </cfRule>
  </conditionalFormatting>
  <conditionalFormatting sqref="A53">
    <cfRule type="containsText" dxfId="3382" priority="151" operator="containsText" text="△">
      <formula>NOT(ISERROR(SEARCH("△",A53)))</formula>
    </cfRule>
  </conditionalFormatting>
  <conditionalFormatting sqref="A54">
    <cfRule type="containsText" dxfId="3381" priority="150" operator="containsText" text="Контрола">
      <formula>NOT(ISERROR(SEARCH("Контрола",A54)))</formula>
    </cfRule>
  </conditionalFormatting>
  <conditionalFormatting sqref="A55">
    <cfRule type="containsText" dxfId="3380" priority="149" operator="containsText" text="Контрола">
      <formula>NOT(ISERROR(SEARCH("Контрола",A55)))</formula>
    </cfRule>
  </conditionalFormatting>
  <conditionalFormatting sqref="A55">
    <cfRule type="containsText" dxfId="3379" priority="148" operator="containsText" text="△">
      <formula>NOT(ISERROR(SEARCH("△",A55)))</formula>
    </cfRule>
  </conditionalFormatting>
  <conditionalFormatting sqref="A56">
    <cfRule type="containsText" dxfId="3378" priority="147" operator="containsText" text="Контрола">
      <formula>NOT(ISERROR(SEARCH("Контрола",A56)))</formula>
    </cfRule>
  </conditionalFormatting>
  <conditionalFormatting sqref="A57">
    <cfRule type="containsText" dxfId="3377" priority="146" operator="containsText" text="Контрола">
      <formula>NOT(ISERROR(SEARCH("Контрола",A57)))</formula>
    </cfRule>
  </conditionalFormatting>
  <conditionalFormatting sqref="A57">
    <cfRule type="containsText" dxfId="3376" priority="145" operator="containsText" text="△">
      <formula>NOT(ISERROR(SEARCH("△",A57)))</formula>
    </cfRule>
  </conditionalFormatting>
  <conditionalFormatting sqref="A58">
    <cfRule type="containsText" dxfId="3375" priority="144" operator="containsText" text="Контрола">
      <formula>NOT(ISERROR(SEARCH("Контрола",A58)))</formula>
    </cfRule>
  </conditionalFormatting>
  <conditionalFormatting sqref="A59">
    <cfRule type="containsText" dxfId="3374" priority="143" operator="containsText" text="Контрола">
      <formula>NOT(ISERROR(SEARCH("Контрола",A59)))</formula>
    </cfRule>
  </conditionalFormatting>
  <conditionalFormatting sqref="A59">
    <cfRule type="containsText" dxfId="3373" priority="142" operator="containsText" text="△">
      <formula>NOT(ISERROR(SEARCH("△",A59)))</formula>
    </cfRule>
  </conditionalFormatting>
  <conditionalFormatting sqref="A60">
    <cfRule type="containsText" dxfId="3372" priority="141" operator="containsText" text="Контрола">
      <formula>NOT(ISERROR(SEARCH("Контрола",A60)))</formula>
    </cfRule>
  </conditionalFormatting>
  <conditionalFormatting sqref="A61">
    <cfRule type="containsText" dxfId="3371" priority="140" operator="containsText" text="Контрола">
      <formula>NOT(ISERROR(SEARCH("Контрола",A61)))</formula>
    </cfRule>
  </conditionalFormatting>
  <conditionalFormatting sqref="A61">
    <cfRule type="containsText" dxfId="3370" priority="139" operator="containsText" text="△">
      <formula>NOT(ISERROR(SEARCH("△",A61)))</formula>
    </cfRule>
  </conditionalFormatting>
  <conditionalFormatting sqref="A62">
    <cfRule type="containsText" dxfId="3369" priority="138" operator="containsText" text="Контрола">
      <formula>NOT(ISERROR(SEARCH("Контрола",A62)))</formula>
    </cfRule>
  </conditionalFormatting>
  <conditionalFormatting sqref="A63">
    <cfRule type="containsText" dxfId="3368" priority="137" operator="containsText" text="Контрола">
      <formula>NOT(ISERROR(SEARCH("Контрола",A63)))</formula>
    </cfRule>
  </conditionalFormatting>
  <conditionalFormatting sqref="A63">
    <cfRule type="containsText" dxfId="3367" priority="136" operator="containsText" text="△">
      <formula>NOT(ISERROR(SEARCH("△",A63)))</formula>
    </cfRule>
  </conditionalFormatting>
  <conditionalFormatting sqref="A151">
    <cfRule type="containsText" dxfId="3366" priority="135" operator="containsText" text="Контрола">
      <formula>NOT(ISERROR(SEARCH("Контрола",A151)))</formula>
    </cfRule>
  </conditionalFormatting>
  <conditionalFormatting sqref="A152">
    <cfRule type="containsText" dxfId="3365" priority="134" operator="containsText" text="Контрола">
      <formula>NOT(ISERROR(SEARCH("Контрола",A152)))</formula>
    </cfRule>
  </conditionalFormatting>
  <conditionalFormatting sqref="A152">
    <cfRule type="containsText" dxfId="3364" priority="133" operator="containsText" text="△">
      <formula>NOT(ISERROR(SEARCH("△",A152)))</formula>
    </cfRule>
  </conditionalFormatting>
  <conditionalFormatting sqref="A153">
    <cfRule type="containsText" dxfId="3363" priority="132" operator="containsText" text="Контрола">
      <formula>NOT(ISERROR(SEARCH("Контрола",A153)))</formula>
    </cfRule>
  </conditionalFormatting>
  <conditionalFormatting sqref="A154">
    <cfRule type="containsText" dxfId="3362" priority="131" operator="containsText" text="Контрола">
      <formula>NOT(ISERROR(SEARCH("Контрола",A154)))</formula>
    </cfRule>
  </conditionalFormatting>
  <conditionalFormatting sqref="A154">
    <cfRule type="containsText" dxfId="3361" priority="130" operator="containsText" text="△">
      <formula>NOT(ISERROR(SEARCH("△",A154)))</formula>
    </cfRule>
  </conditionalFormatting>
  <conditionalFormatting sqref="A155">
    <cfRule type="containsText" dxfId="3360" priority="129" operator="containsText" text="Контрола">
      <formula>NOT(ISERROR(SEARCH("Контрола",A155)))</formula>
    </cfRule>
  </conditionalFormatting>
  <conditionalFormatting sqref="A156">
    <cfRule type="containsText" dxfId="3359" priority="128" operator="containsText" text="Контрола">
      <formula>NOT(ISERROR(SEARCH("Контрола",A156)))</formula>
    </cfRule>
  </conditionalFormatting>
  <conditionalFormatting sqref="A156">
    <cfRule type="containsText" dxfId="3358" priority="127" operator="containsText" text="△">
      <formula>NOT(ISERROR(SEARCH("△",A156)))</formula>
    </cfRule>
  </conditionalFormatting>
  <conditionalFormatting sqref="A157">
    <cfRule type="containsText" dxfId="3357" priority="126" operator="containsText" text="Контрола">
      <formula>NOT(ISERROR(SEARCH("Контрола",A157)))</formula>
    </cfRule>
  </conditionalFormatting>
  <conditionalFormatting sqref="A158">
    <cfRule type="containsText" dxfId="3356" priority="125" operator="containsText" text="Контрола">
      <formula>NOT(ISERROR(SEARCH("Контрола",A158)))</formula>
    </cfRule>
  </conditionalFormatting>
  <conditionalFormatting sqref="A158">
    <cfRule type="containsText" dxfId="3355" priority="124" operator="containsText" text="△">
      <formula>NOT(ISERROR(SEARCH("△",A158)))</formula>
    </cfRule>
  </conditionalFormatting>
  <conditionalFormatting sqref="A159">
    <cfRule type="containsText" dxfId="3354" priority="123" operator="containsText" text="Контрола">
      <formula>NOT(ISERROR(SEARCH("Контрола",A159)))</formula>
    </cfRule>
  </conditionalFormatting>
  <conditionalFormatting sqref="A160">
    <cfRule type="containsText" dxfId="3353" priority="122" operator="containsText" text="Контрола">
      <formula>NOT(ISERROR(SEARCH("Контрола",A160)))</formula>
    </cfRule>
  </conditionalFormatting>
  <conditionalFormatting sqref="A160">
    <cfRule type="containsText" dxfId="3352" priority="121" operator="containsText" text="△">
      <formula>NOT(ISERROR(SEARCH("△",A160)))</formula>
    </cfRule>
  </conditionalFormatting>
  <conditionalFormatting sqref="A161">
    <cfRule type="containsText" dxfId="3351" priority="120" operator="containsText" text="Контрола">
      <formula>NOT(ISERROR(SEARCH("Контрола",A161)))</formula>
    </cfRule>
  </conditionalFormatting>
  <conditionalFormatting sqref="A162">
    <cfRule type="containsText" dxfId="3350" priority="119" operator="containsText" text="Контрола">
      <formula>NOT(ISERROR(SEARCH("Контрола",A162)))</formula>
    </cfRule>
  </conditionalFormatting>
  <conditionalFormatting sqref="A162">
    <cfRule type="containsText" dxfId="3349" priority="118" operator="containsText" text="△">
      <formula>NOT(ISERROR(SEARCH("△",A162)))</formula>
    </cfRule>
  </conditionalFormatting>
  <conditionalFormatting sqref="A163">
    <cfRule type="containsText" dxfId="3348" priority="117" operator="containsText" text="Контрола">
      <formula>NOT(ISERROR(SEARCH("Контрола",A163)))</formula>
    </cfRule>
  </conditionalFormatting>
  <conditionalFormatting sqref="A164">
    <cfRule type="containsText" dxfId="3347" priority="116" operator="containsText" text="Контрола">
      <formula>NOT(ISERROR(SEARCH("Контрола",A164)))</formula>
    </cfRule>
  </conditionalFormatting>
  <conditionalFormatting sqref="A164">
    <cfRule type="containsText" dxfId="3346" priority="115" operator="containsText" text="△">
      <formula>NOT(ISERROR(SEARCH("△",A164)))</formula>
    </cfRule>
  </conditionalFormatting>
  <conditionalFormatting sqref="A165">
    <cfRule type="containsText" dxfId="3345" priority="114" operator="containsText" text="Контрола">
      <formula>NOT(ISERROR(SEARCH("Контрола",A165)))</formula>
    </cfRule>
  </conditionalFormatting>
  <conditionalFormatting sqref="A166">
    <cfRule type="containsText" dxfId="3344" priority="113" operator="containsText" text="Контрола">
      <formula>NOT(ISERROR(SEARCH("Контрола",A166)))</formula>
    </cfRule>
  </conditionalFormatting>
  <conditionalFormatting sqref="A166">
    <cfRule type="containsText" dxfId="3343" priority="112" operator="containsText" text="△">
      <formula>NOT(ISERROR(SEARCH("△",A166)))</formula>
    </cfRule>
  </conditionalFormatting>
  <conditionalFormatting sqref="A167">
    <cfRule type="containsText" dxfId="3342" priority="111" operator="containsText" text="Контрола">
      <formula>NOT(ISERROR(SEARCH("Контрола",A167)))</formula>
    </cfRule>
  </conditionalFormatting>
  <conditionalFormatting sqref="A168">
    <cfRule type="containsText" dxfId="3341" priority="110" operator="containsText" text="Контрола">
      <formula>NOT(ISERROR(SEARCH("Контрола",A168)))</formula>
    </cfRule>
  </conditionalFormatting>
  <conditionalFormatting sqref="A168">
    <cfRule type="containsText" dxfId="3340" priority="109" operator="containsText" text="△">
      <formula>NOT(ISERROR(SEARCH("△",A168)))</formula>
    </cfRule>
  </conditionalFormatting>
  <conditionalFormatting sqref="A169">
    <cfRule type="containsText" dxfId="3339" priority="108" operator="containsText" text="Контрола">
      <formula>NOT(ISERROR(SEARCH("Контрола",A169)))</formula>
    </cfRule>
  </conditionalFormatting>
  <conditionalFormatting sqref="A170">
    <cfRule type="containsText" dxfId="3338" priority="107" operator="containsText" text="Контрола">
      <formula>NOT(ISERROR(SEARCH("Контрола",A170)))</formula>
    </cfRule>
  </conditionalFormatting>
  <conditionalFormatting sqref="A170">
    <cfRule type="containsText" dxfId="3337" priority="106" operator="containsText" text="△">
      <formula>NOT(ISERROR(SEARCH("△",A170)))</formula>
    </cfRule>
  </conditionalFormatting>
  <conditionalFormatting sqref="A171">
    <cfRule type="containsText" dxfId="3336" priority="105" operator="containsText" text="Контрола">
      <formula>NOT(ISERROR(SEARCH("Контрола",A171)))</formula>
    </cfRule>
  </conditionalFormatting>
  <conditionalFormatting sqref="A172">
    <cfRule type="containsText" dxfId="3335" priority="104" operator="containsText" text="Контрола">
      <formula>NOT(ISERROR(SEARCH("Контрола",A172)))</formula>
    </cfRule>
  </conditionalFormatting>
  <conditionalFormatting sqref="A172">
    <cfRule type="containsText" dxfId="3334" priority="103" operator="containsText" text="△">
      <formula>NOT(ISERROR(SEARCH("△",A172)))</formula>
    </cfRule>
  </conditionalFormatting>
  <conditionalFormatting sqref="A173">
    <cfRule type="containsText" dxfId="3333" priority="102" operator="containsText" text="Контрола">
      <formula>NOT(ISERROR(SEARCH("Контрола",A173)))</formula>
    </cfRule>
  </conditionalFormatting>
  <conditionalFormatting sqref="A174">
    <cfRule type="containsText" dxfId="3332" priority="101" operator="containsText" text="Контрола">
      <formula>NOT(ISERROR(SEARCH("Контрола",A174)))</formula>
    </cfRule>
  </conditionalFormatting>
  <conditionalFormatting sqref="A174">
    <cfRule type="containsText" dxfId="3331" priority="100" operator="containsText" text="△">
      <formula>NOT(ISERROR(SEARCH("△",A174)))</formula>
    </cfRule>
  </conditionalFormatting>
  <conditionalFormatting sqref="A175">
    <cfRule type="containsText" dxfId="3330" priority="99" operator="containsText" text="Контрола">
      <formula>NOT(ISERROR(SEARCH("Контрола",A175)))</formula>
    </cfRule>
  </conditionalFormatting>
  <conditionalFormatting sqref="A176">
    <cfRule type="containsText" dxfId="3329" priority="98" operator="containsText" text="Контрола">
      <formula>NOT(ISERROR(SEARCH("Контрола",A176)))</formula>
    </cfRule>
  </conditionalFormatting>
  <conditionalFormatting sqref="A176">
    <cfRule type="containsText" dxfId="3328" priority="97" operator="containsText" text="△">
      <formula>NOT(ISERROR(SEARCH("△",A176)))</formula>
    </cfRule>
  </conditionalFormatting>
  <conditionalFormatting sqref="A177">
    <cfRule type="containsText" dxfId="3327" priority="96" operator="containsText" text="Контрола">
      <formula>NOT(ISERROR(SEARCH("Контрола",A177)))</formula>
    </cfRule>
  </conditionalFormatting>
  <conditionalFormatting sqref="A178">
    <cfRule type="containsText" dxfId="3326" priority="95" operator="containsText" text="Контрола">
      <formula>NOT(ISERROR(SEARCH("Контрола",A178)))</formula>
    </cfRule>
  </conditionalFormatting>
  <conditionalFormatting sqref="A178">
    <cfRule type="containsText" dxfId="3325" priority="94" operator="containsText" text="△">
      <formula>NOT(ISERROR(SEARCH("△",A178)))</formula>
    </cfRule>
  </conditionalFormatting>
  <conditionalFormatting sqref="A179">
    <cfRule type="containsText" dxfId="3324" priority="93" operator="containsText" text="Контрола">
      <formula>NOT(ISERROR(SEARCH("Контрола",A179)))</formula>
    </cfRule>
  </conditionalFormatting>
  <conditionalFormatting sqref="A180">
    <cfRule type="containsText" dxfId="3323" priority="92" operator="containsText" text="Контрола">
      <formula>NOT(ISERROR(SEARCH("Контрола",A180)))</formula>
    </cfRule>
  </conditionalFormatting>
  <conditionalFormatting sqref="A180">
    <cfRule type="containsText" dxfId="3322" priority="91" operator="containsText" text="△">
      <formula>NOT(ISERROR(SEARCH("△",A180)))</formula>
    </cfRule>
  </conditionalFormatting>
  <conditionalFormatting sqref="A190">
    <cfRule type="containsText" dxfId="3321" priority="90" operator="containsText" text="Контрола">
      <formula>NOT(ISERROR(SEARCH("Контрола",A190)))</formula>
    </cfRule>
  </conditionalFormatting>
  <conditionalFormatting sqref="A191">
    <cfRule type="containsText" dxfId="3320" priority="89" operator="containsText" text="Контрола">
      <formula>NOT(ISERROR(SEARCH("Контрола",A191)))</formula>
    </cfRule>
  </conditionalFormatting>
  <conditionalFormatting sqref="A191">
    <cfRule type="containsText" dxfId="3319" priority="88" operator="containsText" text="△">
      <formula>NOT(ISERROR(SEARCH("△",A191)))</formula>
    </cfRule>
  </conditionalFormatting>
  <conditionalFormatting sqref="A192">
    <cfRule type="containsText" dxfId="3318" priority="87" operator="containsText" text="Контрола">
      <formula>NOT(ISERROR(SEARCH("Контрола",A192)))</formula>
    </cfRule>
  </conditionalFormatting>
  <conditionalFormatting sqref="A193">
    <cfRule type="containsText" dxfId="3317" priority="86" operator="containsText" text="Контрола">
      <formula>NOT(ISERROR(SEARCH("Контрола",A193)))</formula>
    </cfRule>
  </conditionalFormatting>
  <conditionalFormatting sqref="A193">
    <cfRule type="containsText" dxfId="3316" priority="85" operator="containsText" text="△">
      <formula>NOT(ISERROR(SEARCH("△",A193)))</formula>
    </cfRule>
  </conditionalFormatting>
  <conditionalFormatting sqref="A194">
    <cfRule type="containsText" dxfId="3315" priority="84" operator="containsText" text="Контрола">
      <formula>NOT(ISERROR(SEARCH("Контрола",A194)))</formula>
    </cfRule>
  </conditionalFormatting>
  <conditionalFormatting sqref="A195">
    <cfRule type="containsText" dxfId="3314" priority="83" operator="containsText" text="Контрола">
      <formula>NOT(ISERROR(SEARCH("Контрола",A195)))</formula>
    </cfRule>
  </conditionalFormatting>
  <conditionalFormatting sqref="A195">
    <cfRule type="containsText" dxfId="3313" priority="82" operator="containsText" text="△">
      <formula>NOT(ISERROR(SEARCH("△",A195)))</formula>
    </cfRule>
  </conditionalFormatting>
  <conditionalFormatting sqref="A196">
    <cfRule type="containsText" dxfId="3312" priority="81" operator="containsText" text="Контрола">
      <formula>NOT(ISERROR(SEARCH("Контрола",A196)))</formula>
    </cfRule>
  </conditionalFormatting>
  <conditionalFormatting sqref="A197">
    <cfRule type="containsText" dxfId="3311" priority="80" operator="containsText" text="Контрола">
      <formula>NOT(ISERROR(SEARCH("Контрола",A197)))</formula>
    </cfRule>
  </conditionalFormatting>
  <conditionalFormatting sqref="A197">
    <cfRule type="containsText" dxfId="3310" priority="79" operator="containsText" text="△">
      <formula>NOT(ISERROR(SEARCH("△",A197)))</formula>
    </cfRule>
  </conditionalFormatting>
  <conditionalFormatting sqref="A198">
    <cfRule type="containsText" dxfId="3309" priority="78" operator="containsText" text="Контрола">
      <formula>NOT(ISERROR(SEARCH("Контрола",A198)))</formula>
    </cfRule>
  </conditionalFormatting>
  <conditionalFormatting sqref="A199">
    <cfRule type="containsText" dxfId="3308" priority="77" operator="containsText" text="Контрола">
      <formula>NOT(ISERROR(SEARCH("Контрола",A199)))</formula>
    </cfRule>
  </conditionalFormatting>
  <conditionalFormatting sqref="A199">
    <cfRule type="containsText" dxfId="3307" priority="76" operator="containsText" text="△">
      <formula>NOT(ISERROR(SEARCH("△",A199)))</formula>
    </cfRule>
  </conditionalFormatting>
  <conditionalFormatting sqref="A200">
    <cfRule type="containsText" dxfId="3306" priority="75" operator="containsText" text="Контрола">
      <formula>NOT(ISERROR(SEARCH("Контрола",A200)))</formula>
    </cfRule>
  </conditionalFormatting>
  <conditionalFormatting sqref="A201">
    <cfRule type="containsText" dxfId="3305" priority="74" operator="containsText" text="Контрола">
      <formula>NOT(ISERROR(SEARCH("Контрола",A201)))</formula>
    </cfRule>
  </conditionalFormatting>
  <conditionalFormatting sqref="A201">
    <cfRule type="containsText" dxfId="3304" priority="73" operator="containsText" text="△">
      <formula>NOT(ISERROR(SEARCH("△",A201)))</formula>
    </cfRule>
  </conditionalFormatting>
  <conditionalFormatting sqref="A202">
    <cfRule type="containsText" dxfId="3303" priority="72" operator="containsText" text="Контрола">
      <formula>NOT(ISERROR(SEARCH("Контрола",A202)))</formula>
    </cfRule>
  </conditionalFormatting>
  <conditionalFormatting sqref="A203">
    <cfRule type="containsText" dxfId="3302" priority="71" operator="containsText" text="Контрола">
      <formula>NOT(ISERROR(SEARCH("Контрола",A203)))</formula>
    </cfRule>
  </conditionalFormatting>
  <conditionalFormatting sqref="A203">
    <cfRule type="containsText" dxfId="3301" priority="70" operator="containsText" text="△">
      <formula>NOT(ISERROR(SEARCH("△",A203)))</formula>
    </cfRule>
  </conditionalFormatting>
  <conditionalFormatting sqref="A204">
    <cfRule type="containsText" dxfId="3300" priority="69" operator="containsText" text="Контрола">
      <formula>NOT(ISERROR(SEARCH("Контрола",A204)))</formula>
    </cfRule>
  </conditionalFormatting>
  <conditionalFormatting sqref="A205">
    <cfRule type="containsText" dxfId="3299" priority="68" operator="containsText" text="Контрола">
      <formula>NOT(ISERROR(SEARCH("Контрола",A205)))</formula>
    </cfRule>
  </conditionalFormatting>
  <conditionalFormatting sqref="A205">
    <cfRule type="containsText" dxfId="3298" priority="67" operator="containsText" text="△">
      <formula>NOT(ISERROR(SEARCH("△",A205)))</formula>
    </cfRule>
  </conditionalFormatting>
  <conditionalFormatting sqref="A206">
    <cfRule type="containsText" dxfId="3297" priority="66" operator="containsText" text="Контрола">
      <formula>NOT(ISERROR(SEARCH("Контрола",A206)))</formula>
    </cfRule>
  </conditionalFormatting>
  <conditionalFormatting sqref="A207">
    <cfRule type="containsText" dxfId="3296" priority="65" operator="containsText" text="Контрола">
      <formula>NOT(ISERROR(SEARCH("Контрола",A207)))</formula>
    </cfRule>
  </conditionalFormatting>
  <conditionalFormatting sqref="A207">
    <cfRule type="containsText" dxfId="3295" priority="64" operator="containsText" text="△">
      <formula>NOT(ISERROR(SEARCH("△",A207)))</formula>
    </cfRule>
  </conditionalFormatting>
  <conditionalFormatting sqref="A208">
    <cfRule type="containsText" dxfId="3294" priority="63" operator="containsText" text="Контрола">
      <formula>NOT(ISERROR(SEARCH("Контрола",A208)))</formula>
    </cfRule>
  </conditionalFormatting>
  <conditionalFormatting sqref="A209">
    <cfRule type="containsText" dxfId="3293" priority="62" operator="containsText" text="Контрола">
      <formula>NOT(ISERROR(SEARCH("Контрола",A209)))</formula>
    </cfRule>
  </conditionalFormatting>
  <conditionalFormatting sqref="A209">
    <cfRule type="containsText" dxfId="3292" priority="61" operator="containsText" text="△">
      <formula>NOT(ISERROR(SEARCH("△",A209)))</formula>
    </cfRule>
  </conditionalFormatting>
  <conditionalFormatting sqref="A210">
    <cfRule type="containsText" dxfId="3291" priority="60" operator="containsText" text="Контрола">
      <formula>NOT(ISERROR(SEARCH("Контрола",A210)))</formula>
    </cfRule>
  </conditionalFormatting>
  <conditionalFormatting sqref="A211">
    <cfRule type="containsText" dxfId="3290" priority="59" operator="containsText" text="Контрола">
      <formula>NOT(ISERROR(SEARCH("Контрола",A211)))</formula>
    </cfRule>
  </conditionalFormatting>
  <conditionalFormatting sqref="A211">
    <cfRule type="containsText" dxfId="3289" priority="58" operator="containsText" text="△">
      <formula>NOT(ISERROR(SEARCH("△",A211)))</formula>
    </cfRule>
  </conditionalFormatting>
  <conditionalFormatting sqref="A212">
    <cfRule type="containsText" dxfId="3288" priority="57" operator="containsText" text="Контрола">
      <formula>NOT(ISERROR(SEARCH("Контрола",A212)))</formula>
    </cfRule>
  </conditionalFormatting>
  <conditionalFormatting sqref="A213">
    <cfRule type="containsText" dxfId="3287" priority="56" operator="containsText" text="Контрола">
      <formula>NOT(ISERROR(SEARCH("Контрола",A213)))</formula>
    </cfRule>
  </conditionalFormatting>
  <conditionalFormatting sqref="A213">
    <cfRule type="containsText" dxfId="3286" priority="55" operator="containsText" text="△">
      <formula>NOT(ISERROR(SEARCH("△",A213)))</formula>
    </cfRule>
  </conditionalFormatting>
  <conditionalFormatting sqref="A214">
    <cfRule type="containsText" dxfId="3285" priority="54" operator="containsText" text="Контрола">
      <formula>NOT(ISERROR(SEARCH("Контрола",A214)))</formula>
    </cfRule>
  </conditionalFormatting>
  <conditionalFormatting sqref="A215">
    <cfRule type="containsText" dxfId="3284" priority="53" operator="containsText" text="Контрола">
      <formula>NOT(ISERROR(SEARCH("Контрола",A215)))</formula>
    </cfRule>
  </conditionalFormatting>
  <conditionalFormatting sqref="A215">
    <cfRule type="containsText" dxfId="3283" priority="52" operator="containsText" text="△">
      <formula>NOT(ISERROR(SEARCH("△",A215)))</formula>
    </cfRule>
  </conditionalFormatting>
  <conditionalFormatting sqref="A216">
    <cfRule type="containsText" dxfId="3282" priority="51" operator="containsText" text="Контрола">
      <formula>NOT(ISERROR(SEARCH("Контрола",A216)))</formula>
    </cfRule>
  </conditionalFormatting>
  <conditionalFormatting sqref="A217">
    <cfRule type="containsText" dxfId="3281" priority="50" operator="containsText" text="Контрола">
      <formula>NOT(ISERROR(SEARCH("Контрола",A217)))</formula>
    </cfRule>
  </conditionalFormatting>
  <conditionalFormatting sqref="A217">
    <cfRule type="containsText" dxfId="3280" priority="49" operator="containsText" text="△">
      <formula>NOT(ISERROR(SEARCH("△",A217)))</formula>
    </cfRule>
  </conditionalFormatting>
  <conditionalFormatting sqref="A218">
    <cfRule type="containsText" dxfId="3279" priority="48" operator="containsText" text="Контрола">
      <formula>NOT(ISERROR(SEARCH("Контрола",A218)))</formula>
    </cfRule>
  </conditionalFormatting>
  <conditionalFormatting sqref="A219">
    <cfRule type="containsText" dxfId="3278" priority="47" operator="containsText" text="Контрола">
      <formula>NOT(ISERROR(SEARCH("Контрола",A219)))</formula>
    </cfRule>
  </conditionalFormatting>
  <conditionalFormatting sqref="A219">
    <cfRule type="containsText" dxfId="3277" priority="46" operator="containsText" text="△">
      <formula>NOT(ISERROR(SEARCH("△",A219)))</formula>
    </cfRule>
  </conditionalFormatting>
  <conditionalFormatting sqref="A229">
    <cfRule type="containsText" dxfId="3276" priority="45" operator="containsText" text="Контрола">
      <formula>NOT(ISERROR(SEARCH("Контрола",A229)))</formula>
    </cfRule>
  </conditionalFormatting>
  <conditionalFormatting sqref="A230">
    <cfRule type="containsText" dxfId="3275" priority="44" operator="containsText" text="Контрола">
      <formula>NOT(ISERROR(SEARCH("Контрола",A230)))</formula>
    </cfRule>
  </conditionalFormatting>
  <conditionalFormatting sqref="A230">
    <cfRule type="containsText" dxfId="3274" priority="43" operator="containsText" text="△">
      <formula>NOT(ISERROR(SEARCH("△",A230)))</formula>
    </cfRule>
  </conditionalFormatting>
  <conditionalFormatting sqref="A231">
    <cfRule type="containsText" dxfId="3273" priority="42" operator="containsText" text="Контрола">
      <formula>NOT(ISERROR(SEARCH("Контрола",A231)))</formula>
    </cfRule>
  </conditionalFormatting>
  <conditionalFormatting sqref="A232">
    <cfRule type="containsText" dxfId="3272" priority="41" operator="containsText" text="Контрола">
      <formula>NOT(ISERROR(SEARCH("Контрола",A232)))</formula>
    </cfRule>
  </conditionalFormatting>
  <conditionalFormatting sqref="A232">
    <cfRule type="containsText" dxfId="3271" priority="40" operator="containsText" text="△">
      <formula>NOT(ISERROR(SEARCH("△",A232)))</formula>
    </cfRule>
  </conditionalFormatting>
  <conditionalFormatting sqref="A233">
    <cfRule type="containsText" dxfId="3270" priority="39" operator="containsText" text="Контрола">
      <formula>NOT(ISERROR(SEARCH("Контрола",A233)))</formula>
    </cfRule>
  </conditionalFormatting>
  <conditionalFormatting sqref="A234">
    <cfRule type="containsText" dxfId="3269" priority="38" operator="containsText" text="Контрола">
      <formula>NOT(ISERROR(SEARCH("Контрола",A234)))</formula>
    </cfRule>
  </conditionalFormatting>
  <conditionalFormatting sqref="A234">
    <cfRule type="containsText" dxfId="3268" priority="37" operator="containsText" text="△">
      <formula>NOT(ISERROR(SEARCH("△",A234)))</formula>
    </cfRule>
  </conditionalFormatting>
  <conditionalFormatting sqref="A235">
    <cfRule type="containsText" dxfId="3267" priority="36" operator="containsText" text="Контрола">
      <formula>NOT(ISERROR(SEARCH("Контрола",A235)))</formula>
    </cfRule>
  </conditionalFormatting>
  <conditionalFormatting sqref="A236">
    <cfRule type="containsText" dxfId="3266" priority="35" operator="containsText" text="Контрола">
      <formula>NOT(ISERROR(SEARCH("Контрола",A236)))</formula>
    </cfRule>
  </conditionalFormatting>
  <conditionalFormatting sqref="A236">
    <cfRule type="containsText" dxfId="3265" priority="34" operator="containsText" text="△">
      <formula>NOT(ISERROR(SEARCH("△",A236)))</formula>
    </cfRule>
  </conditionalFormatting>
  <conditionalFormatting sqref="A237">
    <cfRule type="containsText" dxfId="3264" priority="33" operator="containsText" text="Контрола">
      <formula>NOT(ISERROR(SEARCH("Контрола",A237)))</formula>
    </cfRule>
  </conditionalFormatting>
  <conditionalFormatting sqref="A238">
    <cfRule type="containsText" dxfId="3263" priority="32" operator="containsText" text="Контрола">
      <formula>NOT(ISERROR(SEARCH("Контрола",A238)))</formula>
    </cfRule>
  </conditionalFormatting>
  <conditionalFormatting sqref="A238">
    <cfRule type="containsText" dxfId="3262" priority="31" operator="containsText" text="△">
      <formula>NOT(ISERROR(SEARCH("△",A238)))</formula>
    </cfRule>
  </conditionalFormatting>
  <conditionalFormatting sqref="A239">
    <cfRule type="containsText" dxfId="3261" priority="30" operator="containsText" text="Контрола">
      <formula>NOT(ISERROR(SEARCH("Контрола",A239)))</formula>
    </cfRule>
  </conditionalFormatting>
  <conditionalFormatting sqref="A240">
    <cfRule type="containsText" dxfId="3260" priority="29" operator="containsText" text="Контрола">
      <formula>NOT(ISERROR(SEARCH("Контрола",A240)))</formula>
    </cfRule>
  </conditionalFormatting>
  <conditionalFormatting sqref="A240">
    <cfRule type="containsText" dxfId="3259" priority="28" operator="containsText" text="△">
      <formula>NOT(ISERROR(SEARCH("△",A240)))</formula>
    </cfRule>
  </conditionalFormatting>
  <conditionalFormatting sqref="A241">
    <cfRule type="containsText" dxfId="3258" priority="27" operator="containsText" text="Контрола">
      <formula>NOT(ISERROR(SEARCH("Контрола",A241)))</formula>
    </cfRule>
  </conditionalFormatting>
  <conditionalFormatting sqref="A242">
    <cfRule type="containsText" dxfId="3257" priority="26" operator="containsText" text="Контрола">
      <formula>NOT(ISERROR(SEARCH("Контрола",A242)))</formula>
    </cfRule>
  </conditionalFormatting>
  <conditionalFormatting sqref="A242">
    <cfRule type="containsText" dxfId="3256" priority="25" operator="containsText" text="△">
      <formula>NOT(ISERROR(SEARCH("△",A242)))</formula>
    </cfRule>
  </conditionalFormatting>
  <conditionalFormatting sqref="A243">
    <cfRule type="containsText" dxfId="3255" priority="24" operator="containsText" text="Контрола">
      <formula>NOT(ISERROR(SEARCH("Контрола",A243)))</formula>
    </cfRule>
  </conditionalFormatting>
  <conditionalFormatting sqref="A244">
    <cfRule type="containsText" dxfId="3254" priority="23" operator="containsText" text="Контрола">
      <formula>NOT(ISERROR(SEARCH("Контрола",A244)))</formula>
    </cfRule>
  </conditionalFormatting>
  <conditionalFormatting sqref="A244">
    <cfRule type="containsText" dxfId="3253" priority="22" operator="containsText" text="△">
      <formula>NOT(ISERROR(SEARCH("△",A244)))</formula>
    </cfRule>
  </conditionalFormatting>
  <conditionalFormatting sqref="A245">
    <cfRule type="containsText" dxfId="3252" priority="21" operator="containsText" text="Контрола">
      <formula>NOT(ISERROR(SEARCH("Контрола",A245)))</formula>
    </cfRule>
  </conditionalFormatting>
  <conditionalFormatting sqref="A246">
    <cfRule type="containsText" dxfId="3251" priority="20" operator="containsText" text="Контрола">
      <formula>NOT(ISERROR(SEARCH("Контрола",A246)))</formula>
    </cfRule>
  </conditionalFormatting>
  <conditionalFormatting sqref="A246">
    <cfRule type="containsText" dxfId="3250" priority="19" operator="containsText" text="△">
      <formula>NOT(ISERROR(SEARCH("△",A246)))</formula>
    </cfRule>
  </conditionalFormatting>
  <conditionalFormatting sqref="A247">
    <cfRule type="containsText" dxfId="3249" priority="18" operator="containsText" text="Контрола">
      <formula>NOT(ISERROR(SEARCH("Контрола",A247)))</formula>
    </cfRule>
  </conditionalFormatting>
  <conditionalFormatting sqref="A248">
    <cfRule type="containsText" dxfId="3248" priority="17" operator="containsText" text="Контрола">
      <formula>NOT(ISERROR(SEARCH("Контрола",A248)))</formula>
    </cfRule>
  </conditionalFormatting>
  <conditionalFormatting sqref="A248">
    <cfRule type="containsText" dxfId="3247" priority="16" operator="containsText" text="△">
      <formula>NOT(ISERROR(SEARCH("△",A248)))</formula>
    </cfRule>
  </conditionalFormatting>
  <conditionalFormatting sqref="A249">
    <cfRule type="containsText" dxfId="3246" priority="15" operator="containsText" text="Контрола">
      <formula>NOT(ISERROR(SEARCH("Контрола",A249)))</formula>
    </cfRule>
  </conditionalFormatting>
  <conditionalFormatting sqref="A250">
    <cfRule type="containsText" dxfId="3245" priority="14" operator="containsText" text="Контрола">
      <formula>NOT(ISERROR(SEARCH("Контрола",A250)))</formula>
    </cfRule>
  </conditionalFormatting>
  <conditionalFormatting sqref="A250">
    <cfRule type="containsText" dxfId="3244" priority="13" operator="containsText" text="△">
      <formula>NOT(ISERROR(SEARCH("△",A250)))</formula>
    </cfRule>
  </conditionalFormatting>
  <conditionalFormatting sqref="A251">
    <cfRule type="containsText" dxfId="3243" priority="12" operator="containsText" text="Контрола">
      <formula>NOT(ISERROR(SEARCH("Контрола",A251)))</formula>
    </cfRule>
  </conditionalFormatting>
  <conditionalFormatting sqref="A252">
    <cfRule type="containsText" dxfId="3242" priority="11" operator="containsText" text="Контрола">
      <formula>NOT(ISERROR(SEARCH("Контрола",A252)))</formula>
    </cfRule>
  </conditionalFormatting>
  <conditionalFormatting sqref="A252">
    <cfRule type="containsText" dxfId="3241" priority="10" operator="containsText" text="△">
      <formula>NOT(ISERROR(SEARCH("△",A252)))</formula>
    </cfRule>
  </conditionalFormatting>
  <conditionalFormatting sqref="A253">
    <cfRule type="containsText" dxfId="3240" priority="9" operator="containsText" text="Контрола">
      <formula>NOT(ISERROR(SEARCH("Контрола",A253)))</formula>
    </cfRule>
  </conditionalFormatting>
  <conditionalFormatting sqref="A254">
    <cfRule type="containsText" dxfId="3239" priority="8" operator="containsText" text="Контрола">
      <formula>NOT(ISERROR(SEARCH("Контрола",A254)))</formula>
    </cfRule>
  </conditionalFormatting>
  <conditionalFormatting sqref="A254">
    <cfRule type="containsText" dxfId="3238" priority="7" operator="containsText" text="△">
      <formula>NOT(ISERROR(SEARCH("△",A254)))</formula>
    </cfRule>
  </conditionalFormatting>
  <conditionalFormatting sqref="A255">
    <cfRule type="containsText" dxfId="3237" priority="6" operator="containsText" text="Контрола">
      <formula>NOT(ISERROR(SEARCH("Контрола",A255)))</formula>
    </cfRule>
  </conditionalFormatting>
  <conditionalFormatting sqref="A256">
    <cfRule type="containsText" dxfId="3236" priority="5" operator="containsText" text="Контрола">
      <formula>NOT(ISERROR(SEARCH("Контрола",A256)))</formula>
    </cfRule>
  </conditionalFormatting>
  <conditionalFormatting sqref="A256">
    <cfRule type="containsText" dxfId="3235" priority="4" operator="containsText" text="△">
      <formula>NOT(ISERROR(SEARCH("△",A256)))</formula>
    </cfRule>
  </conditionalFormatting>
  <conditionalFormatting sqref="A257">
    <cfRule type="containsText" dxfId="3234" priority="3" operator="containsText" text="Контрола">
      <formula>NOT(ISERROR(SEARCH("Контрола",A257)))</formula>
    </cfRule>
  </conditionalFormatting>
  <conditionalFormatting sqref="A258">
    <cfRule type="containsText" dxfId="3233" priority="2" operator="containsText" text="Контрола">
      <formula>NOT(ISERROR(SEARCH("Контрола",A258)))</formula>
    </cfRule>
  </conditionalFormatting>
  <conditionalFormatting sqref="A258">
    <cfRule type="containsText" dxfId="3232" priority="1" operator="containsText" text="△">
      <formula>NOT(ISERROR(SEARCH("△",A258)))</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A572B0D2-8E88-4766-8661-62B15AF4E901}">
          <x14:formula1>
            <xm:f>'Организационе јединице'!$B$3:$B$20</xm:f>
          </x14:formula1>
          <xm:sqref>C4:F4</xm:sqref>
        </x14:dataValidation>
        <x14:dataValidation type="list" allowBlank="1" showInputMessage="1" showErrorMessage="1" xr:uid="{77BC1634-BF1D-479E-BBDE-E4DF610BDD0A}">
          <x14:formula1>
            <xm:f>siiiii!$B$16:$B$20</xm:f>
          </x14:formula1>
          <xm:sqref>A190 A73 A77 A75 A79 A151 A155 A153 A157 A91 A112 A116 A114 A118 A130 A36 A40 A38 A42 A54 A169 A171 A175 A173 A177 A194 A192 A196 A208 A210 A93 A97 A95 A99 A101 A81 A83 A87 A85 A89 A132 A136 A134 A138 A140 A120 A122 A126 A124 A128 A56 A58 A60 A62 A44 A46 A50 A48 A52 A214 A212 A216 A218 A198 A200 A204 A202 A206 A179 A159 A161 A165 A163 A167 A229 A233 A231 A235 A247 A249 A253 A251 A255 A257 A237 A239 A243 A241 A245</xm:sqref>
        </x14:dataValidation>
        <x14:dataValidation type="list" allowBlank="1" showInputMessage="1" showErrorMessage="1" xr:uid="{994BC494-50D7-4505-8C67-69BCBF66A192}">
          <x14:formula1>
            <xm:f>'Листа пословних процеса'!$C$7:$C$94</xm:f>
          </x14:formula1>
          <xm:sqref>C3:F3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04"/>
  <sheetViews>
    <sheetView tabSelected="1" topLeftCell="A24" zoomScale="92" zoomScaleNormal="92" zoomScalePageLayoutView="85" workbookViewId="0">
      <selection activeCell="I24" sqref="I24"/>
    </sheetView>
  </sheetViews>
  <sheetFormatPr defaultColWidth="9.1796875" defaultRowHeight="15.5" x14ac:dyDescent="0.35"/>
  <cols>
    <col min="1" max="1" width="16.1796875" style="119" customWidth="1"/>
    <col min="2" max="2" width="16" style="78" customWidth="1"/>
    <col min="3" max="3" width="13" style="78" customWidth="1"/>
    <col min="4" max="4" width="50.54296875" style="83" customWidth="1"/>
    <col min="5" max="5" width="25.81640625" style="84" customWidth="1"/>
    <col min="6" max="6" width="8.81640625" style="78" customWidth="1"/>
    <col min="7" max="7" width="15.81640625" style="78" customWidth="1"/>
    <col min="8" max="8" width="8.81640625" style="78" customWidth="1"/>
    <col min="9" max="9" width="15.81640625" style="78" customWidth="1"/>
    <col min="10" max="10" width="8.81640625" style="78" customWidth="1"/>
    <col min="11" max="11" width="15.81640625" style="78" customWidth="1"/>
    <col min="12" max="12" width="8.81640625" style="78" customWidth="1"/>
    <col min="13" max="13" width="15.81640625" style="78" customWidth="1"/>
    <col min="14" max="14" width="8.81640625" style="78" customWidth="1"/>
    <col min="15" max="15" width="15.81640625" style="78" customWidth="1"/>
    <col min="16" max="16" width="8.81640625" style="78" customWidth="1"/>
    <col min="17" max="17" width="15.81640625" style="78" customWidth="1"/>
    <col min="18" max="18" width="25.453125" style="85" customWidth="1"/>
    <col min="19" max="19" width="26.453125" style="85" customWidth="1"/>
    <col min="20" max="20" width="24.81640625" style="85" customWidth="1"/>
    <col min="21" max="16384" width="9.1796875" style="85"/>
  </cols>
  <sheetData>
    <row r="1" spans="1:20" s="87" customFormat="1" ht="26" x14ac:dyDescent="0.55000000000000004">
      <c r="A1" s="117"/>
      <c r="B1" s="173" t="s">
        <v>9</v>
      </c>
      <c r="C1" s="173"/>
      <c r="D1" s="173"/>
      <c r="E1" s="173"/>
      <c r="F1" s="173"/>
      <c r="G1" s="173"/>
      <c r="H1" s="173"/>
      <c r="I1" s="173"/>
      <c r="J1" s="173"/>
      <c r="K1" s="173"/>
      <c r="L1" s="173"/>
      <c r="M1" s="173"/>
      <c r="N1" s="173"/>
      <c r="O1" s="173"/>
      <c r="P1" s="86"/>
      <c r="Q1" s="175"/>
      <c r="R1" s="175"/>
      <c r="S1" s="175"/>
      <c r="T1" s="175"/>
    </row>
    <row r="2" spans="1:20" s="87" customFormat="1" ht="25.5" x14ac:dyDescent="0.55000000000000004">
      <c r="A2" s="118"/>
      <c r="B2" s="88"/>
      <c r="C2" s="89"/>
      <c r="D2" s="89"/>
      <c r="E2" s="89"/>
      <c r="F2" s="89"/>
      <c r="G2" s="89"/>
      <c r="H2" s="89"/>
      <c r="I2" s="89"/>
      <c r="J2" s="89"/>
      <c r="K2" s="89"/>
      <c r="L2" s="89"/>
      <c r="M2" s="89"/>
      <c r="N2" s="89"/>
      <c r="O2" s="89"/>
      <c r="P2" s="89"/>
      <c r="Q2" s="89"/>
    </row>
    <row r="3" spans="1:20" s="90" customFormat="1" ht="18.75" customHeight="1" x14ac:dyDescent="0.3">
      <c r="A3" s="172" t="s">
        <v>10</v>
      </c>
      <c r="B3" s="174" t="s">
        <v>11</v>
      </c>
      <c r="C3" s="174" t="s">
        <v>12</v>
      </c>
      <c r="D3" s="174" t="s">
        <v>13</v>
      </c>
      <c r="E3" s="172" t="s">
        <v>14</v>
      </c>
      <c r="F3" s="172" t="s">
        <v>15</v>
      </c>
      <c r="G3" s="172"/>
      <c r="H3" s="172" t="s">
        <v>16</v>
      </c>
      <c r="I3" s="172"/>
      <c r="J3" s="172" t="s">
        <v>17</v>
      </c>
      <c r="K3" s="172"/>
      <c r="L3" s="172" t="s">
        <v>18</v>
      </c>
      <c r="M3" s="172"/>
      <c r="N3" s="172" t="s">
        <v>19</v>
      </c>
      <c r="O3" s="172"/>
      <c r="P3" s="172" t="s">
        <v>20</v>
      </c>
      <c r="Q3" s="172"/>
      <c r="R3" s="172" t="s">
        <v>21</v>
      </c>
      <c r="S3" s="172" t="s">
        <v>22</v>
      </c>
      <c r="T3" s="172" t="s">
        <v>23</v>
      </c>
    </row>
    <row r="4" spans="1:20" s="90" customFormat="1" ht="40.5" customHeight="1" x14ac:dyDescent="0.3">
      <c r="A4" s="172"/>
      <c r="B4" s="174"/>
      <c r="C4" s="174"/>
      <c r="D4" s="174"/>
      <c r="E4" s="172"/>
      <c r="F4" s="91" t="s">
        <v>24</v>
      </c>
      <c r="G4" s="91" t="s">
        <v>25</v>
      </c>
      <c r="H4" s="91" t="s">
        <v>24</v>
      </c>
      <c r="I4" s="91" t="s">
        <v>25</v>
      </c>
      <c r="J4" s="91" t="s">
        <v>24</v>
      </c>
      <c r="K4" s="91" t="s">
        <v>25</v>
      </c>
      <c r="L4" s="91" t="s">
        <v>24</v>
      </c>
      <c r="M4" s="91" t="s">
        <v>25</v>
      </c>
      <c r="N4" s="91" t="s">
        <v>24</v>
      </c>
      <c r="O4" s="91" t="s">
        <v>25</v>
      </c>
      <c r="P4" s="91" t="s">
        <v>24</v>
      </c>
      <c r="Q4" s="91" t="s">
        <v>25</v>
      </c>
      <c r="R4" s="172"/>
      <c r="S4" s="172"/>
      <c r="T4" s="172"/>
    </row>
    <row r="5" spans="1:20" s="80" customFormat="1" ht="166" customHeight="1" x14ac:dyDescent="0.35">
      <c r="A5" s="79" t="s">
        <v>26</v>
      </c>
      <c r="B5" s="57" t="s">
        <v>27</v>
      </c>
      <c r="C5" s="154"/>
      <c r="D5" s="73" t="s">
        <v>28</v>
      </c>
      <c r="E5" s="57" t="s">
        <v>29</v>
      </c>
      <c r="F5" s="57"/>
      <c r="G5" s="57" t="s">
        <v>30</v>
      </c>
      <c r="H5" s="57"/>
      <c r="I5" s="57" t="s">
        <v>31</v>
      </c>
      <c r="J5" s="57"/>
      <c r="K5" s="57" t="s">
        <v>266</v>
      </c>
      <c r="L5" s="57"/>
      <c r="M5" s="57" t="s">
        <v>32</v>
      </c>
      <c r="N5" s="57"/>
      <c r="O5" s="57" t="s">
        <v>33</v>
      </c>
      <c r="P5" s="57"/>
      <c r="Q5" s="57" t="s">
        <v>34</v>
      </c>
      <c r="R5" s="154"/>
      <c r="S5" s="154"/>
      <c r="T5" s="154"/>
    </row>
    <row r="6" spans="1:20" s="81" customFormat="1" ht="201.75" customHeight="1" x14ac:dyDescent="0.35">
      <c r="A6" s="79" t="s">
        <v>26</v>
      </c>
      <c r="B6" s="57" t="s">
        <v>35</v>
      </c>
      <c r="C6" s="57"/>
      <c r="D6" s="73" t="s">
        <v>36</v>
      </c>
      <c r="E6" s="57" t="s">
        <v>37</v>
      </c>
      <c r="F6" s="57"/>
      <c r="G6" s="57" t="s">
        <v>38</v>
      </c>
      <c r="H6" s="57"/>
      <c r="I6" s="57" t="s">
        <v>267</v>
      </c>
      <c r="J6" s="57"/>
      <c r="K6" s="57" t="s">
        <v>268</v>
      </c>
      <c r="L6" s="57"/>
      <c r="M6" s="57"/>
      <c r="N6" s="57"/>
      <c r="O6" s="57"/>
      <c r="P6" s="57"/>
      <c r="Q6" s="57"/>
      <c r="R6" s="57"/>
      <c r="S6" s="57"/>
      <c r="T6" s="57"/>
    </row>
    <row r="7" spans="1:20" s="81" customFormat="1" ht="342" customHeight="1" x14ac:dyDescent="0.35">
      <c r="A7" s="155" t="s">
        <v>254</v>
      </c>
      <c r="B7" s="156" t="s">
        <v>39</v>
      </c>
      <c r="C7" s="49"/>
      <c r="D7" s="157" t="s">
        <v>40</v>
      </c>
      <c r="E7" s="156" t="s">
        <v>41</v>
      </c>
      <c r="F7" s="49"/>
      <c r="G7" s="49" t="s">
        <v>42</v>
      </c>
      <c r="H7" s="49"/>
      <c r="I7" s="49" t="s">
        <v>43</v>
      </c>
      <c r="J7" s="49"/>
      <c r="K7" s="49"/>
      <c r="L7" s="49"/>
      <c r="M7" s="49"/>
      <c r="N7" s="49"/>
      <c r="O7" s="49"/>
      <c r="P7" s="49"/>
      <c r="Q7" s="49"/>
      <c r="R7" s="49"/>
      <c r="S7" s="49"/>
      <c r="T7" s="49"/>
    </row>
    <row r="8" spans="1:20" s="81" customFormat="1" ht="342" customHeight="1" x14ac:dyDescent="0.35">
      <c r="A8" s="79" t="s">
        <v>26</v>
      </c>
      <c r="B8" s="58" t="s">
        <v>44</v>
      </c>
      <c r="C8" s="75"/>
      <c r="D8" s="74" t="s">
        <v>45</v>
      </c>
      <c r="E8" s="58" t="s">
        <v>46</v>
      </c>
      <c r="F8" s="57"/>
      <c r="G8" s="57" t="s">
        <v>47</v>
      </c>
      <c r="H8" s="57"/>
      <c r="I8" s="57" t="s">
        <v>48</v>
      </c>
      <c r="J8" s="57"/>
      <c r="K8" s="57" t="s">
        <v>49</v>
      </c>
      <c r="L8" s="57"/>
      <c r="M8" s="57" t="s">
        <v>50</v>
      </c>
      <c r="N8" s="57"/>
      <c r="O8" s="57" t="s">
        <v>51</v>
      </c>
      <c r="P8" s="57"/>
      <c r="Q8" s="57" t="s">
        <v>269</v>
      </c>
      <c r="R8" s="57"/>
      <c r="S8" s="57"/>
      <c r="T8" s="57"/>
    </row>
    <row r="9" spans="1:20" s="81" customFormat="1" ht="211.5" customHeight="1" x14ac:dyDescent="0.35">
      <c r="A9" s="79" t="s">
        <v>26</v>
      </c>
      <c r="B9" s="57" t="s">
        <v>52</v>
      </c>
      <c r="C9" s="75"/>
      <c r="D9" s="76" t="s">
        <v>53</v>
      </c>
      <c r="E9" s="57" t="s">
        <v>54</v>
      </c>
      <c r="F9" s="57"/>
      <c r="G9" s="57" t="s">
        <v>55</v>
      </c>
      <c r="H9" s="57"/>
      <c r="I9" s="57" t="s">
        <v>56</v>
      </c>
      <c r="J9" s="57"/>
      <c r="K9" s="57"/>
      <c r="L9" s="57"/>
      <c r="M9" s="57"/>
      <c r="N9" s="57"/>
      <c r="O9" s="57"/>
      <c r="P9" s="57"/>
      <c r="Q9" s="57"/>
      <c r="R9" s="57"/>
      <c r="S9" s="57"/>
      <c r="T9" s="57"/>
    </row>
    <row r="10" spans="1:20" s="81" customFormat="1" ht="211.5" customHeight="1" x14ac:dyDescent="0.35">
      <c r="A10" s="79" t="s">
        <v>26</v>
      </c>
      <c r="B10" s="57" t="s">
        <v>57</v>
      </c>
      <c r="C10" s="75"/>
      <c r="D10" s="76" t="s">
        <v>58</v>
      </c>
      <c r="E10" s="57" t="s">
        <v>59</v>
      </c>
      <c r="F10" s="57"/>
      <c r="G10" s="57" t="s">
        <v>60</v>
      </c>
      <c r="H10" s="57"/>
      <c r="I10" s="57" t="s">
        <v>61</v>
      </c>
      <c r="J10" s="57"/>
      <c r="K10" s="57" t="s">
        <v>62</v>
      </c>
      <c r="L10" s="57"/>
      <c r="M10" s="57"/>
      <c r="N10" s="57"/>
      <c r="O10" s="57"/>
      <c r="P10" s="57"/>
      <c r="Q10" s="57"/>
      <c r="R10" s="57"/>
      <c r="S10" s="57"/>
      <c r="T10" s="57"/>
    </row>
    <row r="11" spans="1:20" s="81" customFormat="1" ht="112.5" customHeight="1" x14ac:dyDescent="0.35">
      <c r="A11" s="79" t="s">
        <v>26</v>
      </c>
      <c r="B11" s="57" t="s">
        <v>63</v>
      </c>
      <c r="C11" s="75"/>
      <c r="D11" s="76" t="s">
        <v>64</v>
      </c>
      <c r="E11" s="57" t="s">
        <v>65</v>
      </c>
      <c r="F11" s="57"/>
      <c r="G11" s="57" t="s">
        <v>66</v>
      </c>
      <c r="H11" s="57"/>
      <c r="I11" s="57" t="s">
        <v>67</v>
      </c>
      <c r="J11" s="57"/>
      <c r="K11" s="57" t="s">
        <v>68</v>
      </c>
      <c r="L11" s="57"/>
      <c r="M11" s="57"/>
      <c r="N11" s="57"/>
      <c r="O11" s="57"/>
      <c r="P11" s="57"/>
      <c r="Q11" s="57"/>
      <c r="R11" s="57"/>
      <c r="S11" s="57"/>
      <c r="T11" s="57"/>
    </row>
    <row r="12" spans="1:20" s="81" customFormat="1" ht="99.75" customHeight="1" x14ac:dyDescent="0.35">
      <c r="A12" s="79" t="s">
        <v>26</v>
      </c>
      <c r="B12" s="57" t="s">
        <v>69</v>
      </c>
      <c r="C12" s="57"/>
      <c r="D12" s="76" t="s">
        <v>70</v>
      </c>
      <c r="E12" s="57" t="s">
        <v>71</v>
      </c>
      <c r="F12" s="57"/>
      <c r="G12" s="57" t="s">
        <v>72</v>
      </c>
      <c r="H12" s="57"/>
      <c r="I12" s="57" t="s">
        <v>73</v>
      </c>
      <c r="J12" s="57"/>
      <c r="K12" s="57"/>
      <c r="L12" s="57"/>
      <c r="M12" s="57"/>
      <c r="N12" s="57"/>
      <c r="O12" s="57"/>
      <c r="P12" s="57"/>
      <c r="Q12" s="57"/>
      <c r="R12" s="57"/>
      <c r="S12" s="57"/>
      <c r="T12" s="57"/>
    </row>
    <row r="13" spans="1:20" s="81" customFormat="1" ht="131.25" customHeight="1" x14ac:dyDescent="0.35">
      <c r="A13" s="128" t="s">
        <v>74</v>
      </c>
      <c r="B13" s="127" t="s">
        <v>75</v>
      </c>
      <c r="C13" s="127"/>
      <c r="D13" s="129" t="s">
        <v>76</v>
      </c>
      <c r="E13" s="127" t="s">
        <v>253</v>
      </c>
      <c r="F13" s="127"/>
      <c r="G13" s="127" t="s">
        <v>77</v>
      </c>
      <c r="H13" s="127"/>
      <c r="I13" s="127" t="s">
        <v>78</v>
      </c>
      <c r="J13" s="127"/>
      <c r="K13" s="127" t="s">
        <v>79</v>
      </c>
      <c r="L13" s="127"/>
      <c r="M13" s="127"/>
      <c r="N13" s="127"/>
      <c r="O13" s="127"/>
      <c r="P13" s="127"/>
      <c r="Q13" s="127"/>
      <c r="R13" s="127"/>
      <c r="S13" s="127"/>
      <c r="T13" s="127"/>
    </row>
    <row r="14" spans="1:20" s="81" customFormat="1" ht="193.5" customHeight="1" x14ac:dyDescent="0.35">
      <c r="A14" s="128" t="s">
        <v>74</v>
      </c>
      <c r="B14" s="127" t="s">
        <v>80</v>
      </c>
      <c r="C14" s="127"/>
      <c r="D14" s="129" t="s">
        <v>81</v>
      </c>
      <c r="E14" s="127" t="s">
        <v>82</v>
      </c>
      <c r="F14" s="127"/>
      <c r="G14" s="127" t="s">
        <v>83</v>
      </c>
      <c r="H14" s="127"/>
      <c r="I14" s="127"/>
      <c r="J14" s="127"/>
      <c r="K14" s="127"/>
      <c r="L14" s="127"/>
      <c r="M14" s="127"/>
      <c r="N14" s="127"/>
      <c r="O14" s="127"/>
      <c r="P14" s="127"/>
      <c r="Q14" s="127"/>
      <c r="R14" s="127"/>
      <c r="S14" s="127"/>
      <c r="T14" s="127"/>
    </row>
    <row r="15" spans="1:20" s="81" customFormat="1" ht="134.25" customHeight="1" x14ac:dyDescent="0.35">
      <c r="A15" s="128" t="s">
        <v>74</v>
      </c>
      <c r="B15" s="127" t="s">
        <v>84</v>
      </c>
      <c r="C15" s="127"/>
      <c r="D15" s="129" t="s">
        <v>85</v>
      </c>
      <c r="E15" s="127" t="s">
        <v>86</v>
      </c>
      <c r="F15" s="127"/>
      <c r="G15" s="127" t="s">
        <v>87</v>
      </c>
      <c r="H15" s="127"/>
      <c r="I15" s="127" t="s">
        <v>270</v>
      </c>
      <c r="J15" s="127"/>
      <c r="K15" s="127" t="s">
        <v>88</v>
      </c>
      <c r="L15" s="127"/>
      <c r="M15" s="127" t="s">
        <v>89</v>
      </c>
      <c r="N15" s="127"/>
      <c r="O15" s="127" t="s">
        <v>90</v>
      </c>
      <c r="P15" s="127"/>
      <c r="Q15" s="127" t="s">
        <v>91</v>
      </c>
      <c r="R15" s="127"/>
      <c r="S15" s="127"/>
      <c r="T15" s="127"/>
    </row>
    <row r="16" spans="1:20" s="81" customFormat="1" ht="132.75" customHeight="1" x14ac:dyDescent="0.35">
      <c r="A16" s="128" t="s">
        <v>74</v>
      </c>
      <c r="B16" s="120" t="s">
        <v>92</v>
      </c>
      <c r="C16" s="120"/>
      <c r="D16" s="139" t="s">
        <v>93</v>
      </c>
      <c r="E16" s="120" t="s">
        <v>94</v>
      </c>
      <c r="F16" s="120"/>
      <c r="G16" s="120" t="s">
        <v>95</v>
      </c>
      <c r="H16" s="120"/>
      <c r="I16" s="120" t="s">
        <v>96</v>
      </c>
      <c r="J16" s="120"/>
      <c r="K16" s="120" t="s">
        <v>97</v>
      </c>
      <c r="L16" s="120"/>
      <c r="M16" s="120"/>
      <c r="N16" s="120"/>
      <c r="O16" s="120"/>
      <c r="P16" s="120"/>
      <c r="Q16" s="120"/>
      <c r="R16" s="120"/>
      <c r="S16" s="120"/>
      <c r="T16" s="120"/>
    </row>
    <row r="17" spans="1:20" s="81" customFormat="1" ht="153.75" customHeight="1" x14ac:dyDescent="0.35">
      <c r="A17" s="128" t="s">
        <v>74</v>
      </c>
      <c r="B17" s="120" t="s">
        <v>98</v>
      </c>
      <c r="C17" s="120"/>
      <c r="D17" s="139" t="s">
        <v>99</v>
      </c>
      <c r="E17" s="120" t="s">
        <v>100</v>
      </c>
      <c r="F17" s="120"/>
      <c r="G17" s="120" t="s">
        <v>101</v>
      </c>
      <c r="H17" s="120"/>
      <c r="I17" s="120" t="s">
        <v>102</v>
      </c>
      <c r="J17" s="120"/>
      <c r="K17" s="127" t="s">
        <v>103</v>
      </c>
      <c r="L17" s="120"/>
      <c r="M17" s="120" t="s">
        <v>104</v>
      </c>
      <c r="N17" s="120"/>
      <c r="O17" s="120" t="s">
        <v>105</v>
      </c>
      <c r="P17" s="120"/>
      <c r="Q17" s="120" t="s">
        <v>271</v>
      </c>
      <c r="R17" s="120"/>
      <c r="S17" s="120"/>
      <c r="T17" s="120"/>
    </row>
    <row r="18" spans="1:20" s="81" customFormat="1" ht="106.5" customHeight="1" x14ac:dyDescent="0.35">
      <c r="A18" s="128" t="s">
        <v>74</v>
      </c>
      <c r="B18" s="120" t="s">
        <v>106</v>
      </c>
      <c r="C18" s="120"/>
      <c r="D18" s="139" t="s">
        <v>107</v>
      </c>
      <c r="E18" s="120" t="s">
        <v>108</v>
      </c>
      <c r="F18" s="120"/>
      <c r="G18" s="120" t="s">
        <v>272</v>
      </c>
      <c r="H18" s="120"/>
      <c r="I18" s="120"/>
      <c r="J18" s="120"/>
      <c r="K18" s="120"/>
      <c r="L18" s="120"/>
      <c r="M18" s="120"/>
      <c r="N18" s="120"/>
      <c r="O18" s="120"/>
      <c r="P18" s="120"/>
      <c r="Q18" s="120"/>
      <c r="R18" s="120"/>
      <c r="S18" s="120"/>
      <c r="T18" s="120"/>
    </row>
    <row r="19" spans="1:20" s="81" customFormat="1" ht="303" customHeight="1" x14ac:dyDescent="0.35">
      <c r="A19" s="128" t="s">
        <v>74</v>
      </c>
      <c r="B19" s="120" t="s">
        <v>109</v>
      </c>
      <c r="C19" s="120"/>
      <c r="D19" s="139" t="s">
        <v>110</v>
      </c>
      <c r="E19" s="120" t="s">
        <v>111</v>
      </c>
      <c r="F19" s="120"/>
      <c r="G19" s="120" t="s">
        <v>112</v>
      </c>
      <c r="H19" s="120"/>
      <c r="I19" s="120" t="s">
        <v>113</v>
      </c>
      <c r="J19" s="120"/>
      <c r="K19" s="120" t="s">
        <v>114</v>
      </c>
      <c r="L19" s="120"/>
      <c r="M19" s="145"/>
      <c r="N19" s="120"/>
      <c r="O19" s="145"/>
      <c r="P19" s="120"/>
      <c r="Q19" s="145"/>
      <c r="R19" s="120"/>
      <c r="S19" s="120"/>
      <c r="T19" s="142"/>
    </row>
    <row r="20" spans="1:20" s="81" customFormat="1" ht="113.25" customHeight="1" x14ac:dyDescent="0.35">
      <c r="A20" s="128" t="s">
        <v>74</v>
      </c>
      <c r="B20" s="120" t="s">
        <v>115</v>
      </c>
      <c r="C20" s="120"/>
      <c r="D20" s="139" t="s">
        <v>116</v>
      </c>
      <c r="E20" s="120" t="s">
        <v>117</v>
      </c>
      <c r="F20" s="120"/>
      <c r="G20" s="120" t="s">
        <v>118</v>
      </c>
      <c r="H20" s="120"/>
      <c r="I20" s="120" t="s">
        <v>119</v>
      </c>
      <c r="J20" s="120"/>
      <c r="K20" s="120"/>
      <c r="L20" s="120"/>
      <c r="M20" s="120"/>
      <c r="N20" s="120"/>
      <c r="O20" s="120"/>
      <c r="P20" s="120"/>
      <c r="Q20" s="120"/>
      <c r="R20" s="120"/>
      <c r="S20" s="120"/>
      <c r="T20" s="142"/>
    </row>
    <row r="21" spans="1:20" s="81" customFormat="1" ht="268.5" customHeight="1" x14ac:dyDescent="0.35">
      <c r="A21" s="128" t="s">
        <v>74</v>
      </c>
      <c r="B21" s="120" t="s">
        <v>120</v>
      </c>
      <c r="C21" s="120"/>
      <c r="D21" s="139" t="s">
        <v>121</v>
      </c>
      <c r="E21" s="120" t="s">
        <v>122</v>
      </c>
      <c r="F21" s="120"/>
      <c r="G21" s="120" t="s">
        <v>123</v>
      </c>
      <c r="H21" s="120"/>
      <c r="I21" s="120"/>
      <c r="J21" s="120"/>
      <c r="K21" s="120"/>
      <c r="L21" s="120"/>
      <c r="M21" s="120"/>
      <c r="N21" s="120"/>
      <c r="O21" s="120"/>
      <c r="P21" s="120"/>
      <c r="Q21" s="120"/>
      <c r="R21" s="120"/>
      <c r="S21" s="142"/>
      <c r="T21" s="142"/>
    </row>
    <row r="22" spans="1:20" s="81" customFormat="1" ht="274.5" customHeight="1" x14ac:dyDescent="0.35">
      <c r="A22" s="128" t="s">
        <v>74</v>
      </c>
      <c r="B22" s="120" t="s">
        <v>124</v>
      </c>
      <c r="C22" s="120"/>
      <c r="D22" s="139" t="s">
        <v>125</v>
      </c>
      <c r="E22" s="120" t="s">
        <v>126</v>
      </c>
      <c r="F22" s="120"/>
      <c r="G22" s="127" t="s">
        <v>127</v>
      </c>
      <c r="H22" s="120"/>
      <c r="I22" s="120"/>
      <c r="J22" s="120"/>
      <c r="K22" s="120"/>
      <c r="L22" s="120"/>
      <c r="M22" s="120"/>
      <c r="N22" s="120"/>
      <c r="O22" s="120"/>
      <c r="P22" s="120"/>
      <c r="Q22" s="120"/>
      <c r="R22" s="120"/>
      <c r="S22" s="142"/>
      <c r="T22" s="142"/>
    </row>
    <row r="23" spans="1:20" s="81" customFormat="1" ht="124.5" customHeight="1" x14ac:dyDescent="0.35">
      <c r="A23" s="128" t="s">
        <v>74</v>
      </c>
      <c r="B23" s="120" t="s">
        <v>128</v>
      </c>
      <c r="C23" s="120"/>
      <c r="D23" s="139" t="s">
        <v>129</v>
      </c>
      <c r="E23" s="120" t="s">
        <v>130</v>
      </c>
      <c r="F23" s="120"/>
      <c r="G23" s="120" t="s">
        <v>273</v>
      </c>
      <c r="H23" s="120"/>
      <c r="I23" s="120" t="s">
        <v>274</v>
      </c>
      <c r="J23" s="120"/>
      <c r="K23" s="120"/>
      <c r="L23" s="120"/>
      <c r="M23" s="120"/>
      <c r="N23" s="120"/>
      <c r="O23" s="120"/>
      <c r="P23" s="120"/>
      <c r="Q23" s="120"/>
      <c r="R23" s="120"/>
      <c r="S23" s="142"/>
      <c r="T23" s="142"/>
    </row>
    <row r="24" spans="1:20" s="81" customFormat="1" ht="126" customHeight="1" x14ac:dyDescent="0.35">
      <c r="A24" s="128" t="s">
        <v>74</v>
      </c>
      <c r="B24" s="120" t="s">
        <v>131</v>
      </c>
      <c r="C24" s="120"/>
      <c r="D24" s="139" t="s">
        <v>132</v>
      </c>
      <c r="E24" s="120" t="s">
        <v>133</v>
      </c>
      <c r="F24" s="120"/>
      <c r="G24" s="120" t="s">
        <v>134</v>
      </c>
      <c r="H24" s="120"/>
      <c r="I24" s="120"/>
      <c r="J24" s="120"/>
      <c r="K24" s="120"/>
      <c r="L24" s="120"/>
      <c r="M24" s="120"/>
      <c r="N24" s="120"/>
      <c r="O24" s="120"/>
      <c r="P24" s="120"/>
      <c r="Q24" s="120"/>
      <c r="R24" s="120"/>
      <c r="S24" s="142"/>
      <c r="T24" s="142"/>
    </row>
    <row r="25" spans="1:20" s="81" customFormat="1" ht="228" customHeight="1" x14ac:dyDescent="0.35">
      <c r="A25" s="128" t="s">
        <v>74</v>
      </c>
      <c r="B25" s="120" t="s">
        <v>135</v>
      </c>
      <c r="C25" s="120"/>
      <c r="D25" s="139" t="s">
        <v>136</v>
      </c>
      <c r="E25" s="120" t="s">
        <v>137</v>
      </c>
      <c r="F25" s="120"/>
      <c r="G25" s="120" t="s">
        <v>138</v>
      </c>
      <c r="H25" s="120"/>
      <c r="I25" s="120" t="s">
        <v>139</v>
      </c>
      <c r="J25" s="120"/>
      <c r="K25" s="120" t="s">
        <v>275</v>
      </c>
      <c r="L25" s="120"/>
      <c r="M25" s="120" t="s">
        <v>276</v>
      </c>
      <c r="N25" s="120"/>
      <c r="O25" s="120" t="s">
        <v>140</v>
      </c>
      <c r="P25" s="120"/>
      <c r="Q25" s="120" t="s">
        <v>141</v>
      </c>
      <c r="R25" s="142"/>
      <c r="S25" s="142"/>
      <c r="T25" s="142"/>
    </row>
    <row r="26" spans="1:20" s="81" customFormat="1" ht="189" customHeight="1" x14ac:dyDescent="0.35">
      <c r="A26" s="128" t="s">
        <v>74</v>
      </c>
      <c r="B26" s="127" t="s">
        <v>142</v>
      </c>
      <c r="C26" s="127"/>
      <c r="D26" s="140" t="s">
        <v>143</v>
      </c>
      <c r="E26" s="127" t="s">
        <v>144</v>
      </c>
      <c r="F26" s="127"/>
      <c r="G26" s="127" t="s">
        <v>145</v>
      </c>
      <c r="H26" s="127"/>
      <c r="I26" s="127" t="s">
        <v>146</v>
      </c>
      <c r="J26" s="127"/>
      <c r="K26" s="127" t="s">
        <v>147</v>
      </c>
      <c r="L26" s="128"/>
      <c r="M26" s="128"/>
      <c r="N26" s="128"/>
      <c r="O26" s="128"/>
      <c r="P26" s="128"/>
      <c r="Q26" s="128"/>
      <c r="R26" s="120"/>
      <c r="S26" s="120"/>
      <c r="T26" s="142"/>
    </row>
    <row r="27" spans="1:20" s="81" customFormat="1" ht="127.5" customHeight="1" x14ac:dyDescent="0.35">
      <c r="A27" s="136" t="s">
        <v>148</v>
      </c>
      <c r="B27" s="137" t="s">
        <v>149</v>
      </c>
      <c r="C27" s="137"/>
      <c r="D27" s="141" t="s">
        <v>150</v>
      </c>
      <c r="E27" s="137" t="s">
        <v>151</v>
      </c>
      <c r="F27" s="137"/>
      <c r="G27" s="137" t="s">
        <v>152</v>
      </c>
      <c r="H27" s="137"/>
      <c r="I27" s="137" t="s">
        <v>153</v>
      </c>
      <c r="J27" s="137"/>
      <c r="K27" s="137"/>
      <c r="L27" s="136"/>
      <c r="M27" s="136"/>
      <c r="N27" s="136"/>
      <c r="O27" s="136"/>
      <c r="P27" s="136"/>
      <c r="Q27" s="136"/>
      <c r="R27" s="137"/>
      <c r="S27" s="137"/>
      <c r="T27" s="143"/>
    </row>
    <row r="28" spans="1:20" s="81" customFormat="1" ht="119.25" customHeight="1" x14ac:dyDescent="0.35">
      <c r="A28" s="136" t="s">
        <v>148</v>
      </c>
      <c r="B28" s="137" t="s">
        <v>154</v>
      </c>
      <c r="C28" s="137"/>
      <c r="D28" s="141" t="s">
        <v>155</v>
      </c>
      <c r="E28" s="137" t="s">
        <v>156</v>
      </c>
      <c r="F28" s="137"/>
      <c r="G28" s="137" t="s">
        <v>157</v>
      </c>
      <c r="H28" s="137"/>
      <c r="I28" s="137" t="s">
        <v>158</v>
      </c>
      <c r="J28" s="136"/>
      <c r="K28" s="146"/>
      <c r="L28" s="136"/>
      <c r="M28" s="136"/>
      <c r="N28" s="136"/>
      <c r="O28" s="136"/>
      <c r="P28" s="136"/>
      <c r="Q28" s="136"/>
      <c r="R28" s="137"/>
      <c r="S28" s="143"/>
      <c r="T28" s="143"/>
    </row>
    <row r="29" spans="1:20" s="81" customFormat="1" ht="82.5" customHeight="1" x14ac:dyDescent="0.35">
      <c r="A29" s="136" t="s">
        <v>148</v>
      </c>
      <c r="B29" s="137" t="s">
        <v>159</v>
      </c>
      <c r="C29" s="137"/>
      <c r="D29" s="141" t="s">
        <v>160</v>
      </c>
      <c r="E29" s="137" t="s">
        <v>161</v>
      </c>
      <c r="F29" s="137"/>
      <c r="G29" s="137" t="s">
        <v>162</v>
      </c>
      <c r="H29" s="137"/>
      <c r="I29" s="137" t="s">
        <v>277</v>
      </c>
      <c r="J29" s="136"/>
      <c r="K29" s="136"/>
      <c r="L29" s="136"/>
      <c r="M29" s="136"/>
      <c r="N29" s="136"/>
      <c r="O29" s="136"/>
      <c r="P29" s="136"/>
      <c r="Q29" s="136"/>
      <c r="R29" s="137"/>
      <c r="S29" s="137"/>
      <c r="T29" s="137"/>
    </row>
    <row r="30" spans="1:20" s="81" customFormat="1" ht="132.75" customHeight="1" x14ac:dyDescent="0.35">
      <c r="A30" s="136" t="s">
        <v>148</v>
      </c>
      <c r="B30" s="137" t="s">
        <v>163</v>
      </c>
      <c r="C30" s="137"/>
      <c r="D30" s="141" t="s">
        <v>164</v>
      </c>
      <c r="E30" s="137" t="s">
        <v>165</v>
      </c>
      <c r="F30" s="137"/>
      <c r="G30" s="137" t="s">
        <v>166</v>
      </c>
      <c r="H30" s="137"/>
      <c r="I30" s="137" t="s">
        <v>167</v>
      </c>
      <c r="J30" s="137"/>
      <c r="K30" s="137" t="s">
        <v>168</v>
      </c>
      <c r="L30" s="136"/>
      <c r="M30" s="136"/>
      <c r="N30" s="136"/>
      <c r="O30" s="136"/>
      <c r="P30" s="136"/>
      <c r="Q30" s="136"/>
      <c r="R30" s="137"/>
      <c r="S30" s="137"/>
      <c r="T30" s="137"/>
    </row>
    <row r="31" spans="1:20" s="81" customFormat="1" ht="158.25" customHeight="1" x14ac:dyDescent="0.35">
      <c r="A31" s="138" t="s">
        <v>169</v>
      </c>
      <c r="B31" s="55" t="s">
        <v>170</v>
      </c>
      <c r="C31" s="55"/>
      <c r="D31" s="77" t="s">
        <v>171</v>
      </c>
      <c r="E31" s="55" t="s">
        <v>172</v>
      </c>
      <c r="F31" s="55"/>
      <c r="G31" s="55" t="s">
        <v>173</v>
      </c>
      <c r="H31" s="55"/>
      <c r="I31" s="55"/>
      <c r="J31" s="55"/>
      <c r="K31" s="55"/>
      <c r="L31" s="55"/>
      <c r="M31" s="55"/>
      <c r="N31" s="55"/>
      <c r="O31" s="55"/>
      <c r="P31" s="55"/>
      <c r="Q31" s="55"/>
      <c r="R31" s="55"/>
      <c r="S31" s="144"/>
      <c r="T31" s="144"/>
    </row>
    <row r="32" spans="1:20" s="81" customFormat="1" ht="251.25" customHeight="1" x14ac:dyDescent="0.35">
      <c r="A32" s="138" t="s">
        <v>169</v>
      </c>
      <c r="B32" s="55" t="s">
        <v>174</v>
      </c>
      <c r="C32" s="55"/>
      <c r="D32" s="77" t="s">
        <v>175</v>
      </c>
      <c r="E32" s="55" t="s">
        <v>176</v>
      </c>
      <c r="F32" s="55"/>
      <c r="G32" s="55" t="s">
        <v>177</v>
      </c>
      <c r="H32" s="55"/>
      <c r="I32" s="55"/>
      <c r="J32" s="55"/>
      <c r="K32" s="55"/>
      <c r="L32" s="55"/>
      <c r="M32" s="55"/>
      <c r="N32" s="55"/>
      <c r="O32" s="55"/>
      <c r="P32" s="55"/>
      <c r="Q32" s="55"/>
      <c r="R32" s="55"/>
      <c r="S32" s="144"/>
      <c r="T32" s="144"/>
    </row>
    <row r="33" spans="1:20" s="81" customFormat="1" ht="205.5" customHeight="1" x14ac:dyDescent="0.35">
      <c r="A33" s="138" t="s">
        <v>169</v>
      </c>
      <c r="B33" s="55" t="s">
        <v>178</v>
      </c>
      <c r="C33" s="55"/>
      <c r="D33" s="77" t="s">
        <v>179</v>
      </c>
      <c r="E33" s="55" t="s">
        <v>180</v>
      </c>
      <c r="F33" s="55"/>
      <c r="G33" s="55" t="s">
        <v>181</v>
      </c>
      <c r="H33" s="55"/>
      <c r="I33" s="55" t="s">
        <v>182</v>
      </c>
      <c r="J33" s="55"/>
      <c r="K33" s="55" t="s">
        <v>183</v>
      </c>
      <c r="L33" s="55"/>
      <c r="M33" s="55"/>
      <c r="N33" s="55"/>
      <c r="O33" s="55"/>
      <c r="P33" s="55"/>
      <c r="Q33" s="55"/>
      <c r="R33" s="55"/>
      <c r="S33" s="144"/>
      <c r="T33" s="144"/>
    </row>
    <row r="34" spans="1:20" s="81" customFormat="1" ht="240" customHeight="1" x14ac:dyDescent="0.35">
      <c r="A34" s="138" t="s">
        <v>169</v>
      </c>
      <c r="B34" s="55" t="s">
        <v>184</v>
      </c>
      <c r="C34" s="55"/>
      <c r="D34" s="77" t="s">
        <v>185</v>
      </c>
      <c r="E34" s="55" t="s">
        <v>186</v>
      </c>
      <c r="F34" s="55"/>
      <c r="G34" s="55" t="s">
        <v>187</v>
      </c>
      <c r="H34" s="55"/>
      <c r="I34" s="55" t="s">
        <v>188</v>
      </c>
      <c r="J34" s="55"/>
      <c r="K34" s="55"/>
      <c r="L34" s="55"/>
      <c r="M34" s="55"/>
      <c r="N34" s="55"/>
      <c r="O34" s="55"/>
      <c r="P34" s="55"/>
      <c r="Q34" s="55"/>
      <c r="R34" s="55"/>
      <c r="S34" s="144"/>
      <c r="T34" s="144"/>
    </row>
    <row r="35" spans="1:20" s="81" customFormat="1" ht="79.5" customHeight="1" x14ac:dyDescent="0.35">
      <c r="A35" s="138" t="s">
        <v>169</v>
      </c>
      <c r="B35" s="55" t="s">
        <v>189</v>
      </c>
      <c r="C35" s="55"/>
      <c r="D35" s="77" t="s">
        <v>190</v>
      </c>
      <c r="E35" s="55" t="s">
        <v>191</v>
      </c>
      <c r="F35" s="55"/>
      <c r="G35" s="55" t="s">
        <v>192</v>
      </c>
      <c r="H35" s="55"/>
      <c r="I35" s="55"/>
      <c r="J35" s="55"/>
      <c r="K35" s="55"/>
      <c r="L35" s="55"/>
      <c r="M35" s="55"/>
      <c r="N35" s="55"/>
      <c r="O35" s="55"/>
      <c r="P35" s="55"/>
      <c r="Q35" s="55"/>
      <c r="R35" s="151"/>
      <c r="S35" s="144"/>
      <c r="T35" s="144"/>
    </row>
    <row r="36" spans="1:20" s="81" customFormat="1" ht="130" x14ac:dyDescent="0.35">
      <c r="A36" s="158" t="s">
        <v>255</v>
      </c>
      <c r="B36" s="67" t="s">
        <v>259</v>
      </c>
      <c r="C36" s="67"/>
      <c r="D36" s="159" t="s">
        <v>260</v>
      </c>
      <c r="E36" s="67" t="s">
        <v>261</v>
      </c>
      <c r="F36" s="67"/>
      <c r="G36" s="67" t="s">
        <v>262</v>
      </c>
      <c r="H36" s="67"/>
      <c r="I36" s="67" t="s">
        <v>263</v>
      </c>
      <c r="J36" s="67"/>
      <c r="K36" s="67" t="s">
        <v>264</v>
      </c>
      <c r="L36" s="67"/>
      <c r="M36" s="67" t="s">
        <v>265</v>
      </c>
      <c r="N36" s="67"/>
      <c r="O36" s="67"/>
      <c r="P36" s="67"/>
      <c r="Q36" s="67"/>
      <c r="R36" s="160"/>
      <c r="S36" s="160"/>
      <c r="T36" s="160"/>
    </row>
    <row r="37" spans="1:20" s="81" customFormat="1" ht="15.65" customHeight="1" x14ac:dyDescent="0.35">
      <c r="A37" s="121"/>
      <c r="B37" s="122"/>
      <c r="C37" s="122"/>
      <c r="D37" s="123"/>
      <c r="E37" s="122"/>
      <c r="F37" s="122"/>
      <c r="G37" s="122"/>
      <c r="H37" s="122"/>
      <c r="I37" s="122"/>
      <c r="J37" s="122"/>
      <c r="K37" s="122"/>
      <c r="L37" s="122"/>
      <c r="M37" s="122"/>
      <c r="N37" s="122"/>
      <c r="O37" s="122"/>
      <c r="P37" s="122"/>
      <c r="Q37" s="122"/>
      <c r="R37" s="126"/>
      <c r="S37" s="126"/>
      <c r="T37" s="126"/>
    </row>
    <row r="38" spans="1:20" s="81" customFormat="1" ht="15.65" customHeight="1" x14ac:dyDescent="0.35">
      <c r="A38" s="121"/>
      <c r="B38" s="122"/>
      <c r="C38" s="122"/>
      <c r="D38" s="123"/>
      <c r="E38" s="122"/>
      <c r="F38" s="122"/>
      <c r="G38" s="122"/>
      <c r="H38" s="122"/>
      <c r="I38" s="122"/>
      <c r="J38" s="122"/>
      <c r="K38" s="122"/>
      <c r="L38" s="122"/>
      <c r="M38" s="122"/>
      <c r="N38" s="122"/>
      <c r="O38" s="122"/>
      <c r="P38" s="122"/>
      <c r="Q38" s="122"/>
      <c r="R38" s="126"/>
      <c r="S38" s="126"/>
      <c r="T38" s="126"/>
    </row>
    <row r="39" spans="1:20" s="81" customFormat="1" ht="15.65" customHeight="1" x14ac:dyDescent="0.35">
      <c r="A39" s="121"/>
      <c r="B39" s="122"/>
      <c r="C39" s="122"/>
      <c r="D39" s="123"/>
      <c r="E39" s="122"/>
      <c r="F39" s="122"/>
      <c r="G39" s="122"/>
      <c r="H39" s="122"/>
      <c r="I39" s="122"/>
      <c r="J39" s="122"/>
      <c r="K39" s="122"/>
      <c r="L39" s="122"/>
      <c r="M39" s="122"/>
      <c r="N39" s="122"/>
      <c r="O39" s="122"/>
      <c r="P39" s="122"/>
      <c r="Q39" s="122"/>
      <c r="R39" s="126"/>
      <c r="S39" s="126"/>
      <c r="T39" s="126"/>
    </row>
    <row r="40" spans="1:20" s="81" customFormat="1" ht="15.65" customHeight="1" x14ac:dyDescent="0.35">
      <c r="A40" s="121"/>
      <c r="B40" s="122"/>
      <c r="C40" s="122"/>
      <c r="D40" s="123"/>
      <c r="E40" s="122"/>
      <c r="F40" s="122"/>
      <c r="G40" s="122"/>
      <c r="H40" s="122"/>
      <c r="I40" s="122"/>
      <c r="J40" s="122"/>
      <c r="K40" s="122"/>
      <c r="L40" s="122"/>
      <c r="M40" s="122"/>
      <c r="N40" s="122"/>
      <c r="O40" s="122"/>
      <c r="P40" s="122"/>
      <c r="Q40" s="122"/>
      <c r="R40" s="126"/>
      <c r="S40" s="126"/>
      <c r="T40" s="126"/>
    </row>
    <row r="41" spans="1:20" s="81" customFormat="1" ht="15.65" customHeight="1" x14ac:dyDescent="0.35">
      <c r="A41" s="121"/>
      <c r="B41" s="122"/>
      <c r="C41" s="122"/>
      <c r="D41" s="123"/>
      <c r="E41" s="122"/>
      <c r="F41" s="122"/>
      <c r="G41" s="122"/>
      <c r="H41" s="122"/>
      <c r="I41" s="122"/>
      <c r="J41" s="122"/>
      <c r="K41" s="122"/>
      <c r="L41" s="122"/>
      <c r="M41" s="122"/>
      <c r="N41" s="122"/>
      <c r="O41" s="122"/>
      <c r="P41" s="122"/>
      <c r="Q41" s="122"/>
      <c r="R41" s="126"/>
      <c r="S41" s="126"/>
      <c r="T41" s="126"/>
    </row>
    <row r="42" spans="1:20" s="81" customFormat="1" ht="15.65" customHeight="1" x14ac:dyDescent="0.35">
      <c r="A42" s="121"/>
      <c r="B42" s="122"/>
      <c r="C42" s="122"/>
      <c r="D42" s="123"/>
      <c r="E42" s="122"/>
      <c r="F42" s="122"/>
      <c r="G42" s="122"/>
      <c r="H42" s="122"/>
      <c r="I42" s="122"/>
      <c r="J42" s="122"/>
      <c r="K42" s="122"/>
      <c r="L42" s="122"/>
      <c r="M42" s="122"/>
      <c r="N42" s="122"/>
      <c r="O42" s="122"/>
      <c r="P42" s="122"/>
      <c r="Q42" s="122"/>
      <c r="R42" s="126"/>
      <c r="S42" s="126"/>
      <c r="T42" s="126"/>
    </row>
    <row r="43" spans="1:20" s="81" customFormat="1" x14ac:dyDescent="0.35">
      <c r="A43" s="121"/>
      <c r="B43" s="122"/>
      <c r="C43" s="122"/>
      <c r="D43" s="123"/>
      <c r="E43" s="122"/>
      <c r="F43" s="122"/>
      <c r="G43" s="122"/>
      <c r="H43" s="122"/>
      <c r="I43" s="122"/>
      <c r="J43" s="122"/>
      <c r="K43" s="122"/>
      <c r="L43" s="122"/>
      <c r="M43" s="122"/>
      <c r="N43" s="122"/>
      <c r="O43" s="122"/>
      <c r="P43" s="122"/>
      <c r="Q43" s="122"/>
      <c r="R43" s="126"/>
      <c r="S43" s="126"/>
      <c r="T43" s="126"/>
    </row>
    <row r="44" spans="1:20" s="81" customFormat="1" x14ac:dyDescent="0.35">
      <c r="A44" s="121"/>
      <c r="B44" s="122"/>
      <c r="C44" s="122"/>
      <c r="D44" s="123"/>
      <c r="E44" s="122"/>
      <c r="F44" s="122"/>
      <c r="G44" s="122"/>
      <c r="H44" s="122"/>
      <c r="I44" s="122"/>
      <c r="J44" s="122"/>
      <c r="K44" s="122"/>
      <c r="L44" s="122"/>
      <c r="M44" s="122"/>
      <c r="N44" s="122"/>
      <c r="O44" s="122"/>
      <c r="P44" s="122"/>
      <c r="Q44" s="122"/>
      <c r="R44" s="126"/>
      <c r="S44" s="126"/>
      <c r="T44" s="126"/>
    </row>
    <row r="45" spans="1:20" s="81" customFormat="1" x14ac:dyDescent="0.35">
      <c r="A45" s="121"/>
      <c r="B45" s="122"/>
      <c r="C45" s="122"/>
      <c r="D45" s="123"/>
      <c r="E45" s="122"/>
      <c r="F45" s="122"/>
      <c r="G45" s="122"/>
      <c r="H45" s="122"/>
      <c r="I45" s="122"/>
      <c r="J45" s="122"/>
      <c r="K45" s="122"/>
      <c r="L45" s="122"/>
      <c r="M45" s="122"/>
      <c r="N45" s="122"/>
      <c r="O45" s="122"/>
      <c r="P45" s="122"/>
      <c r="Q45" s="122"/>
    </row>
    <row r="46" spans="1:20" s="81" customFormat="1" x14ac:dyDescent="0.35">
      <c r="A46" s="121"/>
      <c r="B46" s="122"/>
      <c r="C46" s="122"/>
      <c r="D46" s="123"/>
      <c r="E46" s="122"/>
      <c r="F46" s="122"/>
      <c r="G46" s="122"/>
      <c r="H46" s="122"/>
      <c r="I46" s="122"/>
      <c r="J46" s="122"/>
      <c r="K46" s="122"/>
      <c r="L46" s="122"/>
      <c r="M46" s="122"/>
      <c r="N46" s="122"/>
      <c r="O46" s="122"/>
      <c r="P46" s="122"/>
      <c r="Q46" s="122"/>
      <c r="R46" s="122"/>
      <c r="S46" s="122"/>
      <c r="T46" s="122"/>
    </row>
    <row r="47" spans="1:20" s="81" customFormat="1" x14ac:dyDescent="0.35">
      <c r="A47" s="121"/>
      <c r="B47" s="122"/>
      <c r="C47" s="122"/>
      <c r="D47" s="123"/>
      <c r="E47" s="122"/>
      <c r="F47" s="122"/>
      <c r="G47" s="122"/>
      <c r="H47" s="122"/>
      <c r="I47" s="122"/>
      <c r="J47" s="122"/>
      <c r="K47" s="122"/>
      <c r="L47" s="122"/>
      <c r="M47" s="122"/>
      <c r="N47" s="122"/>
      <c r="O47" s="122"/>
      <c r="P47" s="122"/>
      <c r="Q47" s="122"/>
      <c r="R47" s="122"/>
      <c r="S47" s="122"/>
      <c r="T47" s="122"/>
    </row>
    <row r="48" spans="1:20" s="81" customFormat="1" x14ac:dyDescent="0.35">
      <c r="A48" s="121"/>
      <c r="B48" s="122"/>
      <c r="C48" s="122"/>
      <c r="D48" s="123"/>
      <c r="E48" s="122"/>
      <c r="F48" s="122"/>
      <c r="G48" s="122"/>
      <c r="H48" s="122"/>
      <c r="I48" s="122"/>
      <c r="J48" s="122"/>
      <c r="K48" s="122"/>
      <c r="L48" s="122"/>
      <c r="M48" s="122"/>
      <c r="N48" s="122"/>
      <c r="O48" s="122"/>
      <c r="P48" s="122"/>
      <c r="Q48" s="122"/>
      <c r="R48" s="122"/>
      <c r="S48" s="122"/>
      <c r="T48" s="122"/>
    </row>
    <row r="49" spans="1:20" s="81" customFormat="1" x14ac:dyDescent="0.35">
      <c r="A49" s="121"/>
      <c r="B49" s="122"/>
      <c r="C49" s="122"/>
      <c r="D49" s="123"/>
      <c r="E49" s="122"/>
      <c r="F49" s="122"/>
      <c r="G49" s="122"/>
      <c r="H49" s="122"/>
      <c r="I49" s="122"/>
      <c r="J49" s="122"/>
      <c r="K49" s="122"/>
      <c r="L49" s="122"/>
      <c r="M49" s="122"/>
      <c r="N49" s="122"/>
      <c r="O49" s="122"/>
      <c r="P49" s="122"/>
      <c r="Q49" s="122"/>
      <c r="R49" s="122"/>
      <c r="S49" s="122"/>
      <c r="T49" s="122"/>
    </row>
    <row r="50" spans="1:20" s="81" customFormat="1" x14ac:dyDescent="0.35">
      <c r="A50" s="121"/>
      <c r="B50" s="122"/>
      <c r="C50" s="122"/>
      <c r="D50" s="123"/>
      <c r="E50" s="122"/>
      <c r="F50" s="122"/>
      <c r="G50" s="122"/>
      <c r="H50" s="122"/>
      <c r="I50" s="122"/>
      <c r="J50" s="122"/>
      <c r="K50" s="122"/>
      <c r="L50" s="122"/>
      <c r="M50" s="122"/>
      <c r="N50" s="122"/>
      <c r="O50" s="122"/>
      <c r="P50" s="122"/>
      <c r="Q50" s="122"/>
      <c r="R50" s="122"/>
      <c r="S50" s="122"/>
      <c r="T50" s="122"/>
    </row>
    <row r="51" spans="1:20" s="81" customFormat="1" x14ac:dyDescent="0.35">
      <c r="A51" s="121"/>
      <c r="B51" s="122"/>
      <c r="C51" s="122"/>
      <c r="D51" s="123"/>
      <c r="E51" s="122"/>
      <c r="F51" s="122"/>
      <c r="G51" s="122"/>
      <c r="H51" s="122"/>
      <c r="I51" s="122"/>
      <c r="J51" s="122"/>
      <c r="K51" s="122"/>
      <c r="L51" s="122"/>
      <c r="M51" s="122"/>
      <c r="N51" s="122"/>
      <c r="O51" s="122"/>
      <c r="P51" s="122"/>
      <c r="Q51" s="122"/>
      <c r="R51" s="122"/>
      <c r="S51" s="122"/>
      <c r="T51" s="122"/>
    </row>
    <row r="52" spans="1:20" s="81" customFormat="1" x14ac:dyDescent="0.35">
      <c r="A52" s="121"/>
      <c r="B52" s="122"/>
      <c r="C52" s="122"/>
      <c r="D52" s="123"/>
      <c r="E52" s="122"/>
      <c r="F52" s="122"/>
      <c r="G52" s="122"/>
      <c r="H52" s="122"/>
      <c r="I52" s="122"/>
      <c r="J52" s="122"/>
      <c r="K52" s="122"/>
      <c r="L52" s="122"/>
      <c r="M52" s="122"/>
      <c r="N52" s="122"/>
      <c r="O52" s="122"/>
      <c r="P52" s="122"/>
      <c r="Q52" s="122"/>
      <c r="R52" s="122"/>
      <c r="S52" s="122"/>
      <c r="T52" s="122"/>
    </row>
    <row r="53" spans="1:20" s="81" customFormat="1" x14ac:dyDescent="0.35">
      <c r="A53" s="121"/>
      <c r="B53" s="122"/>
      <c r="C53" s="122"/>
      <c r="D53" s="123"/>
      <c r="E53" s="122"/>
      <c r="F53" s="122"/>
      <c r="G53" s="122"/>
      <c r="H53" s="122"/>
      <c r="I53" s="122"/>
      <c r="J53" s="122"/>
      <c r="K53" s="122"/>
      <c r="L53" s="122"/>
      <c r="M53" s="122"/>
      <c r="N53" s="122"/>
      <c r="O53" s="122"/>
      <c r="P53" s="122"/>
      <c r="Q53" s="122"/>
      <c r="R53" s="122"/>
      <c r="S53" s="122"/>
      <c r="T53" s="122"/>
    </row>
    <row r="54" spans="1:20" s="81" customFormat="1" x14ac:dyDescent="0.35">
      <c r="A54" s="121"/>
      <c r="B54" s="122"/>
      <c r="C54" s="122"/>
      <c r="D54" s="124"/>
      <c r="E54" s="122"/>
      <c r="F54" s="122"/>
      <c r="G54" s="122"/>
      <c r="H54" s="122"/>
      <c r="I54" s="122"/>
      <c r="J54" s="122"/>
      <c r="K54" s="122"/>
      <c r="L54" s="122"/>
      <c r="M54" s="122"/>
      <c r="N54" s="122"/>
      <c r="O54" s="122"/>
      <c r="P54" s="122"/>
      <c r="Q54" s="122"/>
      <c r="R54" s="126"/>
      <c r="S54" s="126"/>
      <c r="T54" s="126"/>
    </row>
    <row r="55" spans="1:20" s="81" customFormat="1" x14ac:dyDescent="0.35">
      <c r="A55" s="121"/>
      <c r="B55" s="122"/>
      <c r="C55" s="122"/>
      <c r="D55" s="124"/>
      <c r="E55" s="122"/>
      <c r="F55" s="122"/>
      <c r="G55" s="122"/>
      <c r="H55" s="122"/>
      <c r="I55" s="122"/>
      <c r="J55" s="122"/>
      <c r="K55" s="122"/>
      <c r="L55" s="122"/>
      <c r="M55" s="122"/>
      <c r="N55" s="122"/>
      <c r="O55" s="122"/>
      <c r="P55" s="122"/>
      <c r="Q55" s="122"/>
      <c r="R55" s="126"/>
      <c r="S55" s="126"/>
      <c r="T55" s="126"/>
    </row>
    <row r="56" spans="1:20" s="109" customFormat="1" x14ac:dyDescent="0.35">
      <c r="A56" s="121"/>
      <c r="B56" s="122"/>
      <c r="C56" s="122"/>
      <c r="D56" s="124"/>
      <c r="E56" s="122"/>
      <c r="F56" s="122"/>
      <c r="G56" s="122"/>
      <c r="H56" s="122"/>
      <c r="I56" s="122"/>
      <c r="J56" s="122"/>
      <c r="K56" s="122"/>
      <c r="L56" s="122"/>
      <c r="M56" s="122"/>
      <c r="N56" s="122"/>
      <c r="O56" s="122"/>
      <c r="P56" s="122"/>
      <c r="Q56" s="122"/>
      <c r="R56" s="112"/>
      <c r="S56" s="112"/>
      <c r="T56" s="112"/>
    </row>
    <row r="57" spans="1:20" s="109" customFormat="1" x14ac:dyDescent="0.35">
      <c r="A57" s="121"/>
      <c r="B57" s="122"/>
      <c r="C57" s="122"/>
      <c r="D57" s="124"/>
      <c r="E57" s="122"/>
      <c r="F57" s="122"/>
      <c r="G57" s="122"/>
      <c r="H57" s="122"/>
      <c r="I57" s="122"/>
      <c r="J57" s="122"/>
      <c r="K57" s="122"/>
      <c r="L57" s="122"/>
      <c r="M57" s="122"/>
      <c r="N57" s="122"/>
      <c r="O57" s="122"/>
      <c r="P57" s="122"/>
      <c r="Q57" s="122"/>
      <c r="R57" s="112"/>
      <c r="S57" s="112"/>
      <c r="T57" s="112"/>
    </row>
    <row r="58" spans="1:20" s="109" customFormat="1" x14ac:dyDescent="0.35">
      <c r="A58" s="121"/>
      <c r="B58" s="122"/>
      <c r="C58" s="122"/>
      <c r="D58" s="124"/>
      <c r="E58" s="122"/>
      <c r="F58" s="122"/>
      <c r="G58" s="122"/>
      <c r="H58" s="122"/>
      <c r="I58" s="122"/>
      <c r="J58" s="122"/>
      <c r="K58" s="122"/>
      <c r="L58" s="122"/>
      <c r="M58" s="122"/>
      <c r="N58" s="122"/>
      <c r="O58" s="122"/>
      <c r="P58" s="122"/>
      <c r="Q58" s="122"/>
      <c r="R58" s="112"/>
      <c r="S58" s="112"/>
      <c r="T58" s="112"/>
    </row>
    <row r="59" spans="1:20" s="109" customFormat="1" x14ac:dyDescent="0.35">
      <c r="A59" s="121"/>
      <c r="B59" s="122"/>
      <c r="C59" s="122"/>
      <c r="D59" s="124"/>
      <c r="E59" s="122"/>
      <c r="F59" s="122"/>
      <c r="G59" s="122"/>
      <c r="H59" s="122"/>
      <c r="I59" s="122"/>
      <c r="J59" s="122"/>
      <c r="K59" s="122"/>
      <c r="L59" s="122"/>
      <c r="M59" s="122"/>
      <c r="N59" s="122"/>
      <c r="O59" s="122"/>
      <c r="P59" s="122"/>
      <c r="Q59" s="122"/>
      <c r="R59" s="112"/>
      <c r="S59" s="112"/>
      <c r="T59" s="112"/>
    </row>
    <row r="60" spans="1:20" s="109" customFormat="1" x14ac:dyDescent="0.35">
      <c r="A60" s="121"/>
      <c r="B60" s="122"/>
      <c r="C60" s="122"/>
      <c r="D60" s="124"/>
      <c r="E60" s="122"/>
      <c r="F60" s="122"/>
      <c r="G60" s="122"/>
      <c r="H60" s="122"/>
      <c r="I60" s="122"/>
      <c r="J60" s="122"/>
      <c r="K60" s="122"/>
      <c r="L60" s="122"/>
      <c r="M60" s="122"/>
      <c r="N60" s="122"/>
      <c r="O60" s="122"/>
      <c r="P60" s="122"/>
      <c r="Q60" s="122"/>
      <c r="R60" s="112"/>
      <c r="S60" s="112"/>
      <c r="T60" s="112"/>
    </row>
    <row r="61" spans="1:20" s="109" customFormat="1" x14ac:dyDescent="0.35">
      <c r="A61" s="121"/>
      <c r="B61" s="122"/>
      <c r="C61" s="122"/>
      <c r="D61" s="124"/>
      <c r="E61" s="122"/>
      <c r="F61" s="122"/>
      <c r="G61" s="122"/>
      <c r="H61" s="122"/>
      <c r="I61" s="122"/>
      <c r="J61" s="122"/>
      <c r="K61" s="122"/>
      <c r="L61" s="122"/>
      <c r="M61" s="122"/>
      <c r="N61" s="122"/>
      <c r="O61" s="122"/>
      <c r="P61" s="122"/>
      <c r="Q61" s="122"/>
      <c r="R61" s="112"/>
      <c r="S61" s="112"/>
      <c r="T61" s="112"/>
    </row>
    <row r="62" spans="1:20" s="82" customFormat="1" x14ac:dyDescent="0.35">
      <c r="A62" s="121"/>
      <c r="B62" s="115"/>
      <c r="C62" s="115"/>
      <c r="D62" s="125"/>
      <c r="E62" s="114"/>
      <c r="F62" s="115"/>
      <c r="G62" s="115"/>
      <c r="H62" s="115"/>
      <c r="I62" s="115"/>
      <c r="J62" s="115"/>
      <c r="K62" s="115"/>
      <c r="L62" s="115"/>
      <c r="M62" s="115"/>
      <c r="N62" s="115"/>
      <c r="O62" s="115"/>
      <c r="P62" s="115"/>
      <c r="Q62" s="115"/>
      <c r="R62" s="113"/>
      <c r="S62" s="113"/>
      <c r="T62" s="113"/>
    </row>
    <row r="63" spans="1:20" s="82" customFormat="1" x14ac:dyDescent="0.35">
      <c r="A63" s="121"/>
      <c r="B63" s="115"/>
      <c r="C63" s="115"/>
      <c r="D63" s="125"/>
      <c r="E63" s="114"/>
      <c r="F63" s="115"/>
      <c r="G63" s="115"/>
      <c r="H63" s="115"/>
      <c r="I63" s="115"/>
      <c r="J63" s="115"/>
      <c r="K63" s="115"/>
      <c r="L63" s="115"/>
      <c r="M63" s="115"/>
      <c r="N63" s="115"/>
      <c r="O63" s="115"/>
      <c r="P63" s="115"/>
      <c r="Q63" s="115"/>
      <c r="R63" s="113"/>
      <c r="S63" s="113"/>
      <c r="T63" s="113"/>
    </row>
    <row r="64" spans="1:20" s="82" customFormat="1" x14ac:dyDescent="0.35">
      <c r="A64" s="121"/>
      <c r="B64" s="115"/>
      <c r="C64" s="115"/>
      <c r="D64" s="125"/>
      <c r="E64" s="114"/>
      <c r="F64" s="115"/>
      <c r="G64" s="115"/>
      <c r="H64" s="115"/>
      <c r="I64" s="115"/>
      <c r="J64" s="115"/>
      <c r="K64" s="115"/>
      <c r="L64" s="115"/>
      <c r="M64" s="115"/>
      <c r="N64" s="115"/>
      <c r="O64" s="115"/>
      <c r="P64" s="115"/>
      <c r="Q64" s="115"/>
      <c r="R64" s="113"/>
      <c r="S64" s="113"/>
      <c r="T64" s="113"/>
    </row>
    <row r="65" spans="1:20" s="82" customFormat="1" x14ac:dyDescent="0.35">
      <c r="A65" s="121"/>
      <c r="B65" s="115"/>
      <c r="C65" s="115"/>
      <c r="D65" s="125"/>
      <c r="E65" s="114"/>
      <c r="F65" s="115"/>
      <c r="G65" s="115"/>
      <c r="H65" s="115"/>
      <c r="I65" s="115"/>
      <c r="J65" s="115"/>
      <c r="K65" s="115"/>
      <c r="L65" s="115"/>
      <c r="M65" s="115"/>
      <c r="N65" s="115"/>
      <c r="O65" s="115"/>
      <c r="P65" s="115"/>
      <c r="Q65" s="115"/>
      <c r="R65" s="113"/>
      <c r="S65" s="113"/>
      <c r="T65" s="113"/>
    </row>
    <row r="66" spans="1:20" s="82" customFormat="1" x14ac:dyDescent="0.35">
      <c r="A66" s="121"/>
      <c r="B66" s="115"/>
      <c r="C66" s="115"/>
      <c r="D66" s="125"/>
      <c r="E66" s="114"/>
      <c r="F66" s="115"/>
      <c r="G66" s="115"/>
      <c r="H66" s="115"/>
      <c r="I66" s="115"/>
      <c r="J66" s="115"/>
      <c r="K66" s="115"/>
      <c r="L66" s="115"/>
      <c r="M66" s="115"/>
      <c r="N66" s="115"/>
      <c r="O66" s="115"/>
      <c r="P66" s="115"/>
      <c r="Q66" s="115"/>
      <c r="R66" s="113"/>
      <c r="S66" s="113"/>
      <c r="T66" s="113"/>
    </row>
    <row r="67" spans="1:20" s="82" customFormat="1" x14ac:dyDescent="0.35">
      <c r="A67" s="121"/>
      <c r="B67" s="115"/>
      <c r="C67" s="115"/>
      <c r="D67" s="125"/>
      <c r="E67" s="114"/>
      <c r="F67" s="115"/>
      <c r="G67" s="115"/>
      <c r="H67" s="115"/>
      <c r="I67" s="115"/>
      <c r="J67" s="115"/>
      <c r="K67" s="115"/>
      <c r="L67" s="115"/>
      <c r="M67" s="115"/>
      <c r="N67" s="115"/>
      <c r="O67" s="115"/>
      <c r="P67" s="115"/>
      <c r="Q67" s="115"/>
      <c r="R67" s="113"/>
      <c r="S67" s="113"/>
      <c r="T67" s="113"/>
    </row>
    <row r="68" spans="1:20" s="82" customFormat="1" x14ac:dyDescent="0.35">
      <c r="A68" s="121"/>
      <c r="B68" s="115"/>
      <c r="C68" s="115"/>
      <c r="D68" s="125"/>
      <c r="E68" s="114"/>
      <c r="F68" s="115"/>
      <c r="G68" s="115"/>
      <c r="H68" s="115"/>
      <c r="I68" s="115"/>
      <c r="J68" s="115"/>
      <c r="K68" s="115"/>
      <c r="L68" s="115"/>
      <c r="M68" s="115"/>
      <c r="N68" s="115"/>
      <c r="O68" s="115"/>
      <c r="P68" s="115"/>
      <c r="Q68" s="115"/>
      <c r="R68" s="113"/>
      <c r="S68" s="113"/>
      <c r="T68" s="113"/>
    </row>
    <row r="69" spans="1:20" s="82" customFormat="1" x14ac:dyDescent="0.35">
      <c r="A69" s="121"/>
      <c r="B69" s="115"/>
      <c r="C69" s="115"/>
      <c r="D69" s="125"/>
      <c r="E69" s="114"/>
      <c r="F69" s="115"/>
      <c r="G69" s="115"/>
      <c r="H69" s="115"/>
      <c r="I69" s="115"/>
      <c r="J69" s="115"/>
      <c r="K69" s="115"/>
      <c r="L69" s="115"/>
      <c r="M69" s="115"/>
      <c r="N69" s="115"/>
      <c r="O69" s="115"/>
      <c r="P69" s="115"/>
      <c r="Q69" s="115"/>
      <c r="R69" s="113"/>
      <c r="S69" s="113"/>
      <c r="T69" s="113"/>
    </row>
    <row r="70" spans="1:20" s="82" customFormat="1" x14ac:dyDescent="0.35">
      <c r="A70" s="121"/>
      <c r="B70" s="28"/>
      <c r="C70" s="28"/>
      <c r="D70" s="111"/>
      <c r="E70" s="29"/>
      <c r="F70" s="28"/>
      <c r="G70" s="28"/>
      <c r="H70" s="28"/>
      <c r="I70" s="28"/>
      <c r="J70" s="28"/>
      <c r="K70" s="28"/>
      <c r="L70" s="28"/>
      <c r="M70" s="28"/>
      <c r="N70" s="28"/>
      <c r="O70" s="28"/>
      <c r="P70" s="28"/>
      <c r="Q70" s="28"/>
      <c r="R70" s="113"/>
      <c r="S70" s="113"/>
      <c r="T70" s="113"/>
    </row>
    <row r="71" spans="1:20" s="82" customFormat="1" x14ac:dyDescent="0.35">
      <c r="A71" s="121"/>
      <c r="B71" s="28"/>
      <c r="C71" s="28"/>
      <c r="D71" s="111"/>
      <c r="E71" s="29"/>
      <c r="F71" s="28"/>
      <c r="G71" s="28"/>
      <c r="H71" s="28"/>
      <c r="I71" s="28"/>
      <c r="J71" s="28"/>
      <c r="K71" s="28"/>
      <c r="L71" s="28"/>
      <c r="M71" s="28"/>
      <c r="N71" s="28"/>
      <c r="O71" s="28"/>
      <c r="P71" s="28"/>
      <c r="Q71" s="28"/>
      <c r="R71" s="113"/>
      <c r="S71" s="113"/>
      <c r="T71" s="113"/>
    </row>
    <row r="72" spans="1:20" s="82" customFormat="1" x14ac:dyDescent="0.35">
      <c r="A72" s="121"/>
      <c r="B72" s="28"/>
      <c r="C72" s="28"/>
      <c r="D72" s="111"/>
      <c r="E72" s="29"/>
      <c r="F72" s="28"/>
      <c r="G72" s="28"/>
      <c r="H72" s="28"/>
      <c r="I72" s="28"/>
      <c r="J72" s="28"/>
      <c r="K72" s="28"/>
      <c r="L72" s="28"/>
      <c r="M72" s="28"/>
      <c r="N72" s="28"/>
      <c r="O72" s="28"/>
      <c r="P72" s="28"/>
      <c r="Q72" s="28"/>
      <c r="R72" s="113"/>
      <c r="S72" s="113"/>
      <c r="T72" s="113"/>
    </row>
    <row r="73" spans="1:20" s="82" customFormat="1" x14ac:dyDescent="0.35">
      <c r="A73" s="121"/>
      <c r="B73" s="28"/>
      <c r="C73" s="28"/>
      <c r="D73" s="111"/>
      <c r="E73" s="29"/>
      <c r="F73" s="28"/>
      <c r="G73" s="28"/>
      <c r="H73" s="28"/>
      <c r="I73" s="28"/>
      <c r="J73" s="28"/>
      <c r="K73" s="28"/>
      <c r="L73" s="28"/>
      <c r="M73" s="28"/>
      <c r="N73" s="28"/>
      <c r="O73" s="28"/>
      <c r="P73" s="28"/>
      <c r="Q73" s="28"/>
      <c r="R73" s="113"/>
      <c r="S73" s="113"/>
      <c r="T73" s="113"/>
    </row>
    <row r="74" spans="1:20" s="82" customFormat="1" x14ac:dyDescent="0.35">
      <c r="A74" s="121"/>
      <c r="B74" s="28"/>
      <c r="C74" s="28"/>
      <c r="D74" s="111"/>
      <c r="E74" s="29"/>
      <c r="F74" s="28"/>
      <c r="G74" s="28"/>
      <c r="H74" s="28"/>
      <c r="I74" s="28"/>
      <c r="J74" s="28"/>
      <c r="K74" s="28"/>
      <c r="L74" s="28"/>
      <c r="M74" s="28"/>
      <c r="N74" s="28"/>
      <c r="O74" s="28"/>
      <c r="P74" s="28"/>
      <c r="Q74" s="28"/>
      <c r="R74" s="113"/>
      <c r="S74" s="113"/>
      <c r="T74" s="113"/>
    </row>
    <row r="75" spans="1:20" s="82" customFormat="1" x14ac:dyDescent="0.35">
      <c r="A75" s="121"/>
      <c r="B75" s="28"/>
      <c r="C75" s="28"/>
      <c r="D75" s="111"/>
      <c r="E75" s="29"/>
      <c r="F75" s="28"/>
      <c r="G75" s="28"/>
      <c r="H75" s="28"/>
      <c r="I75" s="28"/>
      <c r="J75" s="28"/>
      <c r="K75" s="28"/>
      <c r="L75" s="28"/>
      <c r="M75" s="28"/>
      <c r="N75" s="28"/>
      <c r="O75" s="28"/>
      <c r="P75" s="28"/>
      <c r="Q75" s="28"/>
      <c r="R75" s="113"/>
      <c r="S75" s="113"/>
      <c r="T75" s="113"/>
    </row>
    <row r="76" spans="1:20" s="82" customFormat="1" x14ac:dyDescent="0.35">
      <c r="A76" s="121"/>
      <c r="B76" s="28"/>
      <c r="C76" s="28"/>
      <c r="D76" s="111"/>
      <c r="E76" s="29"/>
      <c r="F76" s="28"/>
      <c r="G76" s="28"/>
      <c r="H76" s="28"/>
      <c r="I76" s="28"/>
      <c r="J76" s="28"/>
      <c r="K76" s="28"/>
      <c r="L76" s="28"/>
      <c r="M76" s="28"/>
      <c r="N76" s="28"/>
      <c r="O76" s="28"/>
      <c r="P76" s="28"/>
      <c r="Q76" s="28"/>
      <c r="R76" s="113"/>
      <c r="S76" s="113"/>
      <c r="T76" s="113"/>
    </row>
    <row r="77" spans="1:20" s="82" customFormat="1" x14ac:dyDescent="0.35">
      <c r="A77" s="121"/>
      <c r="B77" s="28"/>
      <c r="C77" s="28"/>
      <c r="D77" s="111"/>
      <c r="E77" s="29"/>
      <c r="F77" s="28"/>
      <c r="G77" s="28"/>
      <c r="H77" s="28"/>
      <c r="I77" s="28"/>
      <c r="J77" s="28"/>
      <c r="K77" s="28"/>
      <c r="L77" s="28"/>
      <c r="M77" s="28"/>
      <c r="N77" s="28"/>
      <c r="O77" s="28"/>
      <c r="P77" s="28"/>
      <c r="Q77" s="28"/>
      <c r="R77" s="113"/>
      <c r="S77" s="113"/>
      <c r="T77" s="113"/>
    </row>
    <row r="78" spans="1:20" s="82" customFormat="1" x14ac:dyDescent="0.35">
      <c r="A78" s="121"/>
      <c r="B78" s="28"/>
      <c r="C78" s="28"/>
      <c r="D78" s="111"/>
      <c r="E78" s="29"/>
      <c r="F78" s="28"/>
      <c r="G78" s="28"/>
      <c r="H78" s="28"/>
      <c r="I78" s="28"/>
      <c r="J78" s="28"/>
      <c r="K78" s="28"/>
      <c r="L78" s="28"/>
      <c r="M78" s="28"/>
      <c r="N78" s="28"/>
      <c r="O78" s="28"/>
      <c r="P78" s="28"/>
      <c r="Q78" s="28"/>
      <c r="R78" s="113"/>
      <c r="S78" s="113"/>
      <c r="T78" s="113"/>
    </row>
    <row r="79" spans="1:20" s="82" customFormat="1" x14ac:dyDescent="0.35">
      <c r="A79" s="121"/>
      <c r="B79" s="28"/>
      <c r="C79" s="28"/>
      <c r="D79" s="111"/>
      <c r="E79" s="29"/>
      <c r="F79" s="28"/>
      <c r="G79" s="28"/>
      <c r="H79" s="28"/>
      <c r="I79" s="28"/>
      <c r="J79" s="28"/>
      <c r="K79" s="28"/>
      <c r="L79" s="28"/>
      <c r="M79" s="28"/>
      <c r="N79" s="28"/>
      <c r="O79" s="28"/>
      <c r="P79" s="28"/>
      <c r="Q79" s="28"/>
      <c r="R79" s="113"/>
      <c r="S79" s="113"/>
      <c r="T79" s="113"/>
    </row>
    <row r="80" spans="1:20" s="82" customFormat="1" x14ac:dyDescent="0.35">
      <c r="A80" s="121"/>
      <c r="B80" s="28"/>
      <c r="C80" s="28"/>
      <c r="D80" s="111"/>
      <c r="E80" s="29"/>
      <c r="F80" s="28"/>
      <c r="G80" s="28"/>
      <c r="H80" s="28"/>
      <c r="I80" s="28"/>
      <c r="J80" s="28"/>
      <c r="K80" s="28"/>
      <c r="L80" s="28"/>
      <c r="M80" s="28"/>
      <c r="N80" s="28"/>
      <c r="O80" s="28"/>
      <c r="P80" s="28"/>
      <c r="Q80" s="28"/>
      <c r="R80" s="113"/>
      <c r="S80" s="113"/>
      <c r="T80" s="113"/>
    </row>
    <row r="81" spans="1:20" s="82" customFormat="1" x14ac:dyDescent="0.35">
      <c r="A81" s="121"/>
      <c r="B81" s="28"/>
      <c r="C81" s="28"/>
      <c r="D81" s="111"/>
      <c r="E81" s="29"/>
      <c r="F81" s="28"/>
      <c r="G81" s="28"/>
      <c r="H81" s="28"/>
      <c r="I81" s="28"/>
      <c r="J81" s="28"/>
      <c r="K81" s="28"/>
      <c r="L81" s="28"/>
      <c r="M81" s="28"/>
      <c r="N81" s="28"/>
      <c r="O81" s="28"/>
      <c r="P81" s="28"/>
      <c r="Q81" s="28"/>
      <c r="R81" s="113"/>
      <c r="S81" s="113"/>
      <c r="T81" s="113"/>
    </row>
    <row r="82" spans="1:20" s="82" customFormat="1" x14ac:dyDescent="0.35">
      <c r="A82" s="121"/>
      <c r="B82" s="28"/>
      <c r="C82" s="28"/>
      <c r="D82" s="111"/>
      <c r="E82" s="29"/>
      <c r="F82" s="28"/>
      <c r="G82" s="28"/>
      <c r="H82" s="28"/>
      <c r="I82" s="28"/>
      <c r="J82" s="28"/>
      <c r="K82" s="28"/>
      <c r="L82" s="28"/>
      <c r="M82" s="28"/>
      <c r="N82" s="28"/>
      <c r="O82" s="28"/>
      <c r="P82" s="28"/>
      <c r="Q82" s="28"/>
      <c r="R82" s="113"/>
      <c r="S82" s="113"/>
      <c r="T82" s="113"/>
    </row>
    <row r="83" spans="1:20" s="82" customFormat="1" x14ac:dyDescent="0.35">
      <c r="A83" s="121"/>
      <c r="B83" s="28"/>
      <c r="C83" s="28"/>
      <c r="D83" s="111"/>
      <c r="E83" s="29"/>
      <c r="F83" s="28"/>
      <c r="G83" s="28"/>
      <c r="H83" s="28"/>
      <c r="I83" s="28"/>
      <c r="J83" s="28"/>
      <c r="K83" s="28"/>
      <c r="L83" s="28"/>
      <c r="M83" s="28"/>
      <c r="N83" s="28"/>
      <c r="O83" s="28"/>
      <c r="P83" s="28"/>
      <c r="Q83" s="28"/>
      <c r="R83" s="113"/>
      <c r="S83" s="113"/>
      <c r="T83" s="113"/>
    </row>
    <row r="84" spans="1:20" s="82" customFormat="1" x14ac:dyDescent="0.35">
      <c r="A84" s="121"/>
      <c r="B84" s="28"/>
      <c r="C84" s="28"/>
      <c r="D84" s="111"/>
      <c r="E84" s="29"/>
      <c r="F84" s="28"/>
      <c r="G84" s="28"/>
      <c r="H84" s="28"/>
      <c r="I84" s="28"/>
      <c r="J84" s="28"/>
      <c r="K84" s="28"/>
      <c r="L84" s="28"/>
      <c r="M84" s="28"/>
      <c r="N84" s="28"/>
      <c r="O84" s="28"/>
      <c r="P84" s="28"/>
      <c r="Q84" s="28"/>
      <c r="R84" s="113"/>
      <c r="S84" s="113"/>
      <c r="T84" s="113"/>
    </row>
    <row r="85" spans="1:20" s="82" customFormat="1" x14ac:dyDescent="0.35">
      <c r="A85" s="121"/>
      <c r="B85" s="28"/>
      <c r="C85" s="28"/>
      <c r="D85" s="111"/>
      <c r="E85" s="29"/>
      <c r="F85" s="28"/>
      <c r="G85" s="28"/>
      <c r="H85" s="28"/>
      <c r="I85" s="28"/>
      <c r="J85" s="28"/>
      <c r="K85" s="28"/>
      <c r="L85" s="28"/>
      <c r="M85" s="28"/>
      <c r="N85" s="28"/>
      <c r="O85" s="28"/>
      <c r="P85" s="28"/>
      <c r="Q85" s="28"/>
      <c r="R85" s="113"/>
      <c r="S85" s="113"/>
      <c r="T85" s="113"/>
    </row>
    <row r="86" spans="1:20" s="82" customFormat="1" x14ac:dyDescent="0.35">
      <c r="A86" s="121"/>
      <c r="B86" s="28"/>
      <c r="C86" s="28"/>
      <c r="D86" s="111"/>
      <c r="E86" s="29"/>
      <c r="F86" s="28"/>
      <c r="G86" s="28"/>
      <c r="H86" s="28"/>
      <c r="I86" s="28"/>
      <c r="J86" s="28"/>
      <c r="K86" s="28"/>
      <c r="L86" s="28"/>
      <c r="M86" s="28"/>
      <c r="N86" s="28"/>
      <c r="O86" s="28"/>
      <c r="P86" s="28"/>
      <c r="Q86" s="28"/>
      <c r="R86" s="113"/>
      <c r="S86" s="113"/>
      <c r="T86" s="113"/>
    </row>
    <row r="87" spans="1:20" s="82" customFormat="1" x14ac:dyDescent="0.35">
      <c r="A87" s="121"/>
      <c r="B87" s="28"/>
      <c r="C87" s="28"/>
      <c r="D87" s="111"/>
      <c r="E87" s="29"/>
      <c r="F87" s="28"/>
      <c r="G87" s="28"/>
      <c r="H87" s="28"/>
      <c r="I87" s="28"/>
      <c r="J87" s="28"/>
      <c r="K87" s="28"/>
      <c r="L87" s="28"/>
      <c r="M87" s="28"/>
      <c r="N87" s="28"/>
      <c r="O87" s="28"/>
      <c r="P87" s="28"/>
      <c r="Q87" s="28"/>
      <c r="R87" s="113"/>
      <c r="S87" s="113"/>
      <c r="T87" s="113"/>
    </row>
    <row r="88" spans="1:20" s="82" customFormat="1" x14ac:dyDescent="0.35">
      <c r="A88" s="121"/>
      <c r="B88" s="28"/>
      <c r="C88" s="28"/>
      <c r="D88" s="111"/>
      <c r="E88" s="29"/>
      <c r="F88" s="28"/>
      <c r="G88" s="28"/>
      <c r="H88" s="28"/>
      <c r="I88" s="28"/>
      <c r="J88" s="28"/>
      <c r="K88" s="28"/>
      <c r="L88" s="28"/>
      <c r="M88" s="28"/>
      <c r="N88" s="28"/>
      <c r="O88" s="28"/>
      <c r="P88" s="28"/>
      <c r="Q88" s="28"/>
      <c r="R88" s="113"/>
      <c r="S88" s="113"/>
      <c r="T88" s="113"/>
    </row>
    <row r="89" spans="1:20" s="82" customFormat="1" x14ac:dyDescent="0.35">
      <c r="A89" s="121"/>
      <c r="B89" s="28"/>
      <c r="C89" s="28"/>
      <c r="D89" s="111"/>
      <c r="E89" s="29"/>
      <c r="F89" s="28"/>
      <c r="G89" s="28"/>
      <c r="H89" s="28"/>
      <c r="I89" s="28"/>
      <c r="J89" s="28"/>
      <c r="K89" s="28"/>
      <c r="L89" s="28"/>
      <c r="M89" s="28"/>
      <c r="N89" s="28"/>
      <c r="O89" s="28"/>
      <c r="P89" s="28"/>
      <c r="Q89" s="28"/>
      <c r="R89" s="113"/>
      <c r="S89" s="113"/>
      <c r="T89" s="113"/>
    </row>
    <row r="90" spans="1:20" s="82" customFormat="1" x14ac:dyDescent="0.35">
      <c r="A90" s="121"/>
      <c r="B90" s="28"/>
      <c r="C90" s="28"/>
      <c r="D90" s="111"/>
      <c r="E90" s="29"/>
      <c r="F90" s="28"/>
      <c r="G90" s="28"/>
      <c r="H90" s="28"/>
      <c r="I90" s="28"/>
      <c r="J90" s="28"/>
      <c r="K90" s="28"/>
      <c r="L90" s="28"/>
      <c r="M90" s="28"/>
      <c r="N90" s="28"/>
      <c r="O90" s="28"/>
      <c r="P90" s="28"/>
      <c r="Q90" s="28"/>
      <c r="R90" s="113"/>
      <c r="S90" s="113"/>
      <c r="T90" s="113"/>
    </row>
    <row r="91" spans="1:20" s="82" customFormat="1" x14ac:dyDescent="0.35">
      <c r="A91" s="121"/>
      <c r="B91" s="28"/>
      <c r="C91" s="28"/>
      <c r="D91" s="111"/>
      <c r="E91" s="29"/>
      <c r="F91" s="28"/>
      <c r="G91" s="28"/>
      <c r="H91" s="28"/>
      <c r="I91" s="28"/>
      <c r="J91" s="28"/>
      <c r="K91" s="28"/>
      <c r="L91" s="28"/>
      <c r="M91" s="28"/>
      <c r="N91" s="28"/>
      <c r="O91" s="28"/>
      <c r="P91" s="28"/>
      <c r="Q91" s="28"/>
      <c r="R91" s="113"/>
      <c r="S91" s="113"/>
      <c r="T91" s="113"/>
    </row>
    <row r="92" spans="1:20" s="82" customFormat="1" x14ac:dyDescent="0.35">
      <c r="A92" s="121"/>
      <c r="B92" s="28"/>
      <c r="C92" s="28"/>
      <c r="D92" s="111"/>
      <c r="E92" s="29"/>
      <c r="F92" s="28"/>
      <c r="G92" s="28"/>
      <c r="H92" s="28"/>
      <c r="I92" s="28"/>
      <c r="J92" s="28"/>
      <c r="K92" s="28"/>
      <c r="L92" s="28"/>
      <c r="M92" s="28"/>
      <c r="N92" s="28"/>
      <c r="O92" s="28"/>
      <c r="P92" s="28"/>
      <c r="Q92" s="28"/>
      <c r="R92" s="113"/>
      <c r="S92" s="113"/>
      <c r="T92" s="113"/>
    </row>
    <row r="93" spans="1:20" s="82" customFormat="1" x14ac:dyDescent="0.35">
      <c r="A93" s="121"/>
      <c r="B93" s="28"/>
      <c r="C93" s="28"/>
      <c r="D93" s="111"/>
      <c r="E93" s="29"/>
      <c r="F93" s="28"/>
      <c r="G93" s="28"/>
      <c r="H93" s="28"/>
      <c r="I93" s="28"/>
      <c r="J93" s="28"/>
      <c r="K93" s="28"/>
      <c r="L93" s="28"/>
      <c r="M93" s="28"/>
      <c r="N93" s="28"/>
      <c r="O93" s="28"/>
      <c r="P93" s="28"/>
      <c r="Q93" s="28"/>
      <c r="R93" s="113"/>
      <c r="S93" s="113"/>
      <c r="T93" s="113"/>
    </row>
    <row r="94" spans="1:20" s="82" customFormat="1" x14ac:dyDescent="0.35">
      <c r="A94" s="121"/>
      <c r="B94" s="28"/>
      <c r="C94" s="28"/>
      <c r="D94" s="111"/>
      <c r="E94" s="29"/>
      <c r="F94" s="28"/>
      <c r="G94" s="28"/>
      <c r="H94" s="28"/>
      <c r="I94" s="28"/>
      <c r="J94" s="28"/>
      <c r="K94" s="28"/>
      <c r="L94" s="28"/>
      <c r="M94" s="28"/>
      <c r="N94" s="28"/>
      <c r="O94" s="28"/>
      <c r="P94" s="28"/>
      <c r="Q94" s="28"/>
      <c r="R94" s="113"/>
      <c r="S94" s="113"/>
      <c r="T94" s="113"/>
    </row>
    <row r="95" spans="1:20" s="82" customFormat="1" x14ac:dyDescent="0.35">
      <c r="A95" s="121"/>
      <c r="B95" s="28"/>
      <c r="C95" s="28"/>
      <c r="D95" s="111"/>
      <c r="E95" s="29"/>
      <c r="F95" s="28"/>
      <c r="G95" s="28"/>
      <c r="H95" s="28"/>
      <c r="I95" s="28"/>
      <c r="J95" s="28"/>
      <c r="K95" s="28"/>
      <c r="L95" s="28"/>
      <c r="M95" s="28"/>
      <c r="N95" s="28"/>
      <c r="O95" s="28"/>
      <c r="P95" s="28"/>
      <c r="Q95" s="28"/>
      <c r="R95" s="113"/>
      <c r="S95" s="113"/>
      <c r="T95" s="113"/>
    </row>
    <row r="96" spans="1:20" s="82" customFormat="1" x14ac:dyDescent="0.35">
      <c r="A96" s="121"/>
      <c r="B96" s="28"/>
      <c r="C96" s="28"/>
      <c r="D96" s="111"/>
      <c r="E96" s="29"/>
      <c r="F96" s="28"/>
      <c r="G96" s="28"/>
      <c r="H96" s="28"/>
      <c r="I96" s="28"/>
      <c r="J96" s="28"/>
      <c r="K96" s="28"/>
      <c r="L96" s="28"/>
      <c r="M96" s="28"/>
      <c r="N96" s="28"/>
      <c r="O96" s="28"/>
      <c r="P96" s="28"/>
      <c r="Q96" s="28"/>
      <c r="R96" s="113"/>
      <c r="S96" s="113"/>
      <c r="T96" s="113"/>
    </row>
    <row r="97" spans="1:20" s="82" customFormat="1" x14ac:dyDescent="0.35">
      <c r="A97" s="121"/>
      <c r="B97" s="28"/>
      <c r="C97" s="28"/>
      <c r="D97" s="111"/>
      <c r="E97" s="29"/>
      <c r="F97" s="28"/>
      <c r="G97" s="28"/>
      <c r="H97" s="28"/>
      <c r="I97" s="28"/>
      <c r="J97" s="28"/>
      <c r="K97" s="28"/>
      <c r="L97" s="28"/>
      <c r="M97" s="28"/>
      <c r="N97" s="28"/>
      <c r="O97" s="28"/>
      <c r="P97" s="28"/>
      <c r="Q97" s="28"/>
      <c r="R97" s="113"/>
      <c r="S97" s="113"/>
      <c r="T97" s="113"/>
    </row>
    <row r="98" spans="1:20" s="82" customFormat="1" x14ac:dyDescent="0.35">
      <c r="A98" s="121"/>
      <c r="B98" s="28"/>
      <c r="C98" s="28"/>
      <c r="D98" s="111"/>
      <c r="E98" s="29"/>
      <c r="F98" s="28"/>
      <c r="G98" s="28"/>
      <c r="H98" s="28"/>
      <c r="I98" s="28"/>
      <c r="J98" s="28"/>
      <c r="K98" s="28"/>
      <c r="L98" s="28"/>
      <c r="M98" s="28"/>
      <c r="N98" s="28"/>
      <c r="O98" s="28"/>
      <c r="P98" s="28"/>
      <c r="Q98" s="28"/>
      <c r="R98" s="113"/>
      <c r="S98" s="113"/>
      <c r="T98" s="113"/>
    </row>
    <row r="99" spans="1:20" s="82" customFormat="1" x14ac:dyDescent="0.35">
      <c r="A99" s="121"/>
      <c r="B99" s="28"/>
      <c r="C99" s="28"/>
      <c r="D99" s="111"/>
      <c r="E99" s="29"/>
      <c r="F99" s="28"/>
      <c r="G99" s="28"/>
      <c r="H99" s="28"/>
      <c r="I99" s="28"/>
      <c r="J99" s="28"/>
      <c r="K99" s="28"/>
      <c r="L99" s="28"/>
      <c r="M99" s="28"/>
      <c r="N99" s="28"/>
      <c r="O99" s="28"/>
      <c r="P99" s="28"/>
      <c r="Q99" s="28"/>
      <c r="R99" s="113"/>
      <c r="S99" s="113"/>
      <c r="T99" s="113"/>
    </row>
    <row r="100" spans="1:20" s="82" customFormat="1" x14ac:dyDescent="0.35">
      <c r="A100" s="121"/>
      <c r="B100" s="28"/>
      <c r="C100" s="28"/>
      <c r="D100" s="111"/>
      <c r="E100" s="29"/>
      <c r="F100" s="28"/>
      <c r="G100" s="28"/>
      <c r="H100" s="28"/>
      <c r="I100" s="28"/>
      <c r="J100" s="28"/>
      <c r="K100" s="28"/>
      <c r="L100" s="28"/>
      <c r="M100" s="28"/>
      <c r="N100" s="28"/>
      <c r="O100" s="28"/>
      <c r="P100" s="28"/>
      <c r="Q100" s="28"/>
      <c r="R100" s="113"/>
      <c r="S100" s="113"/>
      <c r="T100" s="113"/>
    </row>
    <row r="101" spans="1:20" s="82" customFormat="1" x14ac:dyDescent="0.35">
      <c r="A101" s="121"/>
      <c r="B101" s="28"/>
      <c r="C101" s="28"/>
      <c r="D101" s="111"/>
      <c r="E101" s="29"/>
      <c r="F101" s="28"/>
      <c r="G101" s="28"/>
      <c r="H101" s="28"/>
      <c r="I101" s="28"/>
      <c r="J101" s="28"/>
      <c r="K101" s="28"/>
      <c r="L101" s="28"/>
      <c r="M101" s="28"/>
      <c r="N101" s="28"/>
      <c r="O101" s="28"/>
      <c r="P101" s="28"/>
      <c r="Q101" s="28"/>
      <c r="R101" s="113"/>
      <c r="S101" s="113"/>
      <c r="T101" s="113"/>
    </row>
    <row r="102" spans="1:20" s="82" customFormat="1" x14ac:dyDescent="0.35">
      <c r="A102" s="121"/>
      <c r="B102" s="28"/>
      <c r="C102" s="28"/>
      <c r="D102" s="111"/>
      <c r="E102" s="29"/>
      <c r="F102" s="28"/>
      <c r="G102" s="28"/>
      <c r="H102" s="28"/>
      <c r="I102" s="28"/>
      <c r="J102" s="28"/>
      <c r="K102" s="28"/>
      <c r="L102" s="28"/>
      <c r="M102" s="28"/>
      <c r="N102" s="28"/>
      <c r="O102" s="28"/>
      <c r="P102" s="28"/>
      <c r="Q102" s="28"/>
      <c r="R102" s="113"/>
      <c r="S102" s="113"/>
      <c r="T102" s="113"/>
    </row>
    <row r="103" spans="1:20" s="82" customFormat="1" x14ac:dyDescent="0.35">
      <c r="A103" s="121"/>
      <c r="B103" s="28"/>
      <c r="C103" s="28"/>
      <c r="D103" s="111"/>
      <c r="E103" s="29"/>
      <c r="F103" s="28"/>
      <c r="G103" s="28"/>
      <c r="H103" s="28"/>
      <c r="I103" s="28"/>
      <c r="J103" s="28"/>
      <c r="K103" s="28"/>
      <c r="L103" s="28"/>
      <c r="M103" s="28"/>
      <c r="N103" s="28"/>
      <c r="O103" s="28"/>
      <c r="P103" s="28"/>
      <c r="Q103" s="28"/>
      <c r="R103" s="113"/>
      <c r="S103" s="113"/>
      <c r="T103" s="113"/>
    </row>
    <row r="104" spans="1:20" x14ac:dyDescent="0.35">
      <c r="E104" s="114"/>
      <c r="F104" s="115"/>
      <c r="G104" s="115"/>
      <c r="H104" s="115"/>
      <c r="I104" s="115"/>
      <c r="J104" s="115"/>
      <c r="K104" s="115"/>
      <c r="L104" s="115"/>
      <c r="M104" s="115"/>
      <c r="N104" s="115"/>
      <c r="O104" s="115"/>
      <c r="P104" s="115"/>
      <c r="Q104" s="115"/>
      <c r="R104" s="116"/>
      <c r="S104" s="116"/>
      <c r="T104" s="116"/>
    </row>
  </sheetData>
  <mergeCells count="16">
    <mergeCell ref="R3:R4"/>
    <mergeCell ref="S3:S4"/>
    <mergeCell ref="T3:T4"/>
    <mergeCell ref="Q1:T1"/>
    <mergeCell ref="P3:Q3"/>
    <mergeCell ref="A3:A4"/>
    <mergeCell ref="B1:O1"/>
    <mergeCell ref="B3:B4"/>
    <mergeCell ref="C3:C4"/>
    <mergeCell ref="D3:D4"/>
    <mergeCell ref="E3:E4"/>
    <mergeCell ref="F3:G3"/>
    <mergeCell ref="H3:I3"/>
    <mergeCell ref="J3:K3"/>
    <mergeCell ref="L3:M3"/>
    <mergeCell ref="N3:O3"/>
  </mergeCells>
  <dataValidations count="1">
    <dataValidation showInputMessage="1" showErrorMessage="1" sqref="D5" xr:uid="{00000000-0002-0000-0200-000000000000}"/>
  </dataValidations>
  <pageMargins left="0.7" right="0.42954545454545456" top="0.75" bottom="0.75" header="0.3" footer="0.3"/>
  <pageSetup paperSize="9" scale="36" fitToWidth="0"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1000000}">
          <x14:formula1>
            <xm:f>'Матрица процеса'!$A$1:$E$1</xm:f>
          </x14:formula1>
          <xm:sqref>A59:A103</xm:sqref>
        </x14:dataValidation>
        <x14:dataValidation type="list" allowBlank="1" showInputMessage="1" showErrorMessage="1" xr:uid="{59C04CEF-2899-431A-A2CD-1EB5F624DA70}">
          <x14:formula1>
            <xm:f>siiiii!$C$23:$C$29</xm:f>
          </x14:formula1>
          <xm:sqref>A5:A58</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H258"/>
  <sheetViews>
    <sheetView view="pageBreakPreview" zoomScale="95" zoomScaleNormal="96" zoomScaleSheetLayoutView="95" workbookViewId="0">
      <selection sqref="A1:XFD1048576"/>
    </sheetView>
  </sheetViews>
  <sheetFormatPr defaultColWidth="9.1796875" defaultRowHeight="14.5" x14ac:dyDescent="0.35"/>
  <cols>
    <col min="1" max="1" width="15.17968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4"/>
  </cols>
  <sheetData>
    <row r="1" spans="1:6" ht="33.75" customHeight="1" x14ac:dyDescent="0.35">
      <c r="A1" s="211" t="s">
        <v>199</v>
      </c>
      <c r="B1" s="221"/>
      <c r="C1" s="221"/>
      <c r="D1" s="221"/>
      <c r="E1" s="221"/>
      <c r="F1" s="212"/>
    </row>
    <row r="2" spans="1:6" ht="33.75" customHeight="1" x14ac:dyDescent="0.35">
      <c r="A2" s="211" t="s">
        <v>12</v>
      </c>
      <c r="B2" s="212"/>
      <c r="C2" s="225" t="s">
        <v>197</v>
      </c>
      <c r="D2" s="225"/>
      <c r="E2" s="225"/>
      <c r="F2" s="225"/>
    </row>
    <row r="3" spans="1:6" ht="45" customHeight="1" x14ac:dyDescent="0.35">
      <c r="A3" s="201" t="str">
        <f>IF(ISNA(VLOOKUP(C3,'Сви процеси'!$B$5:$Q$74,2,0))=TRUE," ",VLOOKUP(C3,'Сви процеси'!$B$5:$Q$74,2,0))</f>
        <v xml:space="preserve"> </v>
      </c>
      <c r="B3" s="203"/>
      <c r="C3" s="226"/>
      <c r="D3" s="226"/>
      <c r="E3" s="226"/>
      <c r="F3" s="226"/>
    </row>
    <row r="4" spans="1:6" ht="37.4" customHeight="1" x14ac:dyDescent="0.35">
      <c r="A4" s="211" t="s">
        <v>200</v>
      </c>
      <c r="B4" s="212"/>
      <c r="C4" s="222"/>
      <c r="D4" s="223"/>
      <c r="E4" s="223"/>
      <c r="F4" s="224"/>
    </row>
    <row r="5" spans="1:6" x14ac:dyDescent="0.35">
      <c r="A5" s="193"/>
      <c r="B5" s="200"/>
      <c r="C5" s="200"/>
      <c r="D5" s="200"/>
      <c r="E5" s="200"/>
      <c r="F5" s="194"/>
    </row>
    <row r="6" spans="1:6" ht="32.15" customHeight="1" x14ac:dyDescent="0.35">
      <c r="A6" s="211" t="s">
        <v>201</v>
      </c>
      <c r="B6" s="212"/>
      <c r="C6" s="201" t="str">
        <f>IF(ISNA(VLOOKUP(C4,'Организационе јединице'!$B$3:$C$36,2,0))=TRUE,"     ", VLOOKUP(C4,'Организационе јединице'!$B$3:$C36,2,0))</f>
        <v xml:space="preserve">     </v>
      </c>
      <c r="D6" s="202"/>
      <c r="E6" s="202"/>
      <c r="F6" s="203"/>
    </row>
    <row r="7" spans="1:6" x14ac:dyDescent="0.35">
      <c r="A7" s="213"/>
      <c r="B7" s="199"/>
      <c r="C7" s="199"/>
      <c r="D7" s="199"/>
      <c r="E7" s="199"/>
      <c r="F7" s="214"/>
    </row>
    <row r="8" spans="1:6" ht="67.5" customHeight="1" x14ac:dyDescent="0.35">
      <c r="A8" s="38" t="s">
        <v>14</v>
      </c>
      <c r="B8" s="215" t="str">
        <f>IF(ISNA(VLOOKUP(C3,'Сви процеси'!$B$5:$Q$103,4,0))=TRUE," ",VLOOKUP(C3,'Сви процеси'!$B$5:$Q$103,4,0))</f>
        <v xml:space="preserve"> </v>
      </c>
      <c r="C8" s="216"/>
      <c r="D8" s="216"/>
      <c r="E8" s="216"/>
      <c r="F8" s="217"/>
    </row>
    <row r="9" spans="1:6" ht="26.5" customHeight="1" x14ac:dyDescent="0.35">
      <c r="A9" s="227" t="s">
        <v>202</v>
      </c>
      <c r="B9" s="218" t="str">
        <f>IF(ISNA(VLOOKUP(C3,'Сви процеси'!$B$5:$T$103,17,0))=TRUE," ",VLOOKUP(C3,'Сви процеси'!$B$5:$T$103,17,0))</f>
        <v xml:space="preserve"> </v>
      </c>
      <c r="C9" s="219"/>
      <c r="D9" s="219"/>
      <c r="E9" s="219"/>
      <c r="F9" s="220"/>
    </row>
    <row r="10" spans="1:6" ht="25.75" customHeight="1" x14ac:dyDescent="0.35">
      <c r="A10" s="228"/>
      <c r="B10" s="219" t="str">
        <f>IF(ISNA(VLOOKUP(C3,'Сви процеси'!$B$5:$T$103,18,0))=TRUE," ",VLOOKUP(C3,'Сви процеси'!$B$5:$T$103,18,0))</f>
        <v xml:space="preserve"> </v>
      </c>
      <c r="C10" s="219"/>
      <c r="D10" s="219"/>
      <c r="E10" s="219"/>
      <c r="F10" s="219"/>
    </row>
    <row r="11" spans="1:6" ht="24.65" customHeight="1" x14ac:dyDescent="0.35">
      <c r="A11" s="229"/>
      <c r="B11" s="219" t="str">
        <f>IF(ISNA(VLOOKUP(C3,'Сви процеси'!$B$5:$T$103,19,0))=TRUE," ",VLOOKUP(C3,'Сви процеси'!$B$5:$T$103,19,0))</f>
        <v xml:space="preserve"> </v>
      </c>
      <c r="C11" s="219"/>
      <c r="D11" s="219"/>
      <c r="E11" s="219"/>
      <c r="F11" s="219"/>
    </row>
    <row r="12" spans="1:6" x14ac:dyDescent="0.35">
      <c r="A12" s="199"/>
      <c r="B12" s="199"/>
      <c r="C12" s="199"/>
      <c r="D12" s="199"/>
      <c r="E12" s="199"/>
      <c r="F12" s="199"/>
    </row>
    <row r="13" spans="1:6" x14ac:dyDescent="0.35">
      <c r="A13" s="225" t="s">
        <v>203</v>
      </c>
      <c r="B13" s="225"/>
      <c r="C13" s="225"/>
      <c r="D13" s="225"/>
      <c r="E13" s="225"/>
      <c r="F13" s="225"/>
    </row>
    <row r="14" spans="1:6" ht="36" customHeight="1" x14ac:dyDescent="0.35">
      <c r="A14" s="40" t="s">
        <v>204</v>
      </c>
      <c r="B14" s="226"/>
      <c r="C14" s="226"/>
      <c r="D14" s="226"/>
      <c r="E14" s="226"/>
      <c r="F14" s="226"/>
    </row>
    <row r="15" spans="1:6" ht="117" customHeight="1" x14ac:dyDescent="0.35">
      <c r="A15" s="40" t="s">
        <v>205</v>
      </c>
      <c r="B15" s="192" t="str">
        <f>IF(ISNA(VLOOKUP(C3,'Сви процеси'!$B$5:$Q$103,3,0))=TRUE," ",VLOOKUP(C3,'Сви процеси'!$B$5:$Q$103,3,0))</f>
        <v xml:space="preserve"> </v>
      </c>
      <c r="C15" s="192"/>
      <c r="D15" s="192"/>
      <c r="E15" s="192"/>
      <c r="F15" s="192"/>
    </row>
    <row r="16" spans="1:6" ht="37.75" customHeight="1" x14ac:dyDescent="0.35">
      <c r="A16" s="40" t="s">
        <v>206</v>
      </c>
      <c r="B16" s="189"/>
      <c r="C16" s="189"/>
      <c r="D16" s="189"/>
      <c r="E16" s="189"/>
      <c r="F16" s="189"/>
    </row>
    <row r="17" spans="1:8" x14ac:dyDescent="0.35">
      <c r="A17" s="199"/>
      <c r="B17" s="199"/>
      <c r="C17" s="199"/>
      <c r="D17" s="199"/>
      <c r="E17" s="199"/>
      <c r="F17" s="199"/>
    </row>
    <row r="18" spans="1:8" ht="29" x14ac:dyDescent="0.35">
      <c r="A18" s="39" t="s">
        <v>207</v>
      </c>
      <c r="B18" s="211" t="s">
        <v>208</v>
      </c>
      <c r="C18" s="221"/>
      <c r="D18" s="221"/>
      <c r="E18" s="221"/>
      <c r="F18" s="212"/>
    </row>
    <row r="19" spans="1:8" ht="26.5" customHeight="1" x14ac:dyDescent="0.35">
      <c r="A19" s="35" t="str">
        <f>IF(ISNA(VLOOKUP(C3,'Сви процеси'!$B$5:$Q$103,5,0))=TRUE," ",VLOOKUP(C3,'Сви процеси'!$B$5:$Q$103,5,0))</f>
        <v xml:space="preserve"> </v>
      </c>
      <c r="B19" s="192" t="str">
        <f>IF(ISNA(VLOOKUP(C3,'Сви процеси'!$B$5:$Q$103,6,0))=TRUE," ",VLOOKUP(C3,'Сви процеси'!$B$5:$Q$103,6,0))</f>
        <v xml:space="preserve"> </v>
      </c>
      <c r="C19" s="192"/>
      <c r="D19" s="192"/>
      <c r="E19" s="192"/>
      <c r="F19" s="192"/>
    </row>
    <row r="20" spans="1:8" ht="27" customHeight="1" x14ac:dyDescent="0.35">
      <c r="A20" s="35" t="str">
        <f>IF(ISNA(VLOOKUP(C3,'Сви процеси'!$B$5:$Q$103,7,0))=TRUE," ",VLOOKUP(C3,'Сви процеси'!$B$5:$Q$103,7,0))</f>
        <v xml:space="preserve"> </v>
      </c>
      <c r="B20" s="192" t="str">
        <f>IF(ISNA(VLOOKUP(C3,'Сви процеси'!$B$5:$Q$103,8,0))=TRUE,"  ",VLOOKUP(C3,'Сви процеси'!$B$5:$Q$103,8,0))</f>
        <v xml:space="preserve">  </v>
      </c>
      <c r="C20" s="192"/>
      <c r="D20" s="192"/>
      <c r="E20" s="192"/>
      <c r="F20" s="192"/>
    </row>
    <row r="21" spans="1:8" ht="31.4" customHeight="1" x14ac:dyDescent="0.35">
      <c r="A21" s="35" t="str">
        <f>IF(ISNA(VLOOKUP(C3,'Сви процеси'!$B$5:$Q$103,9,0))=TRUE," ",VLOOKUP(C3,'Сви процеси'!$B$5:$Q$103,9,0))</f>
        <v xml:space="preserve"> </v>
      </c>
      <c r="B21" s="192" t="str">
        <f>IF(ISNA(VLOOKUP(C3,'Сви процеси'!$B$5:$Q$103,10,0))=TRUE," ",VLOOKUP(C3,'Сви процеси'!$B$5:$Q$103,10,0))</f>
        <v xml:space="preserve"> </v>
      </c>
      <c r="C21" s="192"/>
      <c r="D21" s="192"/>
      <c r="E21" s="192"/>
      <c r="F21" s="192"/>
    </row>
    <row r="22" spans="1:8" ht="26.5" customHeight="1" x14ac:dyDescent="0.35">
      <c r="A22" s="35" t="str">
        <f>IF(ISNA(VLOOKUP(C3,'Сви процеси'!$B$5:$Q$103,11,0))=TRUE," ",VLOOKUP(C3,'Сви процеси'!$B$5:$Q$103,11,0))</f>
        <v xml:space="preserve"> </v>
      </c>
      <c r="B22" s="192" t="str">
        <f>IF(ISNA(VLOOKUP(C3,'Сви процеси'!$B$5:$Q$103,12,0))=TRUE," ",VLOOKUP(C3,'Сви процеси'!$B$5:$Q$103,12,0))</f>
        <v xml:space="preserve"> </v>
      </c>
      <c r="C22" s="192"/>
      <c r="D22" s="192"/>
      <c r="E22" s="192"/>
      <c r="F22" s="192"/>
    </row>
    <row r="23" spans="1:8" ht="26.15" customHeight="1" x14ac:dyDescent="0.35">
      <c r="A23" s="35" t="str">
        <f>IF(ISNA(VLOOKUP(C3,'Сви процеси'!$B$5:$Q$103,13,0))=TRUE," ",VLOOKUP(C3,'Сви процеси'!$B$5:$Q$103,13,0))</f>
        <v xml:space="preserve"> </v>
      </c>
      <c r="B23" s="192" t="str">
        <f>IF(ISNA(VLOOKUP(C3,'Сви процеси'!$B$5:$Q$103,14,0))=TRUE," ",VLOOKUP(C3,'Сви процеси'!$B$5:$Q$103,14,0))</f>
        <v xml:space="preserve"> </v>
      </c>
      <c r="C23" s="192"/>
      <c r="D23" s="192"/>
      <c r="E23" s="192"/>
      <c r="F23" s="192"/>
    </row>
    <row r="24" spans="1:8" ht="26.15" customHeight="1" x14ac:dyDescent="0.35">
      <c r="A24" s="35" t="str">
        <f>IF(ISNA(VLOOKUP(C3,'Сви процеси'!$B$5:$Q$103,15,0))=TRUE," ",VLOOKUP(C3,'Сви процеси'!$B$5:$Q$103,15,0))</f>
        <v xml:space="preserve"> </v>
      </c>
      <c r="B24" s="192" t="str">
        <f>IF(ISNA(VLOOKUP(C3,'Сви процеси'!$B$5:$Q$103,16,0))=TRUE," ",VLOOKUP(C3,'Сви процеси'!$B$5:$Q$103,16,0))</f>
        <v xml:space="preserve"> </v>
      </c>
      <c r="C24" s="192"/>
      <c r="D24" s="192"/>
      <c r="E24" s="192"/>
      <c r="F24" s="192"/>
    </row>
    <row r="25" spans="1:8" ht="14.5" customHeight="1" x14ac:dyDescent="0.35">
      <c r="A25" s="202"/>
      <c r="B25" s="202"/>
      <c r="C25" s="202"/>
      <c r="D25" s="202"/>
      <c r="E25" s="202"/>
      <c r="F25" s="202"/>
    </row>
    <row r="26" spans="1:8" ht="29.5" customHeight="1" x14ac:dyDescent="0.35">
      <c r="A26" s="230" t="s">
        <v>209</v>
      </c>
      <c r="B26" s="231"/>
      <c r="C26" s="231"/>
      <c r="D26" s="231"/>
      <c r="E26" s="231"/>
      <c r="F26" s="232"/>
    </row>
    <row r="27" spans="1:8" x14ac:dyDescent="0.35">
      <c r="A27" s="199"/>
      <c r="B27" s="199"/>
      <c r="C27" s="199"/>
      <c r="D27" s="199"/>
      <c r="E27" s="199"/>
      <c r="F27" s="199"/>
    </row>
    <row r="28" spans="1:8" ht="14.5" customHeight="1" x14ac:dyDescent="0.35">
      <c r="A28" s="185" t="s">
        <v>210</v>
      </c>
      <c r="B28" s="186"/>
      <c r="C28" s="186"/>
      <c r="D28" s="186"/>
      <c r="E28" s="186"/>
      <c r="F28" s="187"/>
    </row>
    <row r="29" spans="1:8" ht="22.4" customHeight="1" x14ac:dyDescent="0.35">
      <c r="A29" s="35" t="str">
        <f>A19</f>
        <v xml:space="preserve"> </v>
      </c>
      <c r="B29" s="192" t="str">
        <f>B19</f>
        <v xml:space="preserve"> </v>
      </c>
      <c r="C29" s="192"/>
      <c r="D29" s="192"/>
      <c r="E29" s="192"/>
      <c r="F29" s="192"/>
      <c r="H29" s="15"/>
    </row>
    <row r="30" spans="1:8" x14ac:dyDescent="0.35">
      <c r="A30" s="188"/>
      <c r="B30" s="188"/>
      <c r="C30" s="188"/>
      <c r="D30" s="188"/>
      <c r="E30" s="188"/>
      <c r="F30" s="188"/>
    </row>
    <row r="31" spans="1:8" ht="110.15" customHeight="1" x14ac:dyDescent="0.35">
      <c r="A31" s="41" t="s">
        <v>211</v>
      </c>
      <c r="B31" s="189"/>
      <c r="C31" s="189"/>
      <c r="D31" s="189"/>
      <c r="E31" s="189"/>
      <c r="F31" s="189"/>
    </row>
    <row r="32" spans="1:8" x14ac:dyDescent="0.35">
      <c r="A32" s="190"/>
      <c r="B32" s="190"/>
      <c r="C32" s="190"/>
      <c r="D32" s="190"/>
      <c r="E32" s="190"/>
      <c r="F32" s="190"/>
    </row>
    <row r="33" spans="1:6" x14ac:dyDescent="0.35">
      <c r="A33" s="191" t="s">
        <v>212</v>
      </c>
      <c r="B33" s="191"/>
      <c r="C33" s="191"/>
      <c r="D33" s="191"/>
      <c r="E33" s="191"/>
      <c r="F33" s="191"/>
    </row>
    <row r="35" spans="1:6" x14ac:dyDescent="0.35">
      <c r="A35" s="36" t="s">
        <v>213</v>
      </c>
      <c r="B35" s="193" t="s">
        <v>214</v>
      </c>
      <c r="C35" s="194"/>
      <c r="D35" s="37" t="s">
        <v>215</v>
      </c>
      <c r="E35" s="110" t="s">
        <v>216</v>
      </c>
      <c r="F35" s="37" t="s">
        <v>217</v>
      </c>
    </row>
    <row r="36" spans="1:6" ht="15.65" customHeight="1" x14ac:dyDescent="0.35">
      <c r="A36" s="101" t="s">
        <v>222</v>
      </c>
      <c r="B36" s="181"/>
      <c r="C36" s="182"/>
      <c r="D36" s="179"/>
      <c r="E36" s="179"/>
      <c r="F36" s="179"/>
    </row>
    <row r="37" spans="1:6" ht="35.5" customHeight="1" x14ac:dyDescent="0.35">
      <c r="A37" s="100" t="str">
        <f>VLOOKUP(A36,siiiii!$B$16:$C$20,2,0)</f>
        <v xml:space="preserve">                                                           </v>
      </c>
      <c r="B37" s="183"/>
      <c r="C37" s="184"/>
      <c r="D37" s="180"/>
      <c r="E37" s="180"/>
      <c r="F37" s="180"/>
    </row>
    <row r="38" spans="1:6" x14ac:dyDescent="0.35">
      <c r="A38" s="101" t="s">
        <v>222</v>
      </c>
      <c r="B38" s="181"/>
      <c r="C38" s="182"/>
      <c r="D38" s="179"/>
      <c r="E38" s="179"/>
      <c r="F38" s="179"/>
    </row>
    <row r="39" spans="1:6" ht="35" customHeight="1" x14ac:dyDescent="0.35">
      <c r="A39" s="100" t="str">
        <f>VLOOKUP(A38,siiiii!$B$16:$C$20,2,0)</f>
        <v xml:space="preserve">                                                           </v>
      </c>
      <c r="B39" s="183"/>
      <c r="C39" s="184"/>
      <c r="D39" s="180"/>
      <c r="E39" s="180"/>
      <c r="F39" s="180"/>
    </row>
    <row r="40" spans="1:6" x14ac:dyDescent="0.35">
      <c r="A40" s="101" t="s">
        <v>222</v>
      </c>
      <c r="B40" s="206"/>
      <c r="C40" s="182"/>
      <c r="D40" s="179"/>
      <c r="E40" s="179"/>
      <c r="F40" s="179"/>
    </row>
    <row r="41" spans="1:6" ht="41" customHeight="1" x14ac:dyDescent="0.35">
      <c r="A41" s="100" t="str">
        <f>VLOOKUP(A40,siiiii!$B$16:$C$20,2,0)</f>
        <v xml:space="preserve">                                                           </v>
      </c>
      <c r="B41" s="183"/>
      <c r="C41" s="184"/>
      <c r="D41" s="180"/>
      <c r="E41" s="180"/>
      <c r="F41" s="180"/>
    </row>
    <row r="42" spans="1:6" x14ac:dyDescent="0.35">
      <c r="A42" s="101" t="s">
        <v>222</v>
      </c>
      <c r="B42" s="181"/>
      <c r="C42" s="182"/>
      <c r="D42" s="179"/>
      <c r="E42" s="179"/>
      <c r="F42" s="179"/>
    </row>
    <row r="43" spans="1:6" ht="39.5" customHeight="1" x14ac:dyDescent="0.35">
      <c r="A43" s="100" t="str">
        <f>VLOOKUP(A42,siiiii!$B$16:$C$20,2,0)</f>
        <v xml:space="preserve">                                                           </v>
      </c>
      <c r="B43" s="183"/>
      <c r="C43" s="184"/>
      <c r="D43" s="180"/>
      <c r="E43" s="180"/>
      <c r="F43" s="180"/>
    </row>
    <row r="44" spans="1:6" x14ac:dyDescent="0.35">
      <c r="A44" s="101" t="s">
        <v>222</v>
      </c>
      <c r="B44" s="181"/>
      <c r="C44" s="182"/>
      <c r="D44" s="179"/>
      <c r="E44" s="179"/>
      <c r="F44" s="179"/>
    </row>
    <row r="45" spans="1:6" ht="44" customHeight="1" x14ac:dyDescent="0.35">
      <c r="A45" s="100" t="str">
        <f>VLOOKUP(A44,siiiii!$B$16:$C$20,2,0)</f>
        <v xml:space="preserve">                                                           </v>
      </c>
      <c r="B45" s="183"/>
      <c r="C45" s="184"/>
      <c r="D45" s="180"/>
      <c r="E45" s="180"/>
      <c r="F45" s="180"/>
    </row>
    <row r="46" spans="1:6" ht="15.65" customHeight="1" x14ac:dyDescent="0.35">
      <c r="A46" s="101" t="s">
        <v>222</v>
      </c>
      <c r="B46" s="181"/>
      <c r="C46" s="182"/>
      <c r="D46" s="179"/>
      <c r="E46" s="179"/>
      <c r="F46" s="179"/>
    </row>
    <row r="47" spans="1:6" ht="38.5" customHeight="1" x14ac:dyDescent="0.35">
      <c r="A47" s="100" t="str">
        <f>VLOOKUP(A46,siiiii!$B$16:$C$20,2,0)</f>
        <v xml:space="preserve">                                                           </v>
      </c>
      <c r="B47" s="183"/>
      <c r="C47" s="184"/>
      <c r="D47" s="180"/>
      <c r="E47" s="180"/>
      <c r="F47" s="180"/>
    </row>
    <row r="48" spans="1:6" x14ac:dyDescent="0.35">
      <c r="A48" s="101" t="s">
        <v>222</v>
      </c>
      <c r="B48" s="181"/>
      <c r="C48" s="182"/>
      <c r="D48" s="179"/>
      <c r="E48" s="179"/>
      <c r="F48" s="179"/>
    </row>
    <row r="49" spans="1:6" ht="42" customHeight="1" x14ac:dyDescent="0.35">
      <c r="A49" s="100" t="str">
        <f>VLOOKUP(A48,siiiii!$B$16:$C$20,2,0)</f>
        <v xml:space="preserve">                                                           </v>
      </c>
      <c r="B49" s="183"/>
      <c r="C49" s="184"/>
      <c r="D49" s="180"/>
      <c r="E49" s="180"/>
      <c r="F49" s="180"/>
    </row>
    <row r="50" spans="1:6" x14ac:dyDescent="0.35">
      <c r="A50" s="101" t="s">
        <v>222</v>
      </c>
      <c r="B50" s="181"/>
      <c r="C50" s="182"/>
      <c r="D50" s="179"/>
      <c r="E50" s="179"/>
      <c r="F50" s="179"/>
    </row>
    <row r="51" spans="1:6" ht="51" customHeight="1" x14ac:dyDescent="0.35">
      <c r="A51" s="100" t="str">
        <f>VLOOKUP(A50,siiiii!$B$16:$C$20,2,0)</f>
        <v xml:space="preserve">                                                           </v>
      </c>
      <c r="B51" s="183"/>
      <c r="C51" s="184"/>
      <c r="D51" s="180"/>
      <c r="E51" s="180"/>
      <c r="F51" s="180"/>
    </row>
    <row r="52" spans="1:6" x14ac:dyDescent="0.35">
      <c r="A52" s="101" t="s">
        <v>222</v>
      </c>
      <c r="B52" s="181"/>
      <c r="C52" s="182"/>
      <c r="D52" s="179"/>
      <c r="E52" s="179"/>
      <c r="F52" s="179"/>
    </row>
    <row r="53" spans="1:6" ht="46" x14ac:dyDescent="0.35">
      <c r="A53" s="100" t="str">
        <f>VLOOKUP(A52,siiiii!$B$16:$C$20,2,0)</f>
        <v xml:space="preserve">                                                           </v>
      </c>
      <c r="B53" s="183"/>
      <c r="C53" s="184"/>
      <c r="D53" s="180"/>
      <c r="E53" s="180"/>
      <c r="F53" s="180"/>
    </row>
    <row r="54" spans="1:6" x14ac:dyDescent="0.35">
      <c r="A54" s="101" t="s">
        <v>222</v>
      </c>
      <c r="B54" s="181"/>
      <c r="C54" s="182"/>
      <c r="D54" s="209"/>
      <c r="E54" s="179"/>
      <c r="F54" s="179"/>
    </row>
    <row r="55" spans="1:6" ht="52" customHeight="1" x14ac:dyDescent="0.35">
      <c r="A55" s="100" t="str">
        <f>VLOOKUP(A54,siiiii!$B$16:$C$20,2,0)</f>
        <v xml:space="preserve">                                                           </v>
      </c>
      <c r="B55" s="183"/>
      <c r="C55" s="184"/>
      <c r="D55" s="210"/>
      <c r="E55" s="180"/>
      <c r="F55" s="180"/>
    </row>
    <row r="56" spans="1:6" ht="15.65" customHeight="1" x14ac:dyDescent="0.35">
      <c r="A56" s="101" t="s">
        <v>222</v>
      </c>
      <c r="B56" s="181"/>
      <c r="C56" s="182"/>
      <c r="D56" s="179"/>
      <c r="E56" s="179"/>
      <c r="F56" s="179"/>
    </row>
    <row r="57" spans="1:6" ht="46.5" customHeight="1" x14ac:dyDescent="0.35">
      <c r="A57" s="100" t="str">
        <f>VLOOKUP(A56,siiiii!$B$16:$C$20,2,0)</f>
        <v xml:space="preserve">                                                           </v>
      </c>
      <c r="B57" s="183"/>
      <c r="C57" s="184"/>
      <c r="D57" s="180"/>
      <c r="E57" s="180"/>
      <c r="F57" s="180"/>
    </row>
    <row r="58" spans="1:6" x14ac:dyDescent="0.35">
      <c r="A58" s="101" t="s">
        <v>222</v>
      </c>
      <c r="B58" s="181"/>
      <c r="C58" s="182"/>
      <c r="D58" s="179"/>
      <c r="E58" s="179"/>
      <c r="F58" s="179"/>
    </row>
    <row r="59" spans="1:6" ht="46" customHeight="1" x14ac:dyDescent="0.35">
      <c r="A59" s="100" t="str">
        <f>VLOOKUP(A58,siiiii!$B$16:$C$20,2,0)</f>
        <v xml:space="preserve">                                                           </v>
      </c>
      <c r="B59" s="183"/>
      <c r="C59" s="184"/>
      <c r="D59" s="180"/>
      <c r="E59" s="180"/>
      <c r="F59" s="180"/>
    </row>
    <row r="60" spans="1:6" x14ac:dyDescent="0.35">
      <c r="A60" s="101" t="s">
        <v>222</v>
      </c>
      <c r="B60" s="181"/>
      <c r="C60" s="182"/>
      <c r="D60" s="179"/>
      <c r="E60" s="179"/>
      <c r="F60" s="179"/>
    </row>
    <row r="61" spans="1:6" ht="46" x14ac:dyDescent="0.35">
      <c r="A61" s="100" t="str">
        <f>VLOOKUP(A60,siiiii!$B$16:$C$20,2,0)</f>
        <v xml:space="preserve">                                                           </v>
      </c>
      <c r="B61" s="183"/>
      <c r="C61" s="184"/>
      <c r="D61" s="180"/>
      <c r="E61" s="180"/>
      <c r="F61" s="180"/>
    </row>
    <row r="62" spans="1:6" x14ac:dyDescent="0.35">
      <c r="A62" s="101" t="s">
        <v>222</v>
      </c>
      <c r="B62" s="181"/>
      <c r="C62" s="182"/>
      <c r="D62" s="179"/>
      <c r="E62" s="179"/>
      <c r="F62" s="179"/>
    </row>
    <row r="63" spans="1:6" ht="46" x14ac:dyDescent="0.35">
      <c r="A63" s="100" t="str">
        <f>VLOOKUP(A62,siiiii!$B$16:$C$20,2,0)</f>
        <v xml:space="preserve">                                                           </v>
      </c>
      <c r="B63" s="183"/>
      <c r="C63" s="184"/>
      <c r="D63" s="180"/>
      <c r="E63" s="180"/>
      <c r="F63" s="180"/>
    </row>
    <row r="64" spans="1:6" x14ac:dyDescent="0.35">
      <c r="A64" s="199"/>
      <c r="B64" s="199"/>
      <c r="C64" s="199"/>
      <c r="D64" s="199"/>
      <c r="E64" s="199"/>
      <c r="F64" s="199"/>
    </row>
    <row r="65" spans="1:8" ht="15.75" customHeight="1" x14ac:dyDescent="0.35">
      <c r="A65" s="185" t="s">
        <v>210</v>
      </c>
      <c r="B65" s="186"/>
      <c r="C65" s="186"/>
      <c r="D65" s="186"/>
      <c r="E65" s="186"/>
      <c r="F65" s="187"/>
    </row>
    <row r="66" spans="1:8" ht="34.4" customHeight="1" x14ac:dyDescent="0.35">
      <c r="A66" s="35" t="str">
        <f>A20</f>
        <v xml:space="preserve"> </v>
      </c>
      <c r="B66" s="201" t="str">
        <f>B20</f>
        <v xml:space="preserve">  </v>
      </c>
      <c r="C66" s="202"/>
      <c r="D66" s="202"/>
      <c r="E66" s="202"/>
      <c r="F66" s="203"/>
      <c r="H66" s="15"/>
    </row>
    <row r="67" spans="1:8" x14ac:dyDescent="0.35">
      <c r="A67" s="193"/>
      <c r="B67" s="200"/>
      <c r="C67" s="200"/>
      <c r="D67" s="200"/>
      <c r="E67" s="200"/>
      <c r="F67" s="194"/>
    </row>
    <row r="68" spans="1:8" ht="110.15" customHeight="1" x14ac:dyDescent="0.35">
      <c r="A68" s="41" t="s">
        <v>211</v>
      </c>
      <c r="B68" s="189"/>
      <c r="C68" s="189"/>
      <c r="D68" s="189"/>
      <c r="E68" s="189"/>
      <c r="F68" s="189"/>
    </row>
    <row r="69" spans="1:8" x14ac:dyDescent="0.35">
      <c r="A69" s="190"/>
      <c r="B69" s="190"/>
      <c r="C69" s="190"/>
      <c r="D69" s="190"/>
      <c r="E69" s="190"/>
      <c r="F69" s="190"/>
    </row>
    <row r="70" spans="1:8" x14ac:dyDescent="0.35">
      <c r="A70" s="191" t="s">
        <v>212</v>
      </c>
      <c r="B70" s="191"/>
      <c r="C70" s="191"/>
      <c r="D70" s="191"/>
      <c r="E70" s="191"/>
      <c r="F70" s="191"/>
    </row>
    <row r="72" spans="1:8" x14ac:dyDescent="0.35">
      <c r="A72" s="37" t="s">
        <v>213</v>
      </c>
      <c r="B72" s="193" t="s">
        <v>214</v>
      </c>
      <c r="C72" s="194"/>
      <c r="D72" s="37" t="s">
        <v>215</v>
      </c>
      <c r="E72" s="110" t="s">
        <v>216</v>
      </c>
      <c r="F72" s="37" t="s">
        <v>217</v>
      </c>
    </row>
    <row r="73" spans="1:8" x14ac:dyDescent="0.35">
      <c r="A73" s="101" t="s">
        <v>222</v>
      </c>
      <c r="B73" s="181"/>
      <c r="C73" s="182"/>
      <c r="D73" s="179"/>
      <c r="E73" s="179"/>
      <c r="F73" s="179"/>
    </row>
    <row r="74" spans="1:8" ht="41" customHeight="1" x14ac:dyDescent="0.35">
      <c r="A74" s="149" t="str">
        <f>VLOOKUP(A73,siiiii!$B$16:$C$20,2,0)</f>
        <v xml:space="preserve">                                                           </v>
      </c>
      <c r="B74" s="183"/>
      <c r="C74" s="184"/>
      <c r="D74" s="180"/>
      <c r="E74" s="180"/>
      <c r="F74" s="180"/>
    </row>
    <row r="75" spans="1:8" ht="15" customHeight="1" x14ac:dyDescent="0.35">
      <c r="A75" s="101" t="s">
        <v>222</v>
      </c>
      <c r="B75" s="206"/>
      <c r="C75" s="182"/>
      <c r="D75" s="179"/>
      <c r="E75" s="179"/>
      <c r="F75" s="179"/>
    </row>
    <row r="76" spans="1:8" ht="51.5" customHeight="1" x14ac:dyDescent="0.35">
      <c r="A76" s="100" t="str">
        <f>VLOOKUP(A75,siiiii!$B$16:$C$20,2,0)</f>
        <v xml:space="preserve">                                                           </v>
      </c>
      <c r="B76" s="183"/>
      <c r="C76" s="184"/>
      <c r="D76" s="180"/>
      <c r="E76" s="180"/>
      <c r="F76" s="180"/>
    </row>
    <row r="77" spans="1:8" ht="15" customHeight="1" x14ac:dyDescent="0.35">
      <c r="A77" s="101" t="s">
        <v>222</v>
      </c>
      <c r="B77" s="181"/>
      <c r="C77" s="182"/>
      <c r="D77" s="179"/>
      <c r="E77" s="179"/>
      <c r="F77" s="179"/>
    </row>
    <row r="78" spans="1:8" ht="63" customHeight="1" x14ac:dyDescent="0.35">
      <c r="A78" s="100" t="str">
        <f>VLOOKUP(A77,siiiii!$B$16:$C$20,2,0)</f>
        <v xml:space="preserve">                                                           </v>
      </c>
      <c r="B78" s="183"/>
      <c r="C78" s="184"/>
      <c r="D78" s="180"/>
      <c r="E78" s="180"/>
      <c r="F78" s="180"/>
    </row>
    <row r="79" spans="1:8" x14ac:dyDescent="0.35">
      <c r="A79" s="101" t="s">
        <v>222</v>
      </c>
      <c r="B79" s="181"/>
      <c r="C79" s="182"/>
      <c r="D79" s="179"/>
      <c r="E79" s="179"/>
      <c r="F79" s="179"/>
    </row>
    <row r="80" spans="1:8" ht="45.75" customHeight="1" x14ac:dyDescent="0.35">
      <c r="A80" s="100" t="str">
        <f>VLOOKUP(A79,siiiii!$B$16:$C$20,2,0)</f>
        <v xml:space="preserve">                                                           </v>
      </c>
      <c r="B80" s="183"/>
      <c r="C80" s="184"/>
      <c r="D80" s="180"/>
      <c r="E80" s="180"/>
      <c r="F80" s="180"/>
    </row>
    <row r="81" spans="1:6" x14ac:dyDescent="0.35">
      <c r="A81" s="101" t="s">
        <v>222</v>
      </c>
      <c r="B81" s="181"/>
      <c r="C81" s="182"/>
      <c r="D81" s="207"/>
      <c r="E81" s="179"/>
      <c r="F81" s="179"/>
    </row>
    <row r="82" spans="1:6" ht="46" x14ac:dyDescent="0.35">
      <c r="A82" s="100" t="str">
        <f>VLOOKUP(A81,siiiii!$B$16:$C$20,2,0)</f>
        <v xml:space="preserve">                                                           </v>
      </c>
      <c r="B82" s="183"/>
      <c r="C82" s="184"/>
      <c r="D82" s="208"/>
      <c r="E82" s="180"/>
      <c r="F82" s="180"/>
    </row>
    <row r="83" spans="1:6" x14ac:dyDescent="0.35">
      <c r="A83" s="101" t="s">
        <v>222</v>
      </c>
      <c r="B83" s="181"/>
      <c r="C83" s="182"/>
      <c r="D83" s="179"/>
      <c r="E83" s="179"/>
      <c r="F83" s="179"/>
    </row>
    <row r="84" spans="1:6" ht="46" x14ac:dyDescent="0.35">
      <c r="A84" s="100" t="str">
        <f>VLOOKUP(A83,siiiii!$B$16:$C$20,2,0)</f>
        <v xml:space="preserve">                                                           </v>
      </c>
      <c r="B84" s="183"/>
      <c r="C84" s="184"/>
      <c r="D84" s="180"/>
      <c r="E84" s="180"/>
      <c r="F84" s="180"/>
    </row>
    <row r="85" spans="1:6" x14ac:dyDescent="0.35">
      <c r="A85" s="101" t="s">
        <v>222</v>
      </c>
      <c r="B85" s="181"/>
      <c r="C85" s="182"/>
      <c r="D85" s="179"/>
      <c r="E85" s="179"/>
      <c r="F85" s="179"/>
    </row>
    <row r="86" spans="1:6" ht="66" customHeight="1" x14ac:dyDescent="0.35">
      <c r="A86" s="100" t="str">
        <f>VLOOKUP(A85,siiiii!$B$16:$C$20,2,0)</f>
        <v xml:space="preserve">                                                           </v>
      </c>
      <c r="B86" s="183"/>
      <c r="C86" s="184"/>
      <c r="D86" s="180"/>
      <c r="E86" s="180"/>
      <c r="F86" s="180"/>
    </row>
    <row r="87" spans="1:6" x14ac:dyDescent="0.35">
      <c r="A87" s="101" t="s">
        <v>222</v>
      </c>
      <c r="B87" s="181"/>
      <c r="C87" s="182"/>
      <c r="D87" s="207"/>
      <c r="E87" s="179"/>
      <c r="F87" s="179"/>
    </row>
    <row r="88" spans="1:6" ht="56.25" customHeight="1" x14ac:dyDescent="0.35">
      <c r="A88" s="100" t="str">
        <f>VLOOKUP(A87,siiiii!$B$16:$C$20,2,0)</f>
        <v xml:space="preserve">                                                           </v>
      </c>
      <c r="B88" s="183"/>
      <c r="C88" s="184"/>
      <c r="D88" s="208"/>
      <c r="E88" s="180"/>
      <c r="F88" s="180"/>
    </row>
    <row r="89" spans="1:6" x14ac:dyDescent="0.35">
      <c r="A89" s="101" t="s">
        <v>222</v>
      </c>
      <c r="B89" s="181"/>
      <c r="C89" s="182"/>
      <c r="D89" s="179"/>
      <c r="E89" s="179"/>
      <c r="F89" s="179"/>
    </row>
    <row r="90" spans="1:6" ht="62" customHeight="1" x14ac:dyDescent="0.35">
      <c r="A90" s="100" t="str">
        <f>VLOOKUP(A89,siiiii!$B$16:$C$20,2,0)</f>
        <v xml:space="preserve">                                                           </v>
      </c>
      <c r="B90" s="183"/>
      <c r="C90" s="184"/>
      <c r="D90" s="180"/>
      <c r="E90" s="180"/>
      <c r="F90" s="180"/>
    </row>
    <row r="91" spans="1:6" x14ac:dyDescent="0.35">
      <c r="A91" s="101" t="s">
        <v>222</v>
      </c>
      <c r="B91" s="181"/>
      <c r="C91" s="182"/>
      <c r="D91" s="179"/>
      <c r="E91" s="179"/>
      <c r="F91" s="179"/>
    </row>
    <row r="92" spans="1:6" ht="46" x14ac:dyDescent="0.35">
      <c r="A92" s="100" t="str">
        <f>VLOOKUP(A91,siiiii!$B$16:$C$20,2,0)</f>
        <v xml:space="preserve">                                                           </v>
      </c>
      <c r="B92" s="183"/>
      <c r="C92" s="184"/>
      <c r="D92" s="180"/>
      <c r="E92" s="180"/>
      <c r="F92" s="180"/>
    </row>
    <row r="93" spans="1:6" x14ac:dyDescent="0.35">
      <c r="A93" s="101" t="s">
        <v>222</v>
      </c>
      <c r="B93" s="181"/>
      <c r="C93" s="182"/>
      <c r="D93" s="179"/>
      <c r="E93" s="179"/>
      <c r="F93" s="179"/>
    </row>
    <row r="94" spans="1:6" ht="54.5" customHeight="1" x14ac:dyDescent="0.35">
      <c r="A94" s="100" t="str">
        <f>VLOOKUP(A93,siiiii!$B$16:$C$20,2,0)</f>
        <v xml:space="preserve">                                                           </v>
      </c>
      <c r="B94" s="183"/>
      <c r="C94" s="184"/>
      <c r="D94" s="180"/>
      <c r="E94" s="180"/>
      <c r="F94" s="180"/>
    </row>
    <row r="95" spans="1:6" x14ac:dyDescent="0.35">
      <c r="A95" s="101" t="s">
        <v>222</v>
      </c>
      <c r="B95" s="181"/>
      <c r="C95" s="182"/>
      <c r="D95" s="204"/>
      <c r="E95" s="179"/>
      <c r="F95" s="179"/>
    </row>
    <row r="96" spans="1:6" ht="46" x14ac:dyDescent="0.35">
      <c r="A96" s="100" t="str">
        <f>VLOOKUP(A95,siiiii!$B$16:$C$20,2,0)</f>
        <v xml:space="preserve">                                                           </v>
      </c>
      <c r="B96" s="183"/>
      <c r="C96" s="184"/>
      <c r="D96" s="205"/>
      <c r="E96" s="180"/>
      <c r="F96" s="180"/>
    </row>
    <row r="97" spans="1:8" ht="15" customHeight="1" x14ac:dyDescent="0.35">
      <c r="A97" s="147" t="s">
        <v>222</v>
      </c>
      <c r="B97" s="181"/>
      <c r="C97" s="182"/>
      <c r="D97" s="179"/>
      <c r="E97" s="179"/>
      <c r="F97" s="179"/>
    </row>
    <row r="98" spans="1:8" ht="46.5" customHeight="1" x14ac:dyDescent="0.35">
      <c r="A98" s="148" t="str">
        <f>VLOOKUP(A97,siiiii!$B$16:$C$20,2,0)</f>
        <v xml:space="preserve">                                                           </v>
      </c>
      <c r="B98" s="183"/>
      <c r="C98" s="184"/>
      <c r="D98" s="180"/>
      <c r="E98" s="180"/>
      <c r="F98" s="180"/>
    </row>
    <row r="99" spans="1:8" ht="15" customHeight="1" x14ac:dyDescent="0.35">
      <c r="A99" s="101" t="s">
        <v>222</v>
      </c>
      <c r="B99" s="181"/>
      <c r="C99" s="182"/>
      <c r="D99" s="179"/>
      <c r="E99" s="179"/>
      <c r="F99" s="179"/>
    </row>
    <row r="100" spans="1:8" ht="63" customHeight="1" x14ac:dyDescent="0.35">
      <c r="A100" s="100" t="str">
        <f>VLOOKUP(A99,siiiii!$B$16:$C$20,2,0)</f>
        <v xml:space="preserve">                                                           </v>
      </c>
      <c r="B100" s="183"/>
      <c r="C100" s="184"/>
      <c r="D100" s="180"/>
      <c r="E100" s="180"/>
      <c r="F100" s="180"/>
    </row>
    <row r="101" spans="1:8" x14ac:dyDescent="0.35">
      <c r="A101" s="101" t="s">
        <v>222</v>
      </c>
      <c r="B101" s="181"/>
      <c r="C101" s="182"/>
      <c r="D101" s="179"/>
      <c r="E101" s="179"/>
      <c r="F101" s="179"/>
    </row>
    <row r="102" spans="1:8" ht="46" x14ac:dyDescent="0.35">
      <c r="A102" s="100" t="str">
        <f>VLOOKUP(A101,siiiii!$B$16:$C$20,2,0)</f>
        <v xml:space="preserve">                                                           </v>
      </c>
      <c r="B102" s="183"/>
      <c r="C102" s="184"/>
      <c r="D102" s="180"/>
      <c r="E102" s="180"/>
      <c r="F102" s="180"/>
    </row>
    <row r="104" spans="1:8" ht="15.75" customHeight="1" x14ac:dyDescent="0.35">
      <c r="A104" s="185" t="s">
        <v>210</v>
      </c>
      <c r="B104" s="186"/>
      <c r="C104" s="186"/>
      <c r="D104" s="186"/>
      <c r="E104" s="186"/>
      <c r="F104" s="187"/>
    </row>
    <row r="105" spans="1:8" ht="34.4" customHeight="1" x14ac:dyDescent="0.35">
      <c r="A105" s="35" t="str">
        <f>A21</f>
        <v xml:space="preserve"> </v>
      </c>
      <c r="B105" s="192" t="str">
        <f>B21</f>
        <v xml:space="preserve"> </v>
      </c>
      <c r="C105" s="192"/>
      <c r="D105" s="192"/>
      <c r="E105" s="192"/>
      <c r="F105" s="192"/>
      <c r="H105" s="15"/>
    </row>
    <row r="106" spans="1:8" x14ac:dyDescent="0.35">
      <c r="A106" s="188"/>
      <c r="B106" s="188"/>
      <c r="C106" s="188"/>
      <c r="D106" s="188"/>
      <c r="E106" s="188"/>
      <c r="F106" s="188"/>
    </row>
    <row r="107" spans="1:8" ht="107" customHeight="1" x14ac:dyDescent="0.35">
      <c r="A107" s="41" t="s">
        <v>211</v>
      </c>
      <c r="B107" s="189"/>
      <c r="C107" s="189"/>
      <c r="D107" s="189"/>
      <c r="E107" s="189"/>
      <c r="F107" s="189"/>
    </row>
    <row r="108" spans="1:8" x14ac:dyDescent="0.35">
      <c r="A108" s="190"/>
      <c r="B108" s="190"/>
      <c r="C108" s="190"/>
      <c r="D108" s="190"/>
      <c r="E108" s="190"/>
      <c r="F108" s="190"/>
    </row>
    <row r="109" spans="1:8" x14ac:dyDescent="0.35">
      <c r="A109" s="191" t="s">
        <v>212</v>
      </c>
      <c r="B109" s="191"/>
      <c r="C109" s="191"/>
      <c r="D109" s="191"/>
      <c r="E109" s="191"/>
      <c r="F109" s="191"/>
    </row>
    <row r="111" spans="1:8" x14ac:dyDescent="0.35">
      <c r="A111" s="37" t="s">
        <v>213</v>
      </c>
      <c r="B111" s="193" t="s">
        <v>214</v>
      </c>
      <c r="C111" s="194"/>
      <c r="D111" s="37" t="s">
        <v>215</v>
      </c>
      <c r="E111" s="110" t="s">
        <v>216</v>
      </c>
      <c r="F111" s="37" t="s">
        <v>217</v>
      </c>
    </row>
    <row r="112" spans="1:8" x14ac:dyDescent="0.35">
      <c r="A112" s="101" t="s">
        <v>222</v>
      </c>
      <c r="B112" s="181"/>
      <c r="C112" s="182"/>
      <c r="D112" s="179"/>
      <c r="E112" s="179"/>
      <c r="F112" s="179"/>
    </row>
    <row r="113" spans="1:6" ht="46" x14ac:dyDescent="0.35">
      <c r="A113" s="149" t="str">
        <f>VLOOKUP(A112,siiiii!$B$16:$C$20,2,0)</f>
        <v xml:space="preserve">                                                           </v>
      </c>
      <c r="B113" s="183"/>
      <c r="C113" s="184"/>
      <c r="D113" s="180"/>
      <c r="E113" s="180"/>
      <c r="F113" s="180"/>
    </row>
    <row r="114" spans="1:6" x14ac:dyDescent="0.35">
      <c r="A114" s="101" t="s">
        <v>222</v>
      </c>
      <c r="B114" s="195"/>
      <c r="C114" s="196"/>
      <c r="D114" s="179"/>
      <c r="E114" s="179"/>
      <c r="F114" s="179"/>
    </row>
    <row r="115" spans="1:6" ht="66.75" customHeight="1" x14ac:dyDescent="0.35">
      <c r="A115" s="100" t="str">
        <f>VLOOKUP(A114,siiiii!$B$16:$C$20,2,0)</f>
        <v xml:space="preserve">                                                           </v>
      </c>
      <c r="B115" s="197"/>
      <c r="C115" s="198"/>
      <c r="D115" s="180"/>
      <c r="E115" s="180"/>
      <c r="F115" s="180"/>
    </row>
    <row r="116" spans="1:6" x14ac:dyDescent="0.35">
      <c r="A116" s="101" t="s">
        <v>222</v>
      </c>
      <c r="B116" s="181"/>
      <c r="C116" s="182"/>
      <c r="D116" s="179"/>
      <c r="E116" s="179"/>
      <c r="F116" s="179"/>
    </row>
    <row r="117" spans="1:6" ht="46.5" customHeight="1" x14ac:dyDescent="0.35">
      <c r="A117" s="100" t="str">
        <f>VLOOKUP(A116,siiiii!$B$16:$C$20,2,0)</f>
        <v xml:space="preserve">                                                           </v>
      </c>
      <c r="B117" s="183"/>
      <c r="C117" s="184"/>
      <c r="D117" s="180"/>
      <c r="E117" s="180"/>
      <c r="F117" s="180"/>
    </row>
    <row r="118" spans="1:6" x14ac:dyDescent="0.35">
      <c r="A118" s="101" t="s">
        <v>222</v>
      </c>
      <c r="B118" s="181"/>
      <c r="C118" s="182"/>
      <c r="D118" s="179"/>
      <c r="E118" s="179"/>
      <c r="F118" s="179"/>
    </row>
    <row r="119" spans="1:6" ht="74.25" customHeight="1" x14ac:dyDescent="0.35">
      <c r="A119" s="100" t="str">
        <f>VLOOKUP(A118,siiiii!$B$16:$C$20,2,0)</f>
        <v xml:space="preserve">                                                           </v>
      </c>
      <c r="B119" s="183"/>
      <c r="C119" s="184"/>
      <c r="D119" s="180"/>
      <c r="E119" s="180"/>
      <c r="F119" s="180"/>
    </row>
    <row r="120" spans="1:6" x14ac:dyDescent="0.35">
      <c r="A120" s="101" t="s">
        <v>222</v>
      </c>
      <c r="B120" s="181"/>
      <c r="C120" s="182"/>
      <c r="D120" s="179"/>
      <c r="E120" s="179"/>
      <c r="F120" s="179"/>
    </row>
    <row r="121" spans="1:6" ht="46" x14ac:dyDescent="0.35">
      <c r="A121" s="100" t="str">
        <f>VLOOKUP(A120,siiiii!$B$16:$C$20,2,0)</f>
        <v xml:space="preserve">                                                           </v>
      </c>
      <c r="B121" s="183"/>
      <c r="C121" s="184"/>
      <c r="D121" s="180"/>
      <c r="E121" s="180"/>
      <c r="F121" s="180"/>
    </row>
    <row r="122" spans="1:6" x14ac:dyDescent="0.35">
      <c r="A122" s="101" t="s">
        <v>222</v>
      </c>
      <c r="B122" s="181"/>
      <c r="C122" s="182"/>
      <c r="D122" s="179"/>
      <c r="E122" s="179"/>
      <c r="F122" s="179"/>
    </row>
    <row r="123" spans="1:6" ht="46" x14ac:dyDescent="0.35">
      <c r="A123" s="100" t="str">
        <f>VLOOKUP(A122,siiiii!$B$16:$C$20,2,0)</f>
        <v xml:space="preserve">                                                           </v>
      </c>
      <c r="B123" s="183"/>
      <c r="C123" s="184"/>
      <c r="D123" s="180"/>
      <c r="E123" s="180"/>
      <c r="F123" s="180"/>
    </row>
    <row r="124" spans="1:6" x14ac:dyDescent="0.35">
      <c r="A124" s="101" t="s">
        <v>222</v>
      </c>
      <c r="B124" s="181"/>
      <c r="C124" s="182"/>
      <c r="D124" s="179"/>
      <c r="E124" s="179"/>
      <c r="F124" s="179"/>
    </row>
    <row r="125" spans="1:6" ht="46.5" customHeight="1" x14ac:dyDescent="0.35">
      <c r="A125" s="100" t="str">
        <f>VLOOKUP(A124,siiiii!$B$16:$C$20,2,0)</f>
        <v xml:space="preserve">                                                           </v>
      </c>
      <c r="B125" s="183"/>
      <c r="C125" s="184"/>
      <c r="D125" s="180"/>
      <c r="E125" s="180"/>
      <c r="F125" s="180"/>
    </row>
    <row r="126" spans="1:6" x14ac:dyDescent="0.35">
      <c r="A126" s="101" t="s">
        <v>222</v>
      </c>
      <c r="B126" s="181"/>
      <c r="C126" s="182"/>
      <c r="D126" s="179"/>
      <c r="E126" s="179"/>
      <c r="F126" s="179"/>
    </row>
    <row r="127" spans="1:6" ht="79.5" customHeight="1" x14ac:dyDescent="0.35">
      <c r="A127" s="100" t="str">
        <f>VLOOKUP(A126,siiiii!$B$16:$C$20,2,0)</f>
        <v xml:space="preserve">                                                           </v>
      </c>
      <c r="B127" s="183"/>
      <c r="C127" s="184"/>
      <c r="D127" s="180"/>
      <c r="E127" s="180"/>
      <c r="F127" s="180"/>
    </row>
    <row r="128" spans="1:6" x14ac:dyDescent="0.35">
      <c r="A128" s="101" t="s">
        <v>222</v>
      </c>
      <c r="B128" s="181"/>
      <c r="C128" s="182"/>
      <c r="D128" s="179"/>
      <c r="E128" s="179"/>
      <c r="F128" s="179"/>
    </row>
    <row r="129" spans="1:8" ht="46.5" customHeight="1" x14ac:dyDescent="0.35">
      <c r="A129" s="100" t="str">
        <f>VLOOKUP(A128,siiiii!$B$16:$C$20,2,0)</f>
        <v xml:space="preserve">                                                           </v>
      </c>
      <c r="B129" s="183"/>
      <c r="C129" s="184"/>
      <c r="D129" s="180"/>
      <c r="E129" s="180"/>
      <c r="F129" s="180"/>
    </row>
    <row r="130" spans="1:8" x14ac:dyDescent="0.35">
      <c r="A130" s="101" t="s">
        <v>222</v>
      </c>
      <c r="B130" s="181"/>
      <c r="C130" s="182"/>
      <c r="D130" s="179"/>
      <c r="E130" s="179"/>
      <c r="F130" s="179"/>
    </row>
    <row r="131" spans="1:8" ht="55" customHeight="1" x14ac:dyDescent="0.35">
      <c r="A131" s="100" t="str">
        <f>VLOOKUP(A130,siiiii!$B$16:$C$20,2,0)</f>
        <v xml:space="preserve">                                                           </v>
      </c>
      <c r="B131" s="183"/>
      <c r="C131" s="184"/>
      <c r="D131" s="180"/>
      <c r="E131" s="180"/>
      <c r="F131" s="180"/>
    </row>
    <row r="132" spans="1:8" x14ac:dyDescent="0.35">
      <c r="A132" s="101" t="s">
        <v>222</v>
      </c>
      <c r="B132" s="181"/>
      <c r="C132" s="182"/>
      <c r="D132" s="179"/>
      <c r="E132" s="179"/>
      <c r="F132" s="179"/>
    </row>
    <row r="133" spans="1:8" ht="46" x14ac:dyDescent="0.35">
      <c r="A133" s="100" t="str">
        <f>VLOOKUP(A132,siiiii!$B$16:$C$20,2,0)</f>
        <v xml:space="preserve">                                                           </v>
      </c>
      <c r="B133" s="183"/>
      <c r="C133" s="184"/>
      <c r="D133" s="180"/>
      <c r="E133" s="180"/>
      <c r="F133" s="180"/>
    </row>
    <row r="134" spans="1:8" x14ac:dyDescent="0.35">
      <c r="A134" s="101" t="s">
        <v>222</v>
      </c>
      <c r="B134" s="181"/>
      <c r="C134" s="182"/>
      <c r="D134" s="179"/>
      <c r="E134" s="179"/>
      <c r="F134" s="179"/>
    </row>
    <row r="135" spans="1:8" ht="46.5" customHeight="1" x14ac:dyDescent="0.35">
      <c r="A135" s="100" t="str">
        <f>VLOOKUP(A134,siiiii!$B$16:$C$20,2,0)</f>
        <v xml:space="preserve">                                                           </v>
      </c>
      <c r="B135" s="183"/>
      <c r="C135" s="184"/>
      <c r="D135" s="180"/>
      <c r="E135" s="180"/>
      <c r="F135" s="180"/>
    </row>
    <row r="136" spans="1:8" x14ac:dyDescent="0.35">
      <c r="A136" s="101" t="s">
        <v>222</v>
      </c>
      <c r="B136" s="181"/>
      <c r="C136" s="182"/>
      <c r="D136" s="179"/>
      <c r="E136" s="179"/>
      <c r="F136" s="179"/>
    </row>
    <row r="137" spans="1:8" ht="46" x14ac:dyDescent="0.35">
      <c r="A137" s="100" t="str">
        <f>VLOOKUP(A136,siiiii!$B$16:$C$20,2,0)</f>
        <v xml:space="preserve">                                                           </v>
      </c>
      <c r="B137" s="183"/>
      <c r="C137" s="184"/>
      <c r="D137" s="180"/>
      <c r="E137" s="180"/>
      <c r="F137" s="180"/>
    </row>
    <row r="138" spans="1:8" x14ac:dyDescent="0.35">
      <c r="A138" s="101" t="s">
        <v>222</v>
      </c>
      <c r="B138" s="181"/>
      <c r="C138" s="182"/>
      <c r="D138" s="179"/>
      <c r="E138" s="179"/>
      <c r="F138" s="179"/>
    </row>
    <row r="139" spans="1:8" ht="46" x14ac:dyDescent="0.35">
      <c r="A139" s="100" t="str">
        <f>VLOOKUP(A138,siiiii!$B$16:$C$20,2,0)</f>
        <v xml:space="preserve">                                                           </v>
      </c>
      <c r="B139" s="183"/>
      <c r="C139" s="184"/>
      <c r="D139" s="180"/>
      <c r="E139" s="180"/>
      <c r="F139" s="180"/>
    </row>
    <row r="140" spans="1:8" x14ac:dyDescent="0.35">
      <c r="A140" s="101" t="s">
        <v>222</v>
      </c>
      <c r="B140" s="181"/>
      <c r="C140" s="182"/>
      <c r="D140" s="179"/>
      <c r="E140" s="179"/>
      <c r="F140" s="179"/>
    </row>
    <row r="141" spans="1:8" ht="46" x14ac:dyDescent="0.35">
      <c r="A141" s="100" t="str">
        <f>VLOOKUP(A140,siiiii!$B$16:$C$20,2,0)</f>
        <v xml:space="preserve">                                                           </v>
      </c>
      <c r="B141" s="183"/>
      <c r="C141" s="184"/>
      <c r="D141" s="180"/>
      <c r="E141" s="180"/>
      <c r="F141" s="180"/>
    </row>
    <row r="143" spans="1:8" ht="15.75" customHeight="1" x14ac:dyDescent="0.35">
      <c r="A143" s="185" t="s">
        <v>223</v>
      </c>
      <c r="B143" s="186"/>
      <c r="C143" s="186"/>
      <c r="D143" s="186"/>
      <c r="E143" s="186"/>
      <c r="F143" s="187"/>
    </row>
    <row r="144" spans="1:8" ht="34.4" customHeight="1" x14ac:dyDescent="0.35">
      <c r="A144" s="35" t="str">
        <f>A22</f>
        <v xml:space="preserve"> </v>
      </c>
      <c r="B144" s="192" t="str">
        <f>B22</f>
        <v xml:space="preserve"> </v>
      </c>
      <c r="C144" s="192"/>
      <c r="D144" s="192"/>
      <c r="E144" s="192"/>
      <c r="F144" s="192"/>
      <c r="H144" s="15"/>
    </row>
    <row r="145" spans="1:6" x14ac:dyDescent="0.35">
      <c r="A145" s="188"/>
      <c r="B145" s="188"/>
      <c r="C145" s="188"/>
      <c r="D145" s="188"/>
      <c r="E145" s="188"/>
      <c r="F145" s="188"/>
    </row>
    <row r="146" spans="1:6" ht="110.15" customHeight="1" x14ac:dyDescent="0.35">
      <c r="A146" s="41" t="s">
        <v>211</v>
      </c>
      <c r="B146" s="189"/>
      <c r="C146" s="189"/>
      <c r="D146" s="189"/>
      <c r="E146" s="189"/>
      <c r="F146" s="189"/>
    </row>
    <row r="147" spans="1:6" x14ac:dyDescent="0.35">
      <c r="A147" s="190"/>
      <c r="B147" s="190"/>
      <c r="C147" s="190"/>
      <c r="D147" s="190"/>
      <c r="E147" s="190"/>
      <c r="F147" s="190"/>
    </row>
    <row r="148" spans="1:6" ht="15" customHeight="1" x14ac:dyDescent="0.35">
      <c r="A148" s="191" t="s">
        <v>212</v>
      </c>
      <c r="B148" s="191"/>
      <c r="C148" s="191"/>
      <c r="D148" s="191"/>
      <c r="E148" s="191"/>
      <c r="F148" s="191"/>
    </row>
    <row r="150" spans="1:6" x14ac:dyDescent="0.35">
      <c r="A150" s="37" t="s">
        <v>213</v>
      </c>
      <c r="B150" s="193" t="s">
        <v>214</v>
      </c>
      <c r="C150" s="194"/>
      <c r="D150" s="37" t="s">
        <v>215</v>
      </c>
      <c r="E150" s="110" t="s">
        <v>216</v>
      </c>
      <c r="F150" s="37" t="s">
        <v>217</v>
      </c>
    </row>
    <row r="151" spans="1:6" x14ac:dyDescent="0.35">
      <c r="A151" s="101" t="s">
        <v>222</v>
      </c>
      <c r="B151" s="181"/>
      <c r="C151" s="182"/>
      <c r="D151" s="179"/>
      <c r="E151" s="179"/>
      <c r="F151" s="179"/>
    </row>
    <row r="152" spans="1:6" ht="46" x14ac:dyDescent="0.35">
      <c r="A152" s="100" t="str">
        <f>VLOOKUP(A151,siiiii!$B$16:$C$20,2,0)</f>
        <v xml:space="preserve">                                                           </v>
      </c>
      <c r="B152" s="183"/>
      <c r="C152" s="184"/>
      <c r="D152" s="180"/>
      <c r="E152" s="180"/>
      <c r="F152" s="180"/>
    </row>
    <row r="153" spans="1:6" x14ac:dyDescent="0.35">
      <c r="A153" s="101" t="s">
        <v>222</v>
      </c>
      <c r="B153" s="181"/>
      <c r="C153" s="182"/>
      <c r="D153" s="179"/>
      <c r="E153" s="179"/>
      <c r="F153" s="179"/>
    </row>
    <row r="154" spans="1:6" ht="46" x14ac:dyDescent="0.35">
      <c r="A154" s="100" t="str">
        <f>VLOOKUP(A153,siiiii!$B$16:$C$20,2,0)</f>
        <v xml:space="preserve">                                                           </v>
      </c>
      <c r="B154" s="183"/>
      <c r="C154" s="184"/>
      <c r="D154" s="180"/>
      <c r="E154" s="180"/>
      <c r="F154" s="180"/>
    </row>
    <row r="155" spans="1:6" x14ac:dyDescent="0.35">
      <c r="A155" s="101" t="s">
        <v>222</v>
      </c>
      <c r="B155" s="181"/>
      <c r="C155" s="182"/>
      <c r="D155" s="179"/>
      <c r="E155" s="179"/>
      <c r="F155" s="179"/>
    </row>
    <row r="156" spans="1:6" ht="46" x14ac:dyDescent="0.35">
      <c r="A156" s="100" t="str">
        <f>VLOOKUP(A155,siiiii!$B$16:$C$20,2,0)</f>
        <v xml:space="preserve">                                                           </v>
      </c>
      <c r="B156" s="183"/>
      <c r="C156" s="184"/>
      <c r="D156" s="180"/>
      <c r="E156" s="180"/>
      <c r="F156" s="180"/>
    </row>
    <row r="157" spans="1:6" x14ac:dyDescent="0.35">
      <c r="A157" s="101" t="s">
        <v>222</v>
      </c>
      <c r="B157" s="181"/>
      <c r="C157" s="182"/>
      <c r="D157" s="179"/>
      <c r="E157" s="179"/>
      <c r="F157" s="179"/>
    </row>
    <row r="158" spans="1:6" ht="46" x14ac:dyDescent="0.35">
      <c r="A158" s="100" t="str">
        <f>VLOOKUP(A157,siiiii!$B$16:$C$20,2,0)</f>
        <v xml:space="preserve">                                                           </v>
      </c>
      <c r="B158" s="183"/>
      <c r="C158" s="184"/>
      <c r="D158" s="180"/>
      <c r="E158" s="180"/>
      <c r="F158" s="180"/>
    </row>
    <row r="159" spans="1:6" x14ac:dyDescent="0.35">
      <c r="A159" s="101" t="s">
        <v>222</v>
      </c>
      <c r="B159" s="181"/>
      <c r="C159" s="182"/>
      <c r="D159" s="179"/>
      <c r="E159" s="179"/>
      <c r="F159" s="179"/>
    </row>
    <row r="160" spans="1:6" ht="46" x14ac:dyDescent="0.35">
      <c r="A160" s="100" t="str">
        <f>VLOOKUP(A159,siiiii!$B$16:$C$20,2,0)</f>
        <v xml:space="preserve">                                                           </v>
      </c>
      <c r="B160" s="183"/>
      <c r="C160" s="184"/>
      <c r="D160" s="180"/>
      <c r="E160" s="180"/>
      <c r="F160" s="180"/>
    </row>
    <row r="161" spans="1:6" x14ac:dyDescent="0.35">
      <c r="A161" s="101" t="s">
        <v>222</v>
      </c>
      <c r="B161" s="181"/>
      <c r="C161" s="182"/>
      <c r="D161" s="179"/>
      <c r="E161" s="179"/>
      <c r="F161" s="179"/>
    </row>
    <row r="162" spans="1:6" ht="46" x14ac:dyDescent="0.35">
      <c r="A162" s="100" t="str">
        <f>VLOOKUP(A161,siiiii!$B$16:$C$20,2,0)</f>
        <v xml:space="preserve">                                                           </v>
      </c>
      <c r="B162" s="183"/>
      <c r="C162" s="184"/>
      <c r="D162" s="180"/>
      <c r="E162" s="180"/>
      <c r="F162" s="180"/>
    </row>
    <row r="163" spans="1:6" x14ac:dyDescent="0.35">
      <c r="A163" s="101" t="s">
        <v>222</v>
      </c>
      <c r="B163" s="181"/>
      <c r="C163" s="182"/>
      <c r="D163" s="179"/>
      <c r="E163" s="179"/>
      <c r="F163" s="179"/>
    </row>
    <row r="164" spans="1:6" ht="46" x14ac:dyDescent="0.35">
      <c r="A164" s="100" t="str">
        <f>VLOOKUP(A163,siiiii!$B$16:$C$20,2,0)</f>
        <v xml:space="preserve">                                                           </v>
      </c>
      <c r="B164" s="183"/>
      <c r="C164" s="184"/>
      <c r="D164" s="180"/>
      <c r="E164" s="180"/>
      <c r="F164" s="180"/>
    </row>
    <row r="165" spans="1:6" x14ac:dyDescent="0.35">
      <c r="A165" s="101" t="s">
        <v>222</v>
      </c>
      <c r="B165" s="181"/>
      <c r="C165" s="182"/>
      <c r="D165" s="179"/>
      <c r="E165" s="179"/>
      <c r="F165" s="179"/>
    </row>
    <row r="166" spans="1:6" ht="51.75" customHeight="1" x14ac:dyDescent="0.35">
      <c r="A166" s="100" t="str">
        <f>VLOOKUP(A165,siiiii!$B$16:$C$20,2,0)</f>
        <v xml:space="preserve">                                                           </v>
      </c>
      <c r="B166" s="183"/>
      <c r="C166" s="184"/>
      <c r="D166" s="180"/>
      <c r="E166" s="180"/>
      <c r="F166" s="180"/>
    </row>
    <row r="167" spans="1:6" x14ac:dyDescent="0.35">
      <c r="A167" s="101" t="s">
        <v>222</v>
      </c>
      <c r="B167" s="181"/>
      <c r="C167" s="182"/>
      <c r="D167" s="179"/>
      <c r="E167" s="179"/>
      <c r="F167" s="179"/>
    </row>
    <row r="168" spans="1:6" ht="46" x14ac:dyDescent="0.35">
      <c r="A168" s="100" t="str">
        <f>VLOOKUP(A167,siiiii!$B$16:$C$20,2,0)</f>
        <v xml:space="preserve">                                                           </v>
      </c>
      <c r="B168" s="183"/>
      <c r="C168" s="184"/>
      <c r="D168" s="180"/>
      <c r="E168" s="180"/>
      <c r="F168" s="180"/>
    </row>
    <row r="169" spans="1:6" x14ac:dyDescent="0.35">
      <c r="A169" s="101" t="s">
        <v>222</v>
      </c>
      <c r="B169" s="181"/>
      <c r="C169" s="182"/>
      <c r="D169" s="179"/>
      <c r="E169" s="179"/>
      <c r="F169" s="179"/>
    </row>
    <row r="170" spans="1:6" ht="46" x14ac:dyDescent="0.35">
      <c r="A170" s="100" t="str">
        <f>VLOOKUP(A169,siiiii!$B$16:$C$20,2,0)</f>
        <v xml:space="preserve">                                                           </v>
      </c>
      <c r="B170" s="183"/>
      <c r="C170" s="184"/>
      <c r="D170" s="180"/>
      <c r="E170" s="180"/>
      <c r="F170" s="180"/>
    </row>
    <row r="171" spans="1:6" x14ac:dyDescent="0.35">
      <c r="A171" s="101" t="s">
        <v>222</v>
      </c>
      <c r="B171" s="181"/>
      <c r="C171" s="182"/>
      <c r="D171" s="179"/>
      <c r="E171" s="179"/>
      <c r="F171" s="179"/>
    </row>
    <row r="172" spans="1:6" ht="46" x14ac:dyDescent="0.35">
      <c r="A172" s="100" t="str">
        <f>VLOOKUP(A171,siiiii!$B$16:$C$20,2,0)</f>
        <v xml:space="preserve">                                                           </v>
      </c>
      <c r="B172" s="183"/>
      <c r="C172" s="184"/>
      <c r="D172" s="180"/>
      <c r="E172" s="180"/>
      <c r="F172" s="180"/>
    </row>
    <row r="173" spans="1:6" x14ac:dyDescent="0.35">
      <c r="A173" s="101" t="s">
        <v>222</v>
      </c>
      <c r="B173" s="181"/>
      <c r="C173" s="182"/>
      <c r="D173" s="179"/>
      <c r="E173" s="179"/>
      <c r="F173" s="179"/>
    </row>
    <row r="174" spans="1:6" ht="46" x14ac:dyDescent="0.35">
      <c r="A174" s="100" t="str">
        <f>VLOOKUP(A173,siiiii!$B$16:$C$20,2,0)</f>
        <v xml:space="preserve">                                                           </v>
      </c>
      <c r="B174" s="183"/>
      <c r="C174" s="184"/>
      <c r="D174" s="180"/>
      <c r="E174" s="180"/>
      <c r="F174" s="180"/>
    </row>
    <row r="175" spans="1:6" x14ac:dyDescent="0.35">
      <c r="A175" s="101" t="s">
        <v>222</v>
      </c>
      <c r="B175" s="181"/>
      <c r="C175" s="182"/>
      <c r="D175" s="179"/>
      <c r="E175" s="179"/>
      <c r="F175" s="179"/>
    </row>
    <row r="176" spans="1:6" ht="46" x14ac:dyDescent="0.35">
      <c r="A176" s="100" t="str">
        <f>VLOOKUP(A175,siiiii!$B$16:$C$20,2,0)</f>
        <v xml:space="preserve">                                                           </v>
      </c>
      <c r="B176" s="183"/>
      <c r="C176" s="184"/>
      <c r="D176" s="180"/>
      <c r="E176" s="180"/>
      <c r="F176" s="180"/>
    </row>
    <row r="177" spans="1:8" x14ac:dyDescent="0.35">
      <c r="A177" s="101" t="s">
        <v>222</v>
      </c>
      <c r="B177" s="181"/>
      <c r="C177" s="182"/>
      <c r="D177" s="179"/>
      <c r="E177" s="179"/>
      <c r="F177" s="179"/>
    </row>
    <row r="178" spans="1:8" ht="46" x14ac:dyDescent="0.35">
      <c r="A178" s="100" t="str">
        <f>VLOOKUP(A177,siiiii!$B$16:$C$20,2,0)</f>
        <v xml:space="preserve">                                                           </v>
      </c>
      <c r="B178" s="183"/>
      <c r="C178" s="184"/>
      <c r="D178" s="180"/>
      <c r="E178" s="180"/>
      <c r="F178" s="180"/>
    </row>
    <row r="179" spans="1:8" x14ac:dyDescent="0.35">
      <c r="A179" s="101" t="s">
        <v>222</v>
      </c>
      <c r="B179" s="181"/>
      <c r="C179" s="182"/>
      <c r="D179" s="179"/>
      <c r="E179" s="179"/>
      <c r="F179" s="179"/>
    </row>
    <row r="180" spans="1:8" ht="46" x14ac:dyDescent="0.35">
      <c r="A180" s="100" t="str">
        <f>VLOOKUP(A179,siiiii!$B$16:$C$20,2,0)</f>
        <v xml:space="preserve">                                                           </v>
      </c>
      <c r="B180" s="183"/>
      <c r="C180" s="184"/>
      <c r="D180" s="180"/>
      <c r="E180" s="180"/>
      <c r="F180" s="180"/>
    </row>
    <row r="182" spans="1:8" ht="15.75" customHeight="1" x14ac:dyDescent="0.35">
      <c r="A182" s="185" t="s">
        <v>223</v>
      </c>
      <c r="B182" s="186"/>
      <c r="C182" s="186"/>
      <c r="D182" s="186"/>
      <c r="E182" s="186"/>
      <c r="F182" s="187"/>
    </row>
    <row r="183" spans="1:8" ht="34.4" customHeight="1" x14ac:dyDescent="0.35">
      <c r="A183" s="35" t="str">
        <f>A23</f>
        <v xml:space="preserve"> </v>
      </c>
      <c r="B183" s="192" t="str">
        <f>B23</f>
        <v xml:space="preserve"> </v>
      </c>
      <c r="C183" s="192"/>
      <c r="D183" s="192"/>
      <c r="E183" s="192"/>
      <c r="F183" s="192"/>
      <c r="H183" s="15"/>
    </row>
    <row r="184" spans="1:8" x14ac:dyDescent="0.35">
      <c r="A184" s="188"/>
      <c r="B184" s="188"/>
      <c r="C184" s="188"/>
      <c r="D184" s="188"/>
      <c r="E184" s="188"/>
      <c r="F184" s="188"/>
    </row>
    <row r="185" spans="1:8" ht="110.15" customHeight="1" x14ac:dyDescent="0.35">
      <c r="A185" s="41" t="s">
        <v>211</v>
      </c>
      <c r="B185" s="189"/>
      <c r="C185" s="189"/>
      <c r="D185" s="189"/>
      <c r="E185" s="189"/>
      <c r="F185" s="189"/>
    </row>
    <row r="186" spans="1:8" x14ac:dyDescent="0.35">
      <c r="A186" s="190"/>
      <c r="B186" s="190"/>
      <c r="C186" s="190"/>
      <c r="D186" s="190"/>
      <c r="E186" s="190"/>
      <c r="F186" s="190"/>
    </row>
    <row r="187" spans="1:8" ht="15" customHeight="1" x14ac:dyDescent="0.35">
      <c r="A187" s="191" t="s">
        <v>212</v>
      </c>
      <c r="B187" s="191"/>
      <c r="C187" s="191"/>
      <c r="D187" s="191"/>
      <c r="E187" s="191"/>
      <c r="F187" s="191"/>
    </row>
    <row r="189" spans="1:8" x14ac:dyDescent="0.35">
      <c r="A189" s="37" t="s">
        <v>213</v>
      </c>
      <c r="B189" s="193" t="s">
        <v>214</v>
      </c>
      <c r="C189" s="194"/>
      <c r="D189" s="37" t="s">
        <v>215</v>
      </c>
      <c r="E189" s="110" t="s">
        <v>216</v>
      </c>
      <c r="F189" s="37" t="s">
        <v>217</v>
      </c>
    </row>
    <row r="190" spans="1:8" x14ac:dyDescent="0.35">
      <c r="A190" s="101" t="s">
        <v>222</v>
      </c>
      <c r="B190" s="181"/>
      <c r="C190" s="182"/>
      <c r="D190" s="179"/>
      <c r="E190" s="179"/>
      <c r="F190" s="179"/>
    </row>
    <row r="191" spans="1:8" ht="46" x14ac:dyDescent="0.35">
      <c r="A191" s="100" t="str">
        <f>VLOOKUP(A190,siiiii!$B$16:$C$20,2,0)</f>
        <v xml:space="preserve">                                                           </v>
      </c>
      <c r="B191" s="183"/>
      <c r="C191" s="184"/>
      <c r="D191" s="180"/>
      <c r="E191" s="180"/>
      <c r="F191" s="180"/>
    </row>
    <row r="192" spans="1:8" x14ac:dyDescent="0.35">
      <c r="A192" s="101" t="s">
        <v>222</v>
      </c>
      <c r="B192" s="181"/>
      <c r="C192" s="182"/>
      <c r="D192" s="179"/>
      <c r="E192" s="179"/>
      <c r="F192" s="179"/>
    </row>
    <row r="193" spans="1:6" ht="46" x14ac:dyDescent="0.35">
      <c r="A193" s="100" t="str">
        <f>VLOOKUP(A192,siiiii!$B$16:$C$20,2,0)</f>
        <v xml:space="preserve">                                                           </v>
      </c>
      <c r="B193" s="183"/>
      <c r="C193" s="184"/>
      <c r="D193" s="180"/>
      <c r="E193" s="180"/>
      <c r="F193" s="180"/>
    </row>
    <row r="194" spans="1:6" x14ac:dyDescent="0.35">
      <c r="A194" s="101" t="s">
        <v>222</v>
      </c>
      <c r="B194" s="181"/>
      <c r="C194" s="182"/>
      <c r="D194" s="179"/>
      <c r="E194" s="179"/>
      <c r="F194" s="179"/>
    </row>
    <row r="195" spans="1:6" ht="46" x14ac:dyDescent="0.35">
      <c r="A195" s="100" t="str">
        <f>VLOOKUP(A194,siiiii!$B$16:$C$20,2,0)</f>
        <v xml:space="preserve">                                                           </v>
      </c>
      <c r="B195" s="183"/>
      <c r="C195" s="184"/>
      <c r="D195" s="180"/>
      <c r="E195" s="180"/>
      <c r="F195" s="180"/>
    </row>
    <row r="196" spans="1:6" x14ac:dyDescent="0.35">
      <c r="A196" s="101" t="s">
        <v>222</v>
      </c>
      <c r="B196" s="181"/>
      <c r="C196" s="182"/>
      <c r="D196" s="179"/>
      <c r="E196" s="179"/>
      <c r="F196" s="179"/>
    </row>
    <row r="197" spans="1:6" ht="46" x14ac:dyDescent="0.35">
      <c r="A197" s="100" t="str">
        <f>VLOOKUP(A196,siiiii!$B$16:$C$20,2,0)</f>
        <v xml:space="preserve">                                                           </v>
      </c>
      <c r="B197" s="183"/>
      <c r="C197" s="184"/>
      <c r="D197" s="180"/>
      <c r="E197" s="180"/>
      <c r="F197" s="180"/>
    </row>
    <row r="198" spans="1:6" x14ac:dyDescent="0.35">
      <c r="A198" s="101" t="s">
        <v>222</v>
      </c>
      <c r="B198" s="181"/>
      <c r="C198" s="182"/>
      <c r="D198" s="179"/>
      <c r="E198" s="179"/>
      <c r="F198" s="179"/>
    </row>
    <row r="199" spans="1:6" ht="46" x14ac:dyDescent="0.35">
      <c r="A199" s="100" t="str">
        <f>VLOOKUP(A198,siiiii!$B$16:$C$20,2,0)</f>
        <v xml:space="preserve">                                                           </v>
      </c>
      <c r="B199" s="183"/>
      <c r="C199" s="184"/>
      <c r="D199" s="180"/>
      <c r="E199" s="180"/>
      <c r="F199" s="180"/>
    </row>
    <row r="200" spans="1:6" x14ac:dyDescent="0.35">
      <c r="A200" s="101" t="s">
        <v>222</v>
      </c>
      <c r="B200" s="181"/>
      <c r="C200" s="182"/>
      <c r="D200" s="179"/>
      <c r="E200" s="179"/>
      <c r="F200" s="179"/>
    </row>
    <row r="201" spans="1:6" ht="46" x14ac:dyDescent="0.35">
      <c r="A201" s="100" t="str">
        <f>VLOOKUP(A200,siiiii!$B$16:$C$20,2,0)</f>
        <v xml:space="preserve">                                                           </v>
      </c>
      <c r="B201" s="183"/>
      <c r="C201" s="184"/>
      <c r="D201" s="180"/>
      <c r="E201" s="180"/>
      <c r="F201" s="180"/>
    </row>
    <row r="202" spans="1:6" x14ac:dyDescent="0.35">
      <c r="A202" s="101" t="s">
        <v>222</v>
      </c>
      <c r="B202" s="181"/>
      <c r="C202" s="182"/>
      <c r="D202" s="179"/>
      <c r="E202" s="179"/>
      <c r="F202" s="179"/>
    </row>
    <row r="203" spans="1:6" ht="46" x14ac:dyDescent="0.35">
      <c r="A203" s="100" t="str">
        <f>VLOOKUP(A202,siiiii!$B$16:$C$20,2,0)</f>
        <v xml:space="preserve">                                                           </v>
      </c>
      <c r="B203" s="183"/>
      <c r="C203" s="184"/>
      <c r="D203" s="180"/>
      <c r="E203" s="180"/>
      <c r="F203" s="180"/>
    </row>
    <row r="204" spans="1:6" x14ac:dyDescent="0.35">
      <c r="A204" s="101" t="s">
        <v>222</v>
      </c>
      <c r="B204" s="181"/>
      <c r="C204" s="182"/>
      <c r="D204" s="179"/>
      <c r="E204" s="179"/>
      <c r="F204" s="179"/>
    </row>
    <row r="205" spans="1:6" ht="58.5" customHeight="1" x14ac:dyDescent="0.35">
      <c r="A205" s="100" t="str">
        <f>VLOOKUP(A204,siiiii!$B$16:$C$20,2,0)</f>
        <v xml:space="preserve">                                                           </v>
      </c>
      <c r="B205" s="183"/>
      <c r="C205" s="184"/>
      <c r="D205" s="180"/>
      <c r="E205" s="180"/>
      <c r="F205" s="180"/>
    </row>
    <row r="206" spans="1:6" x14ac:dyDescent="0.35">
      <c r="A206" s="101" t="s">
        <v>222</v>
      </c>
      <c r="B206" s="181"/>
      <c r="C206" s="182"/>
      <c r="D206" s="179"/>
      <c r="E206" s="179"/>
      <c r="F206" s="179"/>
    </row>
    <row r="207" spans="1:6" ht="46" x14ac:dyDescent="0.35">
      <c r="A207" s="100" t="str">
        <f>VLOOKUP(A206,siiiii!$B$16:$C$20,2,0)</f>
        <v xml:space="preserve">                                                           </v>
      </c>
      <c r="B207" s="183"/>
      <c r="C207" s="184"/>
      <c r="D207" s="180"/>
      <c r="E207" s="180"/>
      <c r="F207" s="180"/>
    </row>
    <row r="208" spans="1:6" x14ac:dyDescent="0.35">
      <c r="A208" s="101" t="s">
        <v>222</v>
      </c>
      <c r="B208" s="181"/>
      <c r="C208" s="182"/>
      <c r="D208" s="179"/>
      <c r="E208" s="179"/>
      <c r="F208" s="179"/>
    </row>
    <row r="209" spans="1:8" ht="46" x14ac:dyDescent="0.35">
      <c r="A209" s="100" t="str">
        <f>VLOOKUP(A208,siiiii!$B$16:$C$20,2,0)</f>
        <v xml:space="preserve">                                                           </v>
      </c>
      <c r="B209" s="183"/>
      <c r="C209" s="184"/>
      <c r="D209" s="180"/>
      <c r="E209" s="180"/>
      <c r="F209" s="180"/>
    </row>
    <row r="210" spans="1:8" x14ac:dyDescent="0.35">
      <c r="A210" s="101" t="s">
        <v>222</v>
      </c>
      <c r="B210" s="181"/>
      <c r="C210" s="182"/>
      <c r="D210" s="179"/>
      <c r="E210" s="179"/>
      <c r="F210" s="179"/>
    </row>
    <row r="211" spans="1:8" ht="46" x14ac:dyDescent="0.35">
      <c r="A211" s="100" t="str">
        <f>VLOOKUP(A210,siiiii!$B$16:$C$20,2,0)</f>
        <v xml:space="preserve">                                                           </v>
      </c>
      <c r="B211" s="183"/>
      <c r="C211" s="184"/>
      <c r="D211" s="180"/>
      <c r="E211" s="180"/>
      <c r="F211" s="180"/>
    </row>
    <row r="212" spans="1:8" x14ac:dyDescent="0.35">
      <c r="A212" s="101" t="s">
        <v>222</v>
      </c>
      <c r="B212" s="181"/>
      <c r="C212" s="182"/>
      <c r="D212" s="179"/>
      <c r="E212" s="179"/>
      <c r="F212" s="179"/>
    </row>
    <row r="213" spans="1:8" ht="46" x14ac:dyDescent="0.35">
      <c r="A213" s="100" t="str">
        <f>VLOOKUP(A212,siiiii!$B$16:$C$20,2,0)</f>
        <v xml:space="preserve">                                                           </v>
      </c>
      <c r="B213" s="183"/>
      <c r="C213" s="184"/>
      <c r="D213" s="180"/>
      <c r="E213" s="180"/>
      <c r="F213" s="180"/>
    </row>
    <row r="214" spans="1:8" x14ac:dyDescent="0.35">
      <c r="A214" s="101" t="s">
        <v>222</v>
      </c>
      <c r="B214" s="181"/>
      <c r="C214" s="182"/>
      <c r="D214" s="179"/>
      <c r="E214" s="179"/>
      <c r="F214" s="179"/>
    </row>
    <row r="215" spans="1:8" ht="46" x14ac:dyDescent="0.35">
      <c r="A215" s="100" t="str">
        <f>VLOOKUP(A214,siiiii!$B$16:$C$20,2,0)</f>
        <v xml:space="preserve">                                                           </v>
      </c>
      <c r="B215" s="183"/>
      <c r="C215" s="184"/>
      <c r="D215" s="180"/>
      <c r="E215" s="180"/>
      <c r="F215" s="180"/>
    </row>
    <row r="216" spans="1:8" x14ac:dyDescent="0.35">
      <c r="A216" s="101" t="s">
        <v>222</v>
      </c>
      <c r="B216" s="181"/>
      <c r="C216" s="182"/>
      <c r="D216" s="179"/>
      <c r="E216" s="179"/>
      <c r="F216" s="179"/>
    </row>
    <row r="217" spans="1:8" ht="46" x14ac:dyDescent="0.35">
      <c r="A217" s="100" t="str">
        <f>VLOOKUP(A216,siiiii!$B$16:$C$20,2,0)</f>
        <v xml:space="preserve">                                                           </v>
      </c>
      <c r="B217" s="183"/>
      <c r="C217" s="184"/>
      <c r="D217" s="180"/>
      <c r="E217" s="180"/>
      <c r="F217" s="180"/>
    </row>
    <row r="218" spans="1:8" x14ac:dyDescent="0.35">
      <c r="A218" s="101" t="s">
        <v>222</v>
      </c>
      <c r="B218" s="181"/>
      <c r="C218" s="182"/>
      <c r="D218" s="179"/>
      <c r="E218" s="179"/>
      <c r="F218" s="179"/>
    </row>
    <row r="219" spans="1:8" ht="46" x14ac:dyDescent="0.35">
      <c r="A219" s="100" t="str">
        <f>VLOOKUP(A218,siiiii!$B$16:$C$20,2,0)</f>
        <v xml:space="preserve">                                                           </v>
      </c>
      <c r="B219" s="183"/>
      <c r="C219" s="184"/>
      <c r="D219" s="180"/>
      <c r="E219" s="180"/>
      <c r="F219" s="180"/>
    </row>
    <row r="221" spans="1:8" ht="15.75" customHeight="1" x14ac:dyDescent="0.35">
      <c r="A221" s="185" t="s">
        <v>210</v>
      </c>
      <c r="B221" s="186"/>
      <c r="C221" s="186"/>
      <c r="D221" s="186"/>
      <c r="E221" s="186"/>
      <c r="F221" s="187"/>
    </row>
    <row r="222" spans="1:8" ht="34.4" customHeight="1" x14ac:dyDescent="0.35">
      <c r="A222" s="35" t="str">
        <f>A24</f>
        <v xml:space="preserve"> </v>
      </c>
      <c r="B222" s="192" t="str">
        <f>B24</f>
        <v xml:space="preserve"> </v>
      </c>
      <c r="C222" s="192"/>
      <c r="D222" s="192"/>
      <c r="E222" s="192"/>
      <c r="F222" s="192"/>
      <c r="H222" s="15"/>
    </row>
    <row r="223" spans="1:8" x14ac:dyDescent="0.35">
      <c r="A223" s="188"/>
      <c r="B223" s="188"/>
      <c r="C223" s="188"/>
      <c r="D223" s="188"/>
      <c r="E223" s="188"/>
      <c r="F223" s="188"/>
    </row>
    <row r="224" spans="1:8" ht="110.15" customHeight="1" x14ac:dyDescent="0.35">
      <c r="A224" s="41" t="s">
        <v>211</v>
      </c>
      <c r="B224" s="189"/>
      <c r="C224" s="189"/>
      <c r="D224" s="189"/>
      <c r="E224" s="189"/>
      <c r="F224" s="189"/>
    </row>
    <row r="225" spans="1:6" x14ac:dyDescent="0.35">
      <c r="A225" s="190"/>
      <c r="B225" s="190"/>
      <c r="C225" s="190"/>
      <c r="D225" s="190"/>
      <c r="E225" s="190"/>
      <c r="F225" s="190"/>
    </row>
    <row r="226" spans="1:6" ht="15" customHeight="1" x14ac:dyDescent="0.35">
      <c r="A226" s="191" t="s">
        <v>212</v>
      </c>
      <c r="B226" s="191"/>
      <c r="C226" s="191"/>
      <c r="D226" s="191"/>
      <c r="E226" s="191"/>
      <c r="F226" s="191"/>
    </row>
    <row r="228" spans="1:6" x14ac:dyDescent="0.35">
      <c r="A228" s="37" t="s">
        <v>213</v>
      </c>
      <c r="B228" s="193" t="s">
        <v>214</v>
      </c>
      <c r="C228" s="194"/>
      <c r="D228" s="37" t="s">
        <v>215</v>
      </c>
      <c r="E228" s="110" t="s">
        <v>216</v>
      </c>
      <c r="F228" s="37" t="s">
        <v>217</v>
      </c>
    </row>
    <row r="229" spans="1:6" x14ac:dyDescent="0.35">
      <c r="A229" s="101" t="s">
        <v>222</v>
      </c>
      <c r="B229" s="181"/>
      <c r="C229" s="182"/>
      <c r="D229" s="179"/>
      <c r="E229" s="179"/>
      <c r="F229" s="179"/>
    </row>
    <row r="230" spans="1:6" ht="46" x14ac:dyDescent="0.35">
      <c r="A230" s="100" t="str">
        <f>VLOOKUP(A229,siiiii!$B$16:$C$20,2,0)</f>
        <v xml:space="preserve">                                                           </v>
      </c>
      <c r="B230" s="183"/>
      <c r="C230" s="184"/>
      <c r="D230" s="180"/>
      <c r="E230" s="180"/>
      <c r="F230" s="180"/>
    </row>
    <row r="231" spans="1:6" x14ac:dyDescent="0.35">
      <c r="A231" s="101" t="s">
        <v>222</v>
      </c>
      <c r="B231" s="181"/>
      <c r="C231" s="182"/>
      <c r="D231" s="179"/>
      <c r="E231" s="179"/>
      <c r="F231" s="179"/>
    </row>
    <row r="232" spans="1:6" ht="46" x14ac:dyDescent="0.35">
      <c r="A232" s="100" t="str">
        <f>VLOOKUP(A231,siiiii!$B$16:$C$20,2,0)</f>
        <v xml:space="preserve">                                                           </v>
      </c>
      <c r="B232" s="183"/>
      <c r="C232" s="184"/>
      <c r="D232" s="180"/>
      <c r="E232" s="180"/>
      <c r="F232" s="180"/>
    </row>
    <row r="233" spans="1:6" x14ac:dyDescent="0.35">
      <c r="A233" s="101" t="s">
        <v>222</v>
      </c>
      <c r="B233" s="181"/>
      <c r="C233" s="182"/>
      <c r="D233" s="179"/>
      <c r="E233" s="179"/>
      <c r="F233" s="179"/>
    </row>
    <row r="234" spans="1:6" ht="46" x14ac:dyDescent="0.35">
      <c r="A234" s="100" t="str">
        <f>VLOOKUP(A233,siiiii!$B$16:$C$20,2,0)</f>
        <v xml:space="preserve">                                                           </v>
      </c>
      <c r="B234" s="183"/>
      <c r="C234" s="184"/>
      <c r="D234" s="180"/>
      <c r="E234" s="180"/>
      <c r="F234" s="180"/>
    </row>
    <row r="235" spans="1:6" x14ac:dyDescent="0.35">
      <c r="A235" s="101" t="s">
        <v>222</v>
      </c>
      <c r="B235" s="181"/>
      <c r="C235" s="182"/>
      <c r="D235" s="179"/>
      <c r="E235" s="179"/>
      <c r="F235" s="179"/>
    </row>
    <row r="236" spans="1:6" ht="46" x14ac:dyDescent="0.35">
      <c r="A236" s="100" t="str">
        <f>VLOOKUP(A235,siiiii!$B$16:$C$20,2,0)</f>
        <v xml:space="preserve">                                                           </v>
      </c>
      <c r="B236" s="183"/>
      <c r="C236" s="184"/>
      <c r="D236" s="180"/>
      <c r="E236" s="180"/>
      <c r="F236" s="180"/>
    </row>
    <row r="237" spans="1:6" x14ac:dyDescent="0.35">
      <c r="A237" s="101" t="s">
        <v>222</v>
      </c>
      <c r="B237" s="181"/>
      <c r="C237" s="182"/>
      <c r="D237" s="179"/>
      <c r="E237" s="179"/>
      <c r="F237" s="179"/>
    </row>
    <row r="238" spans="1:6" ht="46" x14ac:dyDescent="0.35">
      <c r="A238" s="100" t="str">
        <f>VLOOKUP(A237,siiiii!$B$16:$C$20,2,0)</f>
        <v xml:space="preserve">                                                           </v>
      </c>
      <c r="B238" s="183"/>
      <c r="C238" s="184"/>
      <c r="D238" s="180"/>
      <c r="E238" s="180"/>
      <c r="F238" s="180"/>
    </row>
    <row r="239" spans="1:6" x14ac:dyDescent="0.35">
      <c r="A239" s="101" t="s">
        <v>222</v>
      </c>
      <c r="B239" s="181"/>
      <c r="C239" s="182"/>
      <c r="D239" s="179"/>
      <c r="E239" s="179"/>
      <c r="F239" s="179"/>
    </row>
    <row r="240" spans="1:6" ht="46" x14ac:dyDescent="0.35">
      <c r="A240" s="100" t="str">
        <f>VLOOKUP(A239,siiiii!$B$16:$C$20,2,0)</f>
        <v xml:space="preserve">                                                           </v>
      </c>
      <c r="B240" s="183"/>
      <c r="C240" s="184"/>
      <c r="D240" s="180"/>
      <c r="E240" s="180"/>
      <c r="F240" s="180"/>
    </row>
    <row r="241" spans="1:6" x14ac:dyDescent="0.35">
      <c r="A241" s="101" t="s">
        <v>222</v>
      </c>
      <c r="B241" s="181"/>
      <c r="C241" s="182"/>
      <c r="D241" s="179"/>
      <c r="E241" s="179"/>
      <c r="F241" s="179"/>
    </row>
    <row r="242" spans="1:6" ht="46" x14ac:dyDescent="0.35">
      <c r="A242" s="100" t="str">
        <f>VLOOKUP(A241,siiiii!$B$16:$C$20,2,0)</f>
        <v xml:space="preserve">                                                           </v>
      </c>
      <c r="B242" s="183"/>
      <c r="C242" s="184"/>
      <c r="D242" s="180"/>
      <c r="E242" s="180"/>
      <c r="F242" s="180"/>
    </row>
    <row r="243" spans="1:6" x14ac:dyDescent="0.35">
      <c r="A243" s="101" t="s">
        <v>222</v>
      </c>
      <c r="B243" s="181"/>
      <c r="C243" s="182"/>
      <c r="D243" s="179"/>
      <c r="E243" s="179"/>
      <c r="F243" s="179"/>
    </row>
    <row r="244" spans="1:6" ht="60" customHeight="1" x14ac:dyDescent="0.35">
      <c r="A244" s="100" t="str">
        <f>VLOOKUP(A243,siiiii!$B$16:$C$20,2,0)</f>
        <v xml:space="preserve">                                                           </v>
      </c>
      <c r="B244" s="183"/>
      <c r="C244" s="184"/>
      <c r="D244" s="180"/>
      <c r="E244" s="180"/>
      <c r="F244" s="180"/>
    </row>
    <row r="245" spans="1:6" x14ac:dyDescent="0.35">
      <c r="A245" s="101" t="s">
        <v>222</v>
      </c>
      <c r="B245" s="181"/>
      <c r="C245" s="182"/>
      <c r="D245" s="179"/>
      <c r="E245" s="179"/>
      <c r="F245" s="179"/>
    </row>
    <row r="246" spans="1:6" ht="46" x14ac:dyDescent="0.35">
      <c r="A246" s="100" t="str">
        <f>VLOOKUP(A245,siiiii!$B$16:$C$20,2,0)</f>
        <v xml:space="preserve">                                                           </v>
      </c>
      <c r="B246" s="183"/>
      <c r="C246" s="184"/>
      <c r="D246" s="180"/>
      <c r="E246" s="180"/>
      <c r="F246" s="180"/>
    </row>
    <row r="247" spans="1:6" x14ac:dyDescent="0.35">
      <c r="A247" s="101" t="s">
        <v>222</v>
      </c>
      <c r="B247" s="181"/>
      <c r="C247" s="182"/>
      <c r="D247" s="179"/>
      <c r="E247" s="179"/>
      <c r="F247" s="179"/>
    </row>
    <row r="248" spans="1:6" ht="46" x14ac:dyDescent="0.35">
      <c r="A248" s="100" t="str">
        <f>VLOOKUP(A247,siiiii!$B$16:$C$20,2,0)</f>
        <v xml:space="preserve">                                                           </v>
      </c>
      <c r="B248" s="183"/>
      <c r="C248" s="184"/>
      <c r="D248" s="180"/>
      <c r="E248" s="180"/>
      <c r="F248" s="180"/>
    </row>
    <row r="249" spans="1:6" x14ac:dyDescent="0.35">
      <c r="A249" s="101" t="s">
        <v>222</v>
      </c>
      <c r="B249" s="181"/>
      <c r="C249" s="182"/>
      <c r="D249" s="179"/>
      <c r="E249" s="179"/>
      <c r="F249" s="179"/>
    </row>
    <row r="250" spans="1:6" ht="46" x14ac:dyDescent="0.35">
      <c r="A250" s="100" t="str">
        <f>VLOOKUP(A249,siiiii!$B$16:$C$20,2,0)</f>
        <v xml:space="preserve">                                                           </v>
      </c>
      <c r="B250" s="183"/>
      <c r="C250" s="184"/>
      <c r="D250" s="180"/>
      <c r="E250" s="180"/>
      <c r="F250" s="180"/>
    </row>
    <row r="251" spans="1:6" x14ac:dyDescent="0.35">
      <c r="A251" s="101" t="s">
        <v>222</v>
      </c>
      <c r="B251" s="181"/>
      <c r="C251" s="182"/>
      <c r="D251" s="179"/>
      <c r="E251" s="179"/>
      <c r="F251" s="179"/>
    </row>
    <row r="252" spans="1:6" ht="46" x14ac:dyDescent="0.35">
      <c r="A252" s="100" t="str">
        <f>VLOOKUP(A251,siiiii!$B$16:$C$20,2,0)</f>
        <v xml:space="preserve">                                                           </v>
      </c>
      <c r="B252" s="183"/>
      <c r="C252" s="184"/>
      <c r="D252" s="180"/>
      <c r="E252" s="180"/>
      <c r="F252" s="180"/>
    </row>
    <row r="253" spans="1:6" x14ac:dyDescent="0.35">
      <c r="A253" s="101" t="s">
        <v>222</v>
      </c>
      <c r="B253" s="181"/>
      <c r="C253" s="182"/>
      <c r="D253" s="179"/>
      <c r="E253" s="179"/>
      <c r="F253" s="179"/>
    </row>
    <row r="254" spans="1:6" ht="46" x14ac:dyDescent="0.35">
      <c r="A254" s="100" t="str">
        <f>VLOOKUP(A253,siiiii!$B$16:$C$20,2,0)</f>
        <v xml:space="preserve">                                                           </v>
      </c>
      <c r="B254" s="183"/>
      <c r="C254" s="184"/>
      <c r="D254" s="180"/>
      <c r="E254" s="180"/>
      <c r="F254" s="180"/>
    </row>
    <row r="255" spans="1:6" x14ac:dyDescent="0.35">
      <c r="A255" s="101" t="s">
        <v>222</v>
      </c>
      <c r="B255" s="181"/>
      <c r="C255" s="182"/>
      <c r="D255" s="179"/>
      <c r="E255" s="179"/>
      <c r="F255" s="179"/>
    </row>
    <row r="256" spans="1:6" ht="46" x14ac:dyDescent="0.35">
      <c r="A256" s="100" t="str">
        <f>VLOOKUP(A255,siiiii!$B$16:$C$20,2,0)</f>
        <v xml:space="preserve">                                                           </v>
      </c>
      <c r="B256" s="183"/>
      <c r="C256" s="184"/>
      <c r="D256" s="180"/>
      <c r="E256" s="180"/>
      <c r="F256" s="180"/>
    </row>
    <row r="257" spans="1:6" x14ac:dyDescent="0.35">
      <c r="A257" s="101" t="s">
        <v>222</v>
      </c>
      <c r="B257" s="181"/>
      <c r="C257" s="182"/>
      <c r="D257" s="179"/>
      <c r="E257" s="179"/>
      <c r="F257" s="179"/>
    </row>
    <row r="258" spans="1:6" ht="46" x14ac:dyDescent="0.35">
      <c r="A258" s="100" t="str">
        <f>VLOOKUP(A257,siiiii!$B$16:$C$20,2,0)</f>
        <v xml:space="preserve">                                                           </v>
      </c>
      <c r="B258" s="183"/>
      <c r="C258" s="184"/>
      <c r="D258" s="180"/>
      <c r="E258" s="180"/>
      <c r="F258" s="180"/>
    </row>
  </sheetData>
  <sheetProtection formatCells="0" formatRows="0"/>
  <mergeCells count="431">
    <mergeCell ref="B239:C240"/>
    <mergeCell ref="D239:D240"/>
    <mergeCell ref="E239:E240"/>
    <mergeCell ref="F239:F240"/>
    <mergeCell ref="B241:C242"/>
    <mergeCell ref="D241:D242"/>
    <mergeCell ref="E241:E242"/>
    <mergeCell ref="F241:F242"/>
    <mergeCell ref="E233:E234"/>
    <mergeCell ref="F233:F234"/>
    <mergeCell ref="B235:C236"/>
    <mergeCell ref="D235:D236"/>
    <mergeCell ref="E235:E236"/>
    <mergeCell ref="F235:F236"/>
    <mergeCell ref="B237:C238"/>
    <mergeCell ref="D237:D238"/>
    <mergeCell ref="E237:E238"/>
    <mergeCell ref="F237:F238"/>
    <mergeCell ref="F200:F201"/>
    <mergeCell ref="B202:C203"/>
    <mergeCell ref="D202:D203"/>
    <mergeCell ref="E202:E203"/>
    <mergeCell ref="F202:F203"/>
    <mergeCell ref="A221:F221"/>
    <mergeCell ref="B222:F222"/>
    <mergeCell ref="A223:F223"/>
    <mergeCell ref="B224:F224"/>
    <mergeCell ref="B210:C211"/>
    <mergeCell ref="D210:D211"/>
    <mergeCell ref="F210:F211"/>
    <mergeCell ref="B212:C213"/>
    <mergeCell ref="D212:D213"/>
    <mergeCell ref="F212:F213"/>
    <mergeCell ref="B206:C207"/>
    <mergeCell ref="D206:D207"/>
    <mergeCell ref="F206:F207"/>
    <mergeCell ref="B208:C209"/>
    <mergeCell ref="D208:D209"/>
    <mergeCell ref="F208:F209"/>
    <mergeCell ref="E206:E207"/>
    <mergeCell ref="E208:E209"/>
    <mergeCell ref="E210:E211"/>
    <mergeCell ref="B155:C156"/>
    <mergeCell ref="D155:D156"/>
    <mergeCell ref="E155:E156"/>
    <mergeCell ref="F155:F156"/>
    <mergeCell ref="B157:C158"/>
    <mergeCell ref="D157:D158"/>
    <mergeCell ref="E157:E158"/>
    <mergeCell ref="F157:F158"/>
    <mergeCell ref="D163:D164"/>
    <mergeCell ref="E163:E164"/>
    <mergeCell ref="F163:F164"/>
    <mergeCell ref="B159:C160"/>
    <mergeCell ref="D159:D160"/>
    <mergeCell ref="E159:E160"/>
    <mergeCell ref="F159:F160"/>
    <mergeCell ref="B161:C162"/>
    <mergeCell ref="D161:D162"/>
    <mergeCell ref="E161:E162"/>
    <mergeCell ref="F161:F162"/>
    <mergeCell ref="B163:C164"/>
    <mergeCell ref="B118:C119"/>
    <mergeCell ref="D118:D119"/>
    <mergeCell ref="E118:E119"/>
    <mergeCell ref="F118:F119"/>
    <mergeCell ref="B124:C125"/>
    <mergeCell ref="D124:D125"/>
    <mergeCell ref="E124:E125"/>
    <mergeCell ref="F124:F125"/>
    <mergeCell ref="A143:F143"/>
    <mergeCell ref="B136:C137"/>
    <mergeCell ref="D136:D137"/>
    <mergeCell ref="F136:F137"/>
    <mergeCell ref="B138:C139"/>
    <mergeCell ref="D138:D139"/>
    <mergeCell ref="F138:F139"/>
    <mergeCell ref="B132:C133"/>
    <mergeCell ref="D132:D133"/>
    <mergeCell ref="F132:F133"/>
    <mergeCell ref="B134:C135"/>
    <mergeCell ref="D134:D135"/>
    <mergeCell ref="F134:F135"/>
    <mergeCell ref="E132:E133"/>
    <mergeCell ref="E134:E135"/>
    <mergeCell ref="E136:E137"/>
    <mergeCell ref="D112:D113"/>
    <mergeCell ref="E112:E113"/>
    <mergeCell ref="F112:F113"/>
    <mergeCell ref="B114:C115"/>
    <mergeCell ref="D114:D115"/>
    <mergeCell ref="E114:E115"/>
    <mergeCell ref="F114:F115"/>
    <mergeCell ref="B116:C117"/>
    <mergeCell ref="D116:D117"/>
    <mergeCell ref="E116:E117"/>
    <mergeCell ref="F116:F117"/>
    <mergeCell ref="B255:C256"/>
    <mergeCell ref="D255:D256"/>
    <mergeCell ref="F255:F256"/>
    <mergeCell ref="B257:C258"/>
    <mergeCell ref="D257:D258"/>
    <mergeCell ref="F257:F258"/>
    <mergeCell ref="B251:C252"/>
    <mergeCell ref="D251:D252"/>
    <mergeCell ref="F251:F252"/>
    <mergeCell ref="B253:C254"/>
    <mergeCell ref="D253:D254"/>
    <mergeCell ref="F253:F254"/>
    <mergeCell ref="E251:E252"/>
    <mergeCell ref="E253:E254"/>
    <mergeCell ref="E255:E256"/>
    <mergeCell ref="E257:E258"/>
    <mergeCell ref="B247:C248"/>
    <mergeCell ref="D247:D248"/>
    <mergeCell ref="F247:F248"/>
    <mergeCell ref="B249:C250"/>
    <mergeCell ref="D249:D250"/>
    <mergeCell ref="F249:F250"/>
    <mergeCell ref="B243:C244"/>
    <mergeCell ref="D243:D244"/>
    <mergeCell ref="F243:F244"/>
    <mergeCell ref="B245:C246"/>
    <mergeCell ref="D245:D246"/>
    <mergeCell ref="F245:F246"/>
    <mergeCell ref="E243:E244"/>
    <mergeCell ref="E245:E246"/>
    <mergeCell ref="E247:E248"/>
    <mergeCell ref="E249:E250"/>
    <mergeCell ref="B229:C230"/>
    <mergeCell ref="D229:D230"/>
    <mergeCell ref="E229:E230"/>
    <mergeCell ref="F229:F230"/>
    <mergeCell ref="B231:C232"/>
    <mergeCell ref="D231:D232"/>
    <mergeCell ref="E231:E232"/>
    <mergeCell ref="F231:F232"/>
    <mergeCell ref="B233:C234"/>
    <mergeCell ref="D233:D234"/>
    <mergeCell ref="A226:F226"/>
    <mergeCell ref="B228:C228"/>
    <mergeCell ref="B218:C219"/>
    <mergeCell ref="D218:D219"/>
    <mergeCell ref="F218:F219"/>
    <mergeCell ref="B214:C215"/>
    <mergeCell ref="D214:D215"/>
    <mergeCell ref="F214:F215"/>
    <mergeCell ref="B216:C217"/>
    <mergeCell ref="D216:D217"/>
    <mergeCell ref="F216:F217"/>
    <mergeCell ref="E214:E215"/>
    <mergeCell ref="E216:E217"/>
    <mergeCell ref="E218:E219"/>
    <mergeCell ref="A225:F225"/>
    <mergeCell ref="E212:E213"/>
    <mergeCell ref="B204:C205"/>
    <mergeCell ref="D204:D205"/>
    <mergeCell ref="F204:F205"/>
    <mergeCell ref="E204:E205"/>
    <mergeCell ref="B192:C193"/>
    <mergeCell ref="D192:D193"/>
    <mergeCell ref="E192:E193"/>
    <mergeCell ref="F192:F193"/>
    <mergeCell ref="B194:C195"/>
    <mergeCell ref="D194:D195"/>
    <mergeCell ref="E194:E195"/>
    <mergeCell ref="F194:F195"/>
    <mergeCell ref="B196:C197"/>
    <mergeCell ref="D196:D197"/>
    <mergeCell ref="E196:E197"/>
    <mergeCell ref="F196:F197"/>
    <mergeCell ref="B198:C199"/>
    <mergeCell ref="D198:D199"/>
    <mergeCell ref="E198:E199"/>
    <mergeCell ref="F198:F199"/>
    <mergeCell ref="B200:C201"/>
    <mergeCell ref="D200:D201"/>
    <mergeCell ref="E200:E201"/>
    <mergeCell ref="B189:C189"/>
    <mergeCell ref="B190:C191"/>
    <mergeCell ref="D190:D191"/>
    <mergeCell ref="E190:E191"/>
    <mergeCell ref="F190:F191"/>
    <mergeCell ref="B177:C178"/>
    <mergeCell ref="D177:D178"/>
    <mergeCell ref="F177:F178"/>
    <mergeCell ref="B179:C180"/>
    <mergeCell ref="D179:D180"/>
    <mergeCell ref="F179:F180"/>
    <mergeCell ref="E177:E178"/>
    <mergeCell ref="E179:E180"/>
    <mergeCell ref="A182:F182"/>
    <mergeCell ref="B183:F183"/>
    <mergeCell ref="A184:F184"/>
    <mergeCell ref="B185:F185"/>
    <mergeCell ref="A186:F186"/>
    <mergeCell ref="A187:F187"/>
    <mergeCell ref="E175:E176"/>
    <mergeCell ref="B165:C166"/>
    <mergeCell ref="D165:D166"/>
    <mergeCell ref="F165:F166"/>
    <mergeCell ref="B167:C168"/>
    <mergeCell ref="D167:D168"/>
    <mergeCell ref="F167:F168"/>
    <mergeCell ref="E165:E166"/>
    <mergeCell ref="E167:E168"/>
    <mergeCell ref="B173:C174"/>
    <mergeCell ref="D173:D174"/>
    <mergeCell ref="F173:F174"/>
    <mergeCell ref="B175:C176"/>
    <mergeCell ref="D175:D176"/>
    <mergeCell ref="F175:F176"/>
    <mergeCell ref="B169:C170"/>
    <mergeCell ref="D169:D170"/>
    <mergeCell ref="F169:F170"/>
    <mergeCell ref="B171:C172"/>
    <mergeCell ref="D171:D172"/>
    <mergeCell ref="F171:F172"/>
    <mergeCell ref="E169:E170"/>
    <mergeCell ref="E171:E172"/>
    <mergeCell ref="E173:E174"/>
    <mergeCell ref="A148:F148"/>
    <mergeCell ref="B150:C150"/>
    <mergeCell ref="B151:C152"/>
    <mergeCell ref="D151:D152"/>
    <mergeCell ref="E151:E152"/>
    <mergeCell ref="F151:F152"/>
    <mergeCell ref="B153:C154"/>
    <mergeCell ref="D153:D154"/>
    <mergeCell ref="B140:C141"/>
    <mergeCell ref="D140:D141"/>
    <mergeCell ref="F140:F141"/>
    <mergeCell ref="E140:E141"/>
    <mergeCell ref="B144:F144"/>
    <mergeCell ref="A145:F145"/>
    <mergeCell ref="B146:F146"/>
    <mergeCell ref="A147:F147"/>
    <mergeCell ref="E153:E154"/>
    <mergeCell ref="F153:F154"/>
    <mergeCell ref="E138:E139"/>
    <mergeCell ref="B128:C129"/>
    <mergeCell ref="D128:D129"/>
    <mergeCell ref="F128:F129"/>
    <mergeCell ref="B130:C131"/>
    <mergeCell ref="D130:D131"/>
    <mergeCell ref="F130:F131"/>
    <mergeCell ref="B126:C127"/>
    <mergeCell ref="D126:D127"/>
    <mergeCell ref="F126:F127"/>
    <mergeCell ref="E126:E127"/>
    <mergeCell ref="E128:E129"/>
    <mergeCell ref="E130:E131"/>
    <mergeCell ref="B120:C121"/>
    <mergeCell ref="D120:D121"/>
    <mergeCell ref="E120:E121"/>
    <mergeCell ref="F120:F121"/>
    <mergeCell ref="B122:C123"/>
    <mergeCell ref="D122:D123"/>
    <mergeCell ref="E122:E123"/>
    <mergeCell ref="F122:F123"/>
    <mergeCell ref="B99:C100"/>
    <mergeCell ref="D99:D100"/>
    <mergeCell ref="F99:F100"/>
    <mergeCell ref="B101:C102"/>
    <mergeCell ref="D101:D102"/>
    <mergeCell ref="F101:F102"/>
    <mergeCell ref="E99:E100"/>
    <mergeCell ref="E101:E102"/>
    <mergeCell ref="A104:F104"/>
    <mergeCell ref="B105:F105"/>
    <mergeCell ref="A106:F106"/>
    <mergeCell ref="B107:F107"/>
    <mergeCell ref="A108:F108"/>
    <mergeCell ref="A109:F109"/>
    <mergeCell ref="B111:C111"/>
    <mergeCell ref="B112:C113"/>
    <mergeCell ref="B95:C96"/>
    <mergeCell ref="D95:D96"/>
    <mergeCell ref="F95:F96"/>
    <mergeCell ref="B97:C98"/>
    <mergeCell ref="D97:D98"/>
    <mergeCell ref="F97:F98"/>
    <mergeCell ref="B91:C92"/>
    <mergeCell ref="D91:D92"/>
    <mergeCell ref="F91:F92"/>
    <mergeCell ref="B93:C94"/>
    <mergeCell ref="D93:D94"/>
    <mergeCell ref="F93:F94"/>
    <mergeCell ref="E91:E92"/>
    <mergeCell ref="E93:E94"/>
    <mergeCell ref="E95:E96"/>
    <mergeCell ref="E97:E98"/>
    <mergeCell ref="B87:C88"/>
    <mergeCell ref="D87:D88"/>
    <mergeCell ref="F87:F88"/>
    <mergeCell ref="B89:C90"/>
    <mergeCell ref="D89:D90"/>
    <mergeCell ref="F89:F90"/>
    <mergeCell ref="B83:C84"/>
    <mergeCell ref="D83:D84"/>
    <mergeCell ref="F83:F84"/>
    <mergeCell ref="B85:C86"/>
    <mergeCell ref="D85:D86"/>
    <mergeCell ref="F85:F86"/>
    <mergeCell ref="E83:E84"/>
    <mergeCell ref="E85:E86"/>
    <mergeCell ref="E87:E88"/>
    <mergeCell ref="E89:E90"/>
    <mergeCell ref="B79:C80"/>
    <mergeCell ref="D79:D80"/>
    <mergeCell ref="F79:F80"/>
    <mergeCell ref="B81:C82"/>
    <mergeCell ref="D81:D82"/>
    <mergeCell ref="F81:F82"/>
    <mergeCell ref="B75:C76"/>
    <mergeCell ref="D75:D76"/>
    <mergeCell ref="F75:F76"/>
    <mergeCell ref="B77:C78"/>
    <mergeCell ref="D77:D78"/>
    <mergeCell ref="F77:F78"/>
    <mergeCell ref="E75:E76"/>
    <mergeCell ref="E77:E78"/>
    <mergeCell ref="E79:E80"/>
    <mergeCell ref="E81:E82"/>
    <mergeCell ref="B72:C72"/>
    <mergeCell ref="B73:C74"/>
    <mergeCell ref="D73:D74"/>
    <mergeCell ref="E73:E74"/>
    <mergeCell ref="F73:F74"/>
    <mergeCell ref="A67:F67"/>
    <mergeCell ref="B68:F68"/>
    <mergeCell ref="A69:F69"/>
    <mergeCell ref="B62:C63"/>
    <mergeCell ref="D62:D63"/>
    <mergeCell ref="F62:F63"/>
    <mergeCell ref="E62:E63"/>
    <mergeCell ref="A64:F64"/>
    <mergeCell ref="A65:F65"/>
    <mergeCell ref="B66:F66"/>
    <mergeCell ref="A70:F70"/>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1:F21"/>
    <mergeCell ref="B22:F22"/>
    <mergeCell ref="B23:F23"/>
    <mergeCell ref="A12:F12"/>
    <mergeCell ref="A13:F13"/>
    <mergeCell ref="B14:F14"/>
    <mergeCell ref="B15:F15"/>
    <mergeCell ref="B16:F16"/>
    <mergeCell ref="A17:F17"/>
    <mergeCell ref="A7:F7"/>
    <mergeCell ref="B8:F8"/>
    <mergeCell ref="A9:A11"/>
    <mergeCell ref="B9:F9"/>
    <mergeCell ref="B10:F10"/>
    <mergeCell ref="B11:F11"/>
    <mergeCell ref="B18:F18"/>
    <mergeCell ref="B19:F19"/>
    <mergeCell ref="B20:F20"/>
    <mergeCell ref="A1:F1"/>
    <mergeCell ref="A2:B2"/>
    <mergeCell ref="C2:F2"/>
    <mergeCell ref="A3:B3"/>
    <mergeCell ref="C3:F3"/>
    <mergeCell ref="A4:B4"/>
    <mergeCell ref="C4:F4"/>
    <mergeCell ref="A5:F5"/>
    <mergeCell ref="A6:B6"/>
    <mergeCell ref="C6:F6"/>
  </mergeCells>
  <conditionalFormatting sqref="A112">
    <cfRule type="containsText" dxfId="3231" priority="267" operator="containsText" text="Контрола">
      <formula>NOT(ISERROR(SEARCH("Контрола",A112)))</formula>
    </cfRule>
  </conditionalFormatting>
  <conditionalFormatting sqref="A113">
    <cfRule type="containsText" dxfId="3230" priority="266" operator="containsText" text="Контрола">
      <formula>NOT(ISERROR(SEARCH("Контрола",A113)))</formula>
    </cfRule>
  </conditionalFormatting>
  <conditionalFormatting sqref="A113">
    <cfRule type="containsText" dxfId="3229" priority="265" operator="containsText" text="△">
      <formula>NOT(ISERROR(SEARCH("△",A113)))</formula>
    </cfRule>
  </conditionalFormatting>
  <conditionalFormatting sqref="A114">
    <cfRule type="containsText" dxfId="3228" priority="264" operator="containsText" text="Контрола">
      <formula>NOT(ISERROR(SEARCH("Контрола",A114)))</formula>
    </cfRule>
  </conditionalFormatting>
  <conditionalFormatting sqref="A115">
    <cfRule type="containsText" dxfId="3227" priority="263" operator="containsText" text="Контрола">
      <formula>NOT(ISERROR(SEARCH("Контрола",A115)))</formula>
    </cfRule>
  </conditionalFormatting>
  <conditionalFormatting sqref="A115">
    <cfRule type="containsText" dxfId="3226" priority="262" operator="containsText" text="△">
      <formula>NOT(ISERROR(SEARCH("△",A115)))</formula>
    </cfRule>
  </conditionalFormatting>
  <conditionalFormatting sqref="A116">
    <cfRule type="containsText" dxfId="3225" priority="261" operator="containsText" text="Контрола">
      <formula>NOT(ISERROR(SEARCH("Контрола",A116)))</formula>
    </cfRule>
  </conditionalFormatting>
  <conditionalFormatting sqref="A117">
    <cfRule type="containsText" dxfId="3224" priority="260" operator="containsText" text="Контрола">
      <formula>NOT(ISERROR(SEARCH("Контрола",A117)))</formula>
    </cfRule>
  </conditionalFormatting>
  <conditionalFormatting sqref="A117">
    <cfRule type="containsText" dxfId="3223" priority="259" operator="containsText" text="△">
      <formula>NOT(ISERROR(SEARCH("△",A117)))</formula>
    </cfRule>
  </conditionalFormatting>
  <conditionalFormatting sqref="A118">
    <cfRule type="containsText" dxfId="3222" priority="258" operator="containsText" text="Контрола">
      <formula>NOT(ISERROR(SEARCH("Контрола",A118)))</formula>
    </cfRule>
  </conditionalFormatting>
  <conditionalFormatting sqref="A119">
    <cfRule type="containsText" dxfId="3221" priority="257" operator="containsText" text="Контрола">
      <formula>NOT(ISERROR(SEARCH("Контрола",A119)))</formula>
    </cfRule>
  </conditionalFormatting>
  <conditionalFormatting sqref="A119">
    <cfRule type="containsText" dxfId="3220" priority="256" operator="containsText" text="△">
      <formula>NOT(ISERROR(SEARCH("△",A119)))</formula>
    </cfRule>
  </conditionalFormatting>
  <conditionalFormatting sqref="A120">
    <cfRule type="containsText" dxfId="3219" priority="255" operator="containsText" text="Контрола">
      <formula>NOT(ISERROR(SEARCH("Контрола",A120)))</formula>
    </cfRule>
  </conditionalFormatting>
  <conditionalFormatting sqref="A121">
    <cfRule type="containsText" dxfId="3218" priority="254" operator="containsText" text="Контрола">
      <formula>NOT(ISERROR(SEARCH("Контрола",A121)))</formula>
    </cfRule>
  </conditionalFormatting>
  <conditionalFormatting sqref="A121">
    <cfRule type="containsText" dxfId="3217" priority="253" operator="containsText" text="△">
      <formula>NOT(ISERROR(SEARCH("△",A121)))</formula>
    </cfRule>
  </conditionalFormatting>
  <conditionalFormatting sqref="A122">
    <cfRule type="containsText" dxfId="3216" priority="252" operator="containsText" text="Контрола">
      <formula>NOT(ISERROR(SEARCH("Контрола",A122)))</formula>
    </cfRule>
  </conditionalFormatting>
  <conditionalFormatting sqref="A123">
    <cfRule type="containsText" dxfId="3215" priority="251" operator="containsText" text="Контрола">
      <formula>NOT(ISERROR(SEARCH("Контрола",A123)))</formula>
    </cfRule>
  </conditionalFormatting>
  <conditionalFormatting sqref="A123">
    <cfRule type="containsText" dxfId="3214" priority="250" operator="containsText" text="△">
      <formula>NOT(ISERROR(SEARCH("△",A123)))</formula>
    </cfRule>
  </conditionalFormatting>
  <conditionalFormatting sqref="A124">
    <cfRule type="containsText" dxfId="3213" priority="249" operator="containsText" text="Контрола">
      <formula>NOT(ISERROR(SEARCH("Контрола",A124)))</formula>
    </cfRule>
  </conditionalFormatting>
  <conditionalFormatting sqref="A125">
    <cfRule type="containsText" dxfId="3212" priority="248" operator="containsText" text="Контрола">
      <formula>NOT(ISERROR(SEARCH("Контрола",A125)))</formula>
    </cfRule>
  </conditionalFormatting>
  <conditionalFormatting sqref="A125">
    <cfRule type="containsText" dxfId="3211" priority="247" operator="containsText" text="△">
      <formula>NOT(ISERROR(SEARCH("△",A125)))</formula>
    </cfRule>
  </conditionalFormatting>
  <conditionalFormatting sqref="A126">
    <cfRule type="containsText" dxfId="3210" priority="246" operator="containsText" text="Контрола">
      <formula>NOT(ISERROR(SEARCH("Контрола",A126)))</formula>
    </cfRule>
  </conditionalFormatting>
  <conditionalFormatting sqref="A127">
    <cfRule type="containsText" dxfId="3209" priority="245" operator="containsText" text="Контрола">
      <formula>NOT(ISERROR(SEARCH("Контрола",A127)))</formula>
    </cfRule>
  </conditionalFormatting>
  <conditionalFormatting sqref="A127">
    <cfRule type="containsText" dxfId="3208" priority="244" operator="containsText" text="△">
      <formula>NOT(ISERROR(SEARCH("△",A127)))</formula>
    </cfRule>
  </conditionalFormatting>
  <conditionalFormatting sqref="A128">
    <cfRule type="containsText" dxfId="3207" priority="243" operator="containsText" text="Контрола">
      <formula>NOT(ISERROR(SEARCH("Контрола",A128)))</formula>
    </cfRule>
  </conditionalFormatting>
  <conditionalFormatting sqref="A129">
    <cfRule type="containsText" dxfId="3206" priority="242" operator="containsText" text="Контрола">
      <formula>NOT(ISERROR(SEARCH("Контрола",A129)))</formula>
    </cfRule>
  </conditionalFormatting>
  <conditionalFormatting sqref="A129">
    <cfRule type="containsText" dxfId="3205" priority="241" operator="containsText" text="△">
      <formula>NOT(ISERROR(SEARCH("△",A129)))</formula>
    </cfRule>
  </conditionalFormatting>
  <conditionalFormatting sqref="A130">
    <cfRule type="containsText" dxfId="3204" priority="240" operator="containsText" text="Контрола">
      <formula>NOT(ISERROR(SEARCH("Контрола",A130)))</formula>
    </cfRule>
  </conditionalFormatting>
  <conditionalFormatting sqref="A131">
    <cfRule type="containsText" dxfId="3203" priority="239" operator="containsText" text="Контрола">
      <formula>NOT(ISERROR(SEARCH("Контрола",A131)))</formula>
    </cfRule>
  </conditionalFormatting>
  <conditionalFormatting sqref="A131">
    <cfRule type="containsText" dxfId="3202" priority="238" operator="containsText" text="△">
      <formula>NOT(ISERROR(SEARCH("△",A131)))</formula>
    </cfRule>
  </conditionalFormatting>
  <conditionalFormatting sqref="A132">
    <cfRule type="containsText" dxfId="3201" priority="237" operator="containsText" text="Контрола">
      <formula>NOT(ISERROR(SEARCH("Контрола",A132)))</formula>
    </cfRule>
  </conditionalFormatting>
  <conditionalFormatting sqref="A133">
    <cfRule type="containsText" dxfId="3200" priority="236" operator="containsText" text="Контрола">
      <formula>NOT(ISERROR(SEARCH("Контрола",A133)))</formula>
    </cfRule>
  </conditionalFormatting>
  <conditionalFormatting sqref="A133">
    <cfRule type="containsText" dxfId="3199" priority="235" operator="containsText" text="△">
      <formula>NOT(ISERROR(SEARCH("△",A133)))</formula>
    </cfRule>
  </conditionalFormatting>
  <conditionalFormatting sqref="A134">
    <cfRule type="containsText" dxfId="3198" priority="234" operator="containsText" text="Контрола">
      <formula>NOT(ISERROR(SEARCH("Контрола",A134)))</formula>
    </cfRule>
  </conditionalFormatting>
  <conditionalFormatting sqref="A135">
    <cfRule type="containsText" dxfId="3197" priority="233" operator="containsText" text="Контрола">
      <formula>NOT(ISERROR(SEARCH("Контрола",A135)))</formula>
    </cfRule>
  </conditionalFormatting>
  <conditionalFormatting sqref="A135">
    <cfRule type="containsText" dxfId="3196" priority="232" operator="containsText" text="△">
      <formula>NOT(ISERROR(SEARCH("△",A135)))</formula>
    </cfRule>
  </conditionalFormatting>
  <conditionalFormatting sqref="A136">
    <cfRule type="containsText" dxfId="3195" priority="231" operator="containsText" text="Контрола">
      <formula>NOT(ISERROR(SEARCH("Контрола",A136)))</formula>
    </cfRule>
  </conditionalFormatting>
  <conditionalFormatting sqref="A137">
    <cfRule type="containsText" dxfId="3194" priority="230" operator="containsText" text="Контрола">
      <formula>NOT(ISERROR(SEARCH("Контрола",A137)))</formula>
    </cfRule>
  </conditionalFormatting>
  <conditionalFormatting sqref="A137">
    <cfRule type="containsText" dxfId="3193" priority="229" operator="containsText" text="△">
      <formula>NOT(ISERROR(SEARCH("△",A137)))</formula>
    </cfRule>
  </conditionalFormatting>
  <conditionalFormatting sqref="A138">
    <cfRule type="containsText" dxfId="3192" priority="228" operator="containsText" text="Контрола">
      <formula>NOT(ISERROR(SEARCH("Контрола",A138)))</formula>
    </cfRule>
  </conditionalFormatting>
  <conditionalFormatting sqref="A139">
    <cfRule type="containsText" dxfId="3191" priority="227" operator="containsText" text="Контрола">
      <formula>NOT(ISERROR(SEARCH("Контрола",A139)))</formula>
    </cfRule>
  </conditionalFormatting>
  <conditionalFormatting sqref="A139">
    <cfRule type="containsText" dxfId="3190" priority="226" operator="containsText" text="△">
      <formula>NOT(ISERROR(SEARCH("△",A139)))</formula>
    </cfRule>
  </conditionalFormatting>
  <conditionalFormatting sqref="A140">
    <cfRule type="containsText" dxfId="3189" priority="225" operator="containsText" text="Контрола">
      <formula>NOT(ISERROR(SEARCH("Контрола",A140)))</formula>
    </cfRule>
  </conditionalFormatting>
  <conditionalFormatting sqref="A141">
    <cfRule type="containsText" dxfId="3188" priority="224" operator="containsText" text="Контрола">
      <formula>NOT(ISERROR(SEARCH("Контрола",A141)))</formula>
    </cfRule>
  </conditionalFormatting>
  <conditionalFormatting sqref="A141">
    <cfRule type="containsText" dxfId="3187" priority="223" operator="containsText" text="△">
      <formula>NOT(ISERROR(SEARCH("△",A141)))</formula>
    </cfRule>
  </conditionalFormatting>
  <conditionalFormatting sqref="A73">
    <cfRule type="containsText" dxfId="3186" priority="222" operator="containsText" text="Контрола">
      <formula>NOT(ISERROR(SEARCH("Контрола",A73)))</formula>
    </cfRule>
  </conditionalFormatting>
  <conditionalFormatting sqref="A74">
    <cfRule type="containsText" dxfId="3185" priority="221" operator="containsText" text="Контрола">
      <formula>NOT(ISERROR(SEARCH("Контрола",A74)))</formula>
    </cfRule>
  </conditionalFormatting>
  <conditionalFormatting sqref="A74">
    <cfRule type="containsText" dxfId="3184" priority="220" operator="containsText" text="△">
      <formula>NOT(ISERROR(SEARCH("△",A74)))</formula>
    </cfRule>
  </conditionalFormatting>
  <conditionalFormatting sqref="A75">
    <cfRule type="containsText" dxfId="3183" priority="219" operator="containsText" text="Контрола">
      <formula>NOT(ISERROR(SEARCH("Контрола",A75)))</formula>
    </cfRule>
  </conditionalFormatting>
  <conditionalFormatting sqref="A76">
    <cfRule type="containsText" dxfId="3182" priority="218" operator="containsText" text="Контрола">
      <formula>NOT(ISERROR(SEARCH("Контрола",A76)))</formula>
    </cfRule>
  </conditionalFormatting>
  <conditionalFormatting sqref="A76">
    <cfRule type="containsText" dxfId="3181" priority="217" operator="containsText" text="△">
      <formula>NOT(ISERROR(SEARCH("△",A76)))</formula>
    </cfRule>
  </conditionalFormatting>
  <conditionalFormatting sqref="A77">
    <cfRule type="containsText" dxfId="3180" priority="216" operator="containsText" text="Контрола">
      <formula>NOT(ISERROR(SEARCH("Контрола",A77)))</formula>
    </cfRule>
  </conditionalFormatting>
  <conditionalFormatting sqref="A78">
    <cfRule type="containsText" dxfId="3179" priority="215" operator="containsText" text="Контрола">
      <formula>NOT(ISERROR(SEARCH("Контрола",A78)))</formula>
    </cfRule>
  </conditionalFormatting>
  <conditionalFormatting sqref="A78">
    <cfRule type="containsText" dxfId="3178" priority="214" operator="containsText" text="△">
      <formula>NOT(ISERROR(SEARCH("△",A78)))</formula>
    </cfRule>
  </conditionalFormatting>
  <conditionalFormatting sqref="A79">
    <cfRule type="containsText" dxfId="3177" priority="213" operator="containsText" text="Контрола">
      <formula>NOT(ISERROR(SEARCH("Контрола",A79)))</formula>
    </cfRule>
  </conditionalFormatting>
  <conditionalFormatting sqref="A80">
    <cfRule type="containsText" dxfId="3176" priority="212" operator="containsText" text="Контрола">
      <formula>NOT(ISERROR(SEARCH("Контрола",A80)))</formula>
    </cfRule>
  </conditionalFormatting>
  <conditionalFormatting sqref="A80">
    <cfRule type="containsText" dxfId="3175" priority="211" operator="containsText" text="△">
      <formula>NOT(ISERROR(SEARCH("△",A80)))</formula>
    </cfRule>
  </conditionalFormatting>
  <conditionalFormatting sqref="A81">
    <cfRule type="containsText" dxfId="3174" priority="210" operator="containsText" text="Контрола">
      <formula>NOT(ISERROR(SEARCH("Контрола",A81)))</formula>
    </cfRule>
  </conditionalFormatting>
  <conditionalFormatting sqref="A82">
    <cfRule type="containsText" dxfId="3173" priority="209" operator="containsText" text="Контрола">
      <formula>NOT(ISERROR(SEARCH("Контрола",A82)))</formula>
    </cfRule>
  </conditionalFormatting>
  <conditionalFormatting sqref="A82">
    <cfRule type="containsText" dxfId="3172" priority="208" operator="containsText" text="△">
      <formula>NOT(ISERROR(SEARCH("△",A82)))</formula>
    </cfRule>
  </conditionalFormatting>
  <conditionalFormatting sqref="A83">
    <cfRule type="containsText" dxfId="3171" priority="207" operator="containsText" text="Контрола">
      <formula>NOT(ISERROR(SEARCH("Контрола",A83)))</formula>
    </cfRule>
  </conditionalFormatting>
  <conditionalFormatting sqref="A84">
    <cfRule type="containsText" dxfId="3170" priority="206" operator="containsText" text="Контрола">
      <formula>NOT(ISERROR(SEARCH("Контрола",A84)))</formula>
    </cfRule>
  </conditionalFormatting>
  <conditionalFormatting sqref="A84">
    <cfRule type="containsText" dxfId="3169" priority="205" operator="containsText" text="△">
      <formula>NOT(ISERROR(SEARCH("△",A84)))</formula>
    </cfRule>
  </conditionalFormatting>
  <conditionalFormatting sqref="A85">
    <cfRule type="containsText" dxfId="3168" priority="204" operator="containsText" text="Контрола">
      <formula>NOT(ISERROR(SEARCH("Контрола",A85)))</formula>
    </cfRule>
  </conditionalFormatting>
  <conditionalFormatting sqref="A86">
    <cfRule type="containsText" dxfId="3167" priority="203" operator="containsText" text="Контрола">
      <formula>NOT(ISERROR(SEARCH("Контрола",A86)))</formula>
    </cfRule>
  </conditionalFormatting>
  <conditionalFormatting sqref="A86">
    <cfRule type="containsText" dxfId="3166" priority="202" operator="containsText" text="△">
      <formula>NOT(ISERROR(SEARCH("△",A86)))</formula>
    </cfRule>
  </conditionalFormatting>
  <conditionalFormatting sqref="A87">
    <cfRule type="containsText" dxfId="3165" priority="201" operator="containsText" text="Контрола">
      <formula>NOT(ISERROR(SEARCH("Контрола",A87)))</formula>
    </cfRule>
  </conditionalFormatting>
  <conditionalFormatting sqref="A88">
    <cfRule type="containsText" dxfId="3164" priority="200" operator="containsText" text="Контрола">
      <formula>NOT(ISERROR(SEARCH("Контрола",A88)))</formula>
    </cfRule>
  </conditionalFormatting>
  <conditionalFormatting sqref="A88">
    <cfRule type="containsText" dxfId="3163" priority="199" operator="containsText" text="△">
      <formula>NOT(ISERROR(SEARCH("△",A88)))</formula>
    </cfRule>
  </conditionalFormatting>
  <conditionalFormatting sqref="A89">
    <cfRule type="containsText" dxfId="3162" priority="198" operator="containsText" text="Контрола">
      <formula>NOT(ISERROR(SEARCH("Контрола",A89)))</formula>
    </cfRule>
  </conditionalFormatting>
  <conditionalFormatting sqref="A90">
    <cfRule type="containsText" dxfId="3161" priority="197" operator="containsText" text="Контрола">
      <formula>NOT(ISERROR(SEARCH("Контрола",A90)))</formula>
    </cfRule>
  </conditionalFormatting>
  <conditionalFormatting sqref="A90">
    <cfRule type="containsText" dxfId="3160" priority="196" operator="containsText" text="△">
      <formula>NOT(ISERROR(SEARCH("△",A90)))</formula>
    </cfRule>
  </conditionalFormatting>
  <conditionalFormatting sqref="A91">
    <cfRule type="containsText" dxfId="3159" priority="195" operator="containsText" text="Контрола">
      <formula>NOT(ISERROR(SEARCH("Контрола",A91)))</formula>
    </cfRule>
  </conditionalFormatting>
  <conditionalFormatting sqref="A92">
    <cfRule type="containsText" dxfId="3158" priority="194" operator="containsText" text="Контрола">
      <formula>NOT(ISERROR(SEARCH("Контрола",A92)))</formula>
    </cfRule>
  </conditionalFormatting>
  <conditionalFormatting sqref="A92">
    <cfRule type="containsText" dxfId="3157" priority="193" operator="containsText" text="△">
      <formula>NOT(ISERROR(SEARCH("△",A92)))</formula>
    </cfRule>
  </conditionalFormatting>
  <conditionalFormatting sqref="A93">
    <cfRule type="containsText" dxfId="3156" priority="192" operator="containsText" text="Контрола">
      <formula>NOT(ISERROR(SEARCH("Контрола",A93)))</formula>
    </cfRule>
  </conditionalFormatting>
  <conditionalFormatting sqref="A94">
    <cfRule type="containsText" dxfId="3155" priority="191" operator="containsText" text="Контрола">
      <formula>NOT(ISERROR(SEARCH("Контрола",A94)))</formula>
    </cfRule>
  </conditionalFormatting>
  <conditionalFormatting sqref="A94">
    <cfRule type="containsText" dxfId="3154" priority="190" operator="containsText" text="△">
      <formula>NOT(ISERROR(SEARCH("△",A94)))</formula>
    </cfRule>
  </conditionalFormatting>
  <conditionalFormatting sqref="A95">
    <cfRule type="containsText" dxfId="3153" priority="189" operator="containsText" text="Контрола">
      <formula>NOT(ISERROR(SEARCH("Контрола",A95)))</formula>
    </cfRule>
  </conditionalFormatting>
  <conditionalFormatting sqref="A96">
    <cfRule type="containsText" dxfId="3152" priority="188" operator="containsText" text="Контрола">
      <formula>NOT(ISERROR(SEARCH("Контрола",A96)))</formula>
    </cfRule>
  </conditionalFormatting>
  <conditionalFormatting sqref="A96">
    <cfRule type="containsText" dxfId="3151" priority="187" operator="containsText" text="△">
      <formula>NOT(ISERROR(SEARCH("△",A96)))</formula>
    </cfRule>
  </conditionalFormatting>
  <conditionalFormatting sqref="A97">
    <cfRule type="containsText" dxfId="3150" priority="186" operator="containsText" text="Контрола">
      <formula>NOT(ISERROR(SEARCH("Контрола",A97)))</formula>
    </cfRule>
  </conditionalFormatting>
  <conditionalFormatting sqref="A98">
    <cfRule type="containsText" dxfId="3149" priority="185" operator="containsText" text="Контрола">
      <formula>NOT(ISERROR(SEARCH("Контрола",A98)))</formula>
    </cfRule>
  </conditionalFormatting>
  <conditionalFormatting sqref="A98">
    <cfRule type="containsText" dxfId="3148" priority="184" operator="containsText" text="△">
      <formula>NOT(ISERROR(SEARCH("△",A98)))</formula>
    </cfRule>
  </conditionalFormatting>
  <conditionalFormatting sqref="A99">
    <cfRule type="containsText" dxfId="3147" priority="183" operator="containsText" text="Контрола">
      <formula>NOT(ISERROR(SEARCH("Контрола",A99)))</formula>
    </cfRule>
  </conditionalFormatting>
  <conditionalFormatting sqref="A100">
    <cfRule type="containsText" dxfId="3146" priority="182" operator="containsText" text="Контрола">
      <formula>NOT(ISERROR(SEARCH("Контрола",A100)))</formula>
    </cfRule>
  </conditionalFormatting>
  <conditionalFormatting sqref="A100">
    <cfRule type="containsText" dxfId="3145" priority="181" operator="containsText" text="△">
      <formula>NOT(ISERROR(SEARCH("△",A100)))</formula>
    </cfRule>
  </conditionalFormatting>
  <conditionalFormatting sqref="A101">
    <cfRule type="containsText" dxfId="3144" priority="180" operator="containsText" text="Контрола">
      <formula>NOT(ISERROR(SEARCH("Контрола",A101)))</formula>
    </cfRule>
  </conditionalFormatting>
  <conditionalFormatting sqref="A102">
    <cfRule type="containsText" dxfId="3143" priority="179" operator="containsText" text="Контрола">
      <formula>NOT(ISERROR(SEARCH("Контрола",A102)))</formula>
    </cfRule>
  </conditionalFormatting>
  <conditionalFormatting sqref="A102">
    <cfRule type="containsText" dxfId="3142" priority="178" operator="containsText" text="△">
      <formula>NOT(ISERROR(SEARCH("△",A102)))</formula>
    </cfRule>
  </conditionalFormatting>
  <conditionalFormatting sqref="A36">
    <cfRule type="containsText" dxfId="3141" priority="177" operator="containsText" text="Контрола">
      <formula>NOT(ISERROR(SEARCH("Контрола",A36)))</formula>
    </cfRule>
  </conditionalFormatting>
  <conditionalFormatting sqref="A37">
    <cfRule type="containsText" dxfId="3140" priority="176" operator="containsText" text="Контрола">
      <formula>NOT(ISERROR(SEARCH("Контрола",A37)))</formula>
    </cfRule>
  </conditionalFormatting>
  <conditionalFormatting sqref="A37">
    <cfRule type="containsText" dxfId="3139" priority="175" operator="containsText" text="△">
      <formula>NOT(ISERROR(SEARCH("△",A37)))</formula>
    </cfRule>
  </conditionalFormatting>
  <conditionalFormatting sqref="A38">
    <cfRule type="containsText" dxfId="3138" priority="174" operator="containsText" text="Контрола">
      <formula>NOT(ISERROR(SEARCH("Контрола",A38)))</formula>
    </cfRule>
  </conditionalFormatting>
  <conditionalFormatting sqref="A39">
    <cfRule type="containsText" dxfId="3137" priority="173" operator="containsText" text="Контрола">
      <formula>NOT(ISERROR(SEARCH("Контрола",A39)))</formula>
    </cfRule>
  </conditionalFormatting>
  <conditionalFormatting sqref="A39">
    <cfRule type="containsText" dxfId="3136" priority="172" operator="containsText" text="△">
      <formula>NOT(ISERROR(SEARCH("△",A39)))</formula>
    </cfRule>
  </conditionalFormatting>
  <conditionalFormatting sqref="A40">
    <cfRule type="containsText" dxfId="3135" priority="171" operator="containsText" text="Контрола">
      <formula>NOT(ISERROR(SEARCH("Контрола",A40)))</formula>
    </cfRule>
  </conditionalFormatting>
  <conditionalFormatting sqref="A41">
    <cfRule type="containsText" dxfId="3134" priority="170" operator="containsText" text="Контрола">
      <formula>NOT(ISERROR(SEARCH("Контрола",A41)))</formula>
    </cfRule>
  </conditionalFormatting>
  <conditionalFormatting sqref="A41">
    <cfRule type="containsText" dxfId="3133" priority="169" operator="containsText" text="△">
      <formula>NOT(ISERROR(SEARCH("△",A41)))</formula>
    </cfRule>
  </conditionalFormatting>
  <conditionalFormatting sqref="A42">
    <cfRule type="containsText" dxfId="3132" priority="168" operator="containsText" text="Контрола">
      <formula>NOT(ISERROR(SEARCH("Контрола",A42)))</formula>
    </cfRule>
  </conditionalFormatting>
  <conditionalFormatting sqref="A43">
    <cfRule type="containsText" dxfId="3131" priority="167" operator="containsText" text="Контрола">
      <formula>NOT(ISERROR(SEARCH("Контрола",A43)))</formula>
    </cfRule>
  </conditionalFormatting>
  <conditionalFormatting sqref="A43">
    <cfRule type="containsText" dxfId="3130" priority="166" operator="containsText" text="△">
      <formula>NOT(ISERROR(SEARCH("△",A43)))</formula>
    </cfRule>
  </conditionalFormatting>
  <conditionalFormatting sqref="A44">
    <cfRule type="containsText" dxfId="3129" priority="165" operator="containsText" text="Контрола">
      <formula>NOT(ISERROR(SEARCH("Контрола",A44)))</formula>
    </cfRule>
  </conditionalFormatting>
  <conditionalFormatting sqref="A45">
    <cfRule type="containsText" dxfId="3128" priority="164" operator="containsText" text="Контрола">
      <formula>NOT(ISERROR(SEARCH("Контрола",A45)))</formula>
    </cfRule>
  </conditionalFormatting>
  <conditionalFormatting sqref="A45">
    <cfRule type="containsText" dxfId="3127" priority="163" operator="containsText" text="△">
      <formula>NOT(ISERROR(SEARCH("△",A45)))</formula>
    </cfRule>
  </conditionalFormatting>
  <conditionalFormatting sqref="A46">
    <cfRule type="containsText" dxfId="3126" priority="162" operator="containsText" text="Контрола">
      <formula>NOT(ISERROR(SEARCH("Контрола",A46)))</formula>
    </cfRule>
  </conditionalFormatting>
  <conditionalFormatting sqref="A47">
    <cfRule type="containsText" dxfId="3125" priority="161" operator="containsText" text="Контрола">
      <formula>NOT(ISERROR(SEARCH("Контрола",A47)))</formula>
    </cfRule>
  </conditionalFormatting>
  <conditionalFormatting sqref="A47">
    <cfRule type="containsText" dxfId="3124" priority="160" operator="containsText" text="△">
      <formula>NOT(ISERROR(SEARCH("△",A47)))</formula>
    </cfRule>
  </conditionalFormatting>
  <conditionalFormatting sqref="A48">
    <cfRule type="containsText" dxfId="3123" priority="159" operator="containsText" text="Контрола">
      <formula>NOT(ISERROR(SEARCH("Контрола",A48)))</formula>
    </cfRule>
  </conditionalFormatting>
  <conditionalFormatting sqref="A49">
    <cfRule type="containsText" dxfId="3122" priority="158" operator="containsText" text="Контрола">
      <formula>NOT(ISERROR(SEARCH("Контрола",A49)))</formula>
    </cfRule>
  </conditionalFormatting>
  <conditionalFormatting sqref="A49">
    <cfRule type="containsText" dxfId="3121" priority="157" operator="containsText" text="△">
      <formula>NOT(ISERROR(SEARCH("△",A49)))</formula>
    </cfRule>
  </conditionalFormatting>
  <conditionalFormatting sqref="A50">
    <cfRule type="containsText" dxfId="3120" priority="156" operator="containsText" text="Контрола">
      <formula>NOT(ISERROR(SEARCH("Контрола",A50)))</formula>
    </cfRule>
  </conditionalFormatting>
  <conditionalFormatting sqref="A51">
    <cfRule type="containsText" dxfId="3119" priority="155" operator="containsText" text="Контрола">
      <formula>NOT(ISERROR(SEARCH("Контрола",A51)))</formula>
    </cfRule>
  </conditionalFormatting>
  <conditionalFormatting sqref="A51">
    <cfRule type="containsText" dxfId="3118" priority="154" operator="containsText" text="△">
      <formula>NOT(ISERROR(SEARCH("△",A51)))</formula>
    </cfRule>
  </conditionalFormatting>
  <conditionalFormatting sqref="A52">
    <cfRule type="containsText" dxfId="3117" priority="153" operator="containsText" text="Контрола">
      <formula>NOT(ISERROR(SEARCH("Контрола",A52)))</formula>
    </cfRule>
  </conditionalFormatting>
  <conditionalFormatting sqref="A53">
    <cfRule type="containsText" dxfId="3116" priority="152" operator="containsText" text="Контрола">
      <formula>NOT(ISERROR(SEARCH("Контрола",A53)))</formula>
    </cfRule>
  </conditionalFormatting>
  <conditionalFormatting sqref="A53">
    <cfRule type="containsText" dxfId="3115" priority="151" operator="containsText" text="△">
      <formula>NOT(ISERROR(SEARCH("△",A53)))</formula>
    </cfRule>
  </conditionalFormatting>
  <conditionalFormatting sqref="A54">
    <cfRule type="containsText" dxfId="3114" priority="150" operator="containsText" text="Контрола">
      <formula>NOT(ISERROR(SEARCH("Контрола",A54)))</formula>
    </cfRule>
  </conditionalFormatting>
  <conditionalFormatting sqref="A55">
    <cfRule type="containsText" dxfId="3113" priority="149" operator="containsText" text="Контрола">
      <formula>NOT(ISERROR(SEARCH("Контрола",A55)))</formula>
    </cfRule>
  </conditionalFormatting>
  <conditionalFormatting sqref="A55">
    <cfRule type="containsText" dxfId="3112" priority="148" operator="containsText" text="△">
      <formula>NOT(ISERROR(SEARCH("△",A55)))</formula>
    </cfRule>
  </conditionalFormatting>
  <conditionalFormatting sqref="A56">
    <cfRule type="containsText" dxfId="3111" priority="147" operator="containsText" text="Контрола">
      <formula>NOT(ISERROR(SEARCH("Контрола",A56)))</formula>
    </cfRule>
  </conditionalFormatting>
  <conditionalFormatting sqref="A57">
    <cfRule type="containsText" dxfId="3110" priority="146" operator="containsText" text="Контрола">
      <formula>NOT(ISERROR(SEARCH("Контрола",A57)))</formula>
    </cfRule>
  </conditionalFormatting>
  <conditionalFormatting sqref="A57">
    <cfRule type="containsText" dxfId="3109" priority="145" operator="containsText" text="△">
      <formula>NOT(ISERROR(SEARCH("△",A57)))</formula>
    </cfRule>
  </conditionalFormatting>
  <conditionalFormatting sqref="A58">
    <cfRule type="containsText" dxfId="3108" priority="144" operator="containsText" text="Контрола">
      <formula>NOT(ISERROR(SEARCH("Контрола",A58)))</formula>
    </cfRule>
  </conditionalFormatting>
  <conditionalFormatting sqref="A59">
    <cfRule type="containsText" dxfId="3107" priority="143" operator="containsText" text="Контрола">
      <formula>NOT(ISERROR(SEARCH("Контрола",A59)))</formula>
    </cfRule>
  </conditionalFormatting>
  <conditionalFormatting sqref="A59">
    <cfRule type="containsText" dxfId="3106" priority="142" operator="containsText" text="△">
      <formula>NOT(ISERROR(SEARCH("△",A59)))</formula>
    </cfRule>
  </conditionalFormatting>
  <conditionalFormatting sqref="A60">
    <cfRule type="containsText" dxfId="3105" priority="141" operator="containsText" text="Контрола">
      <formula>NOT(ISERROR(SEARCH("Контрола",A60)))</formula>
    </cfRule>
  </conditionalFormatting>
  <conditionalFormatting sqref="A61">
    <cfRule type="containsText" dxfId="3104" priority="140" operator="containsText" text="Контрола">
      <formula>NOT(ISERROR(SEARCH("Контрола",A61)))</formula>
    </cfRule>
  </conditionalFormatting>
  <conditionalFormatting sqref="A61">
    <cfRule type="containsText" dxfId="3103" priority="139" operator="containsText" text="△">
      <formula>NOT(ISERROR(SEARCH("△",A61)))</formula>
    </cfRule>
  </conditionalFormatting>
  <conditionalFormatting sqref="A62">
    <cfRule type="containsText" dxfId="3102" priority="138" operator="containsText" text="Контрола">
      <formula>NOT(ISERROR(SEARCH("Контрола",A62)))</formula>
    </cfRule>
  </conditionalFormatting>
  <conditionalFormatting sqref="A63">
    <cfRule type="containsText" dxfId="3101" priority="137" operator="containsText" text="Контрола">
      <formula>NOT(ISERROR(SEARCH("Контрола",A63)))</formula>
    </cfRule>
  </conditionalFormatting>
  <conditionalFormatting sqref="A63">
    <cfRule type="containsText" dxfId="3100" priority="136" operator="containsText" text="△">
      <formula>NOT(ISERROR(SEARCH("△",A63)))</formula>
    </cfRule>
  </conditionalFormatting>
  <conditionalFormatting sqref="A151">
    <cfRule type="containsText" dxfId="3099" priority="135" operator="containsText" text="Контрола">
      <formula>NOT(ISERROR(SEARCH("Контрола",A151)))</formula>
    </cfRule>
  </conditionalFormatting>
  <conditionalFormatting sqref="A152">
    <cfRule type="containsText" dxfId="3098" priority="134" operator="containsText" text="Контрола">
      <formula>NOT(ISERROR(SEARCH("Контрола",A152)))</formula>
    </cfRule>
  </conditionalFormatting>
  <conditionalFormatting sqref="A152">
    <cfRule type="containsText" dxfId="3097" priority="133" operator="containsText" text="△">
      <formula>NOT(ISERROR(SEARCH("△",A152)))</formula>
    </cfRule>
  </conditionalFormatting>
  <conditionalFormatting sqref="A153">
    <cfRule type="containsText" dxfId="3096" priority="132" operator="containsText" text="Контрола">
      <formula>NOT(ISERROR(SEARCH("Контрола",A153)))</formula>
    </cfRule>
  </conditionalFormatting>
  <conditionalFormatting sqref="A154">
    <cfRule type="containsText" dxfId="3095" priority="131" operator="containsText" text="Контрола">
      <formula>NOT(ISERROR(SEARCH("Контрола",A154)))</formula>
    </cfRule>
  </conditionalFormatting>
  <conditionalFormatting sqref="A154">
    <cfRule type="containsText" dxfId="3094" priority="130" operator="containsText" text="△">
      <formula>NOT(ISERROR(SEARCH("△",A154)))</formula>
    </cfRule>
  </conditionalFormatting>
  <conditionalFormatting sqref="A155">
    <cfRule type="containsText" dxfId="3093" priority="129" operator="containsText" text="Контрола">
      <formula>NOT(ISERROR(SEARCH("Контрола",A155)))</formula>
    </cfRule>
  </conditionalFormatting>
  <conditionalFormatting sqref="A156">
    <cfRule type="containsText" dxfId="3092" priority="128" operator="containsText" text="Контрола">
      <formula>NOT(ISERROR(SEARCH("Контрола",A156)))</formula>
    </cfRule>
  </conditionalFormatting>
  <conditionalFormatting sqref="A156">
    <cfRule type="containsText" dxfId="3091" priority="127" operator="containsText" text="△">
      <formula>NOT(ISERROR(SEARCH("△",A156)))</formula>
    </cfRule>
  </conditionalFormatting>
  <conditionalFormatting sqref="A157">
    <cfRule type="containsText" dxfId="3090" priority="126" operator="containsText" text="Контрола">
      <formula>NOT(ISERROR(SEARCH("Контрола",A157)))</formula>
    </cfRule>
  </conditionalFormatting>
  <conditionalFormatting sqref="A158">
    <cfRule type="containsText" dxfId="3089" priority="125" operator="containsText" text="Контрола">
      <formula>NOT(ISERROR(SEARCH("Контрола",A158)))</formula>
    </cfRule>
  </conditionalFormatting>
  <conditionalFormatting sqref="A158">
    <cfRule type="containsText" dxfId="3088" priority="124" operator="containsText" text="△">
      <formula>NOT(ISERROR(SEARCH("△",A158)))</formula>
    </cfRule>
  </conditionalFormatting>
  <conditionalFormatting sqref="A159">
    <cfRule type="containsText" dxfId="3087" priority="123" operator="containsText" text="Контрола">
      <formula>NOT(ISERROR(SEARCH("Контрола",A159)))</formula>
    </cfRule>
  </conditionalFormatting>
  <conditionalFormatting sqref="A160">
    <cfRule type="containsText" dxfId="3086" priority="122" operator="containsText" text="Контрола">
      <formula>NOT(ISERROR(SEARCH("Контрола",A160)))</formula>
    </cfRule>
  </conditionalFormatting>
  <conditionalFormatting sqref="A160">
    <cfRule type="containsText" dxfId="3085" priority="121" operator="containsText" text="△">
      <formula>NOT(ISERROR(SEARCH("△",A160)))</formula>
    </cfRule>
  </conditionalFormatting>
  <conditionalFormatting sqref="A161">
    <cfRule type="containsText" dxfId="3084" priority="120" operator="containsText" text="Контрола">
      <formula>NOT(ISERROR(SEARCH("Контрола",A161)))</formula>
    </cfRule>
  </conditionalFormatting>
  <conditionalFormatting sqref="A162">
    <cfRule type="containsText" dxfId="3083" priority="119" operator="containsText" text="Контрола">
      <formula>NOT(ISERROR(SEARCH("Контрола",A162)))</formula>
    </cfRule>
  </conditionalFormatting>
  <conditionalFormatting sqref="A162">
    <cfRule type="containsText" dxfId="3082" priority="118" operator="containsText" text="△">
      <formula>NOT(ISERROR(SEARCH("△",A162)))</formula>
    </cfRule>
  </conditionalFormatting>
  <conditionalFormatting sqref="A163">
    <cfRule type="containsText" dxfId="3081" priority="117" operator="containsText" text="Контрола">
      <formula>NOT(ISERROR(SEARCH("Контрола",A163)))</formula>
    </cfRule>
  </conditionalFormatting>
  <conditionalFormatting sqref="A164">
    <cfRule type="containsText" dxfId="3080" priority="116" operator="containsText" text="Контрола">
      <formula>NOT(ISERROR(SEARCH("Контрола",A164)))</formula>
    </cfRule>
  </conditionalFormatting>
  <conditionalFormatting sqref="A164">
    <cfRule type="containsText" dxfId="3079" priority="115" operator="containsText" text="△">
      <formula>NOT(ISERROR(SEARCH("△",A164)))</formula>
    </cfRule>
  </conditionalFormatting>
  <conditionalFormatting sqref="A165">
    <cfRule type="containsText" dxfId="3078" priority="114" operator="containsText" text="Контрола">
      <formula>NOT(ISERROR(SEARCH("Контрола",A165)))</formula>
    </cfRule>
  </conditionalFormatting>
  <conditionalFormatting sqref="A166">
    <cfRule type="containsText" dxfId="3077" priority="113" operator="containsText" text="Контрола">
      <formula>NOT(ISERROR(SEARCH("Контрола",A166)))</formula>
    </cfRule>
  </conditionalFormatting>
  <conditionalFormatting sqref="A166">
    <cfRule type="containsText" dxfId="3076" priority="112" operator="containsText" text="△">
      <formula>NOT(ISERROR(SEARCH("△",A166)))</formula>
    </cfRule>
  </conditionalFormatting>
  <conditionalFormatting sqref="A167">
    <cfRule type="containsText" dxfId="3075" priority="111" operator="containsText" text="Контрола">
      <formula>NOT(ISERROR(SEARCH("Контрола",A167)))</formula>
    </cfRule>
  </conditionalFormatting>
  <conditionalFormatting sqref="A168">
    <cfRule type="containsText" dxfId="3074" priority="110" operator="containsText" text="Контрола">
      <formula>NOT(ISERROR(SEARCH("Контрола",A168)))</formula>
    </cfRule>
  </conditionalFormatting>
  <conditionalFormatting sqref="A168">
    <cfRule type="containsText" dxfId="3073" priority="109" operator="containsText" text="△">
      <formula>NOT(ISERROR(SEARCH("△",A168)))</formula>
    </cfRule>
  </conditionalFormatting>
  <conditionalFormatting sqref="A169">
    <cfRule type="containsText" dxfId="3072" priority="108" operator="containsText" text="Контрола">
      <formula>NOT(ISERROR(SEARCH("Контрола",A169)))</formula>
    </cfRule>
  </conditionalFormatting>
  <conditionalFormatting sqref="A170">
    <cfRule type="containsText" dxfId="3071" priority="107" operator="containsText" text="Контрола">
      <formula>NOT(ISERROR(SEARCH("Контрола",A170)))</formula>
    </cfRule>
  </conditionalFormatting>
  <conditionalFormatting sqref="A170">
    <cfRule type="containsText" dxfId="3070" priority="106" operator="containsText" text="△">
      <formula>NOT(ISERROR(SEARCH("△",A170)))</formula>
    </cfRule>
  </conditionalFormatting>
  <conditionalFormatting sqref="A171">
    <cfRule type="containsText" dxfId="3069" priority="105" operator="containsText" text="Контрола">
      <formula>NOT(ISERROR(SEARCH("Контрола",A171)))</formula>
    </cfRule>
  </conditionalFormatting>
  <conditionalFormatting sqref="A172">
    <cfRule type="containsText" dxfId="3068" priority="104" operator="containsText" text="Контрола">
      <formula>NOT(ISERROR(SEARCH("Контрола",A172)))</formula>
    </cfRule>
  </conditionalFormatting>
  <conditionalFormatting sqref="A172">
    <cfRule type="containsText" dxfId="3067" priority="103" operator="containsText" text="△">
      <formula>NOT(ISERROR(SEARCH("△",A172)))</formula>
    </cfRule>
  </conditionalFormatting>
  <conditionalFormatting sqref="A173">
    <cfRule type="containsText" dxfId="3066" priority="102" operator="containsText" text="Контрола">
      <formula>NOT(ISERROR(SEARCH("Контрола",A173)))</formula>
    </cfRule>
  </conditionalFormatting>
  <conditionalFormatting sqref="A174">
    <cfRule type="containsText" dxfId="3065" priority="101" operator="containsText" text="Контрола">
      <formula>NOT(ISERROR(SEARCH("Контрола",A174)))</formula>
    </cfRule>
  </conditionalFormatting>
  <conditionalFormatting sqref="A174">
    <cfRule type="containsText" dxfId="3064" priority="100" operator="containsText" text="△">
      <formula>NOT(ISERROR(SEARCH("△",A174)))</formula>
    </cfRule>
  </conditionalFormatting>
  <conditionalFormatting sqref="A175">
    <cfRule type="containsText" dxfId="3063" priority="99" operator="containsText" text="Контрола">
      <formula>NOT(ISERROR(SEARCH("Контрола",A175)))</formula>
    </cfRule>
  </conditionalFormatting>
  <conditionalFormatting sqref="A176">
    <cfRule type="containsText" dxfId="3062" priority="98" operator="containsText" text="Контрола">
      <formula>NOT(ISERROR(SEARCH("Контрола",A176)))</formula>
    </cfRule>
  </conditionalFormatting>
  <conditionalFormatting sqref="A176">
    <cfRule type="containsText" dxfId="3061" priority="97" operator="containsText" text="△">
      <formula>NOT(ISERROR(SEARCH("△",A176)))</formula>
    </cfRule>
  </conditionalFormatting>
  <conditionalFormatting sqref="A177">
    <cfRule type="containsText" dxfId="3060" priority="96" operator="containsText" text="Контрола">
      <formula>NOT(ISERROR(SEARCH("Контрола",A177)))</formula>
    </cfRule>
  </conditionalFormatting>
  <conditionalFormatting sqref="A178">
    <cfRule type="containsText" dxfId="3059" priority="95" operator="containsText" text="Контрола">
      <formula>NOT(ISERROR(SEARCH("Контрола",A178)))</formula>
    </cfRule>
  </conditionalFormatting>
  <conditionalFormatting sqref="A178">
    <cfRule type="containsText" dxfId="3058" priority="94" operator="containsText" text="△">
      <formula>NOT(ISERROR(SEARCH("△",A178)))</formula>
    </cfRule>
  </conditionalFormatting>
  <conditionalFormatting sqref="A179">
    <cfRule type="containsText" dxfId="3057" priority="93" operator="containsText" text="Контрола">
      <formula>NOT(ISERROR(SEARCH("Контрола",A179)))</formula>
    </cfRule>
  </conditionalFormatting>
  <conditionalFormatting sqref="A180">
    <cfRule type="containsText" dxfId="3056" priority="92" operator="containsText" text="Контрола">
      <formula>NOT(ISERROR(SEARCH("Контрола",A180)))</formula>
    </cfRule>
  </conditionalFormatting>
  <conditionalFormatting sqref="A180">
    <cfRule type="containsText" dxfId="3055" priority="91" operator="containsText" text="△">
      <formula>NOT(ISERROR(SEARCH("△",A180)))</formula>
    </cfRule>
  </conditionalFormatting>
  <conditionalFormatting sqref="A190">
    <cfRule type="containsText" dxfId="3054" priority="90" operator="containsText" text="Контрола">
      <formula>NOT(ISERROR(SEARCH("Контрола",A190)))</formula>
    </cfRule>
  </conditionalFormatting>
  <conditionalFormatting sqref="A191">
    <cfRule type="containsText" dxfId="3053" priority="89" operator="containsText" text="Контрола">
      <formula>NOT(ISERROR(SEARCH("Контрола",A191)))</formula>
    </cfRule>
  </conditionalFormatting>
  <conditionalFormatting sqref="A191">
    <cfRule type="containsText" dxfId="3052" priority="88" operator="containsText" text="△">
      <formula>NOT(ISERROR(SEARCH("△",A191)))</formula>
    </cfRule>
  </conditionalFormatting>
  <conditionalFormatting sqref="A192">
    <cfRule type="containsText" dxfId="3051" priority="87" operator="containsText" text="Контрола">
      <formula>NOT(ISERROR(SEARCH("Контрола",A192)))</formula>
    </cfRule>
  </conditionalFormatting>
  <conditionalFormatting sqref="A193">
    <cfRule type="containsText" dxfId="3050" priority="86" operator="containsText" text="Контрола">
      <formula>NOT(ISERROR(SEARCH("Контрола",A193)))</formula>
    </cfRule>
  </conditionalFormatting>
  <conditionalFormatting sqref="A193">
    <cfRule type="containsText" dxfId="3049" priority="85" operator="containsText" text="△">
      <formula>NOT(ISERROR(SEARCH("△",A193)))</formula>
    </cfRule>
  </conditionalFormatting>
  <conditionalFormatting sqref="A194">
    <cfRule type="containsText" dxfId="3048" priority="84" operator="containsText" text="Контрола">
      <formula>NOT(ISERROR(SEARCH("Контрола",A194)))</formula>
    </cfRule>
  </conditionalFormatting>
  <conditionalFormatting sqref="A195">
    <cfRule type="containsText" dxfId="3047" priority="83" operator="containsText" text="Контрола">
      <formula>NOT(ISERROR(SEARCH("Контрола",A195)))</formula>
    </cfRule>
  </conditionalFormatting>
  <conditionalFormatting sqref="A195">
    <cfRule type="containsText" dxfId="3046" priority="82" operator="containsText" text="△">
      <formula>NOT(ISERROR(SEARCH("△",A195)))</formula>
    </cfRule>
  </conditionalFormatting>
  <conditionalFormatting sqref="A196">
    <cfRule type="containsText" dxfId="3045" priority="81" operator="containsText" text="Контрола">
      <formula>NOT(ISERROR(SEARCH("Контрола",A196)))</formula>
    </cfRule>
  </conditionalFormatting>
  <conditionalFormatting sqref="A197">
    <cfRule type="containsText" dxfId="3044" priority="80" operator="containsText" text="Контрола">
      <formula>NOT(ISERROR(SEARCH("Контрола",A197)))</formula>
    </cfRule>
  </conditionalFormatting>
  <conditionalFormatting sqref="A197">
    <cfRule type="containsText" dxfId="3043" priority="79" operator="containsText" text="△">
      <formula>NOT(ISERROR(SEARCH("△",A197)))</formula>
    </cfRule>
  </conditionalFormatting>
  <conditionalFormatting sqref="A198">
    <cfRule type="containsText" dxfId="3042" priority="78" operator="containsText" text="Контрола">
      <formula>NOT(ISERROR(SEARCH("Контрола",A198)))</formula>
    </cfRule>
  </conditionalFormatting>
  <conditionalFormatting sqref="A199">
    <cfRule type="containsText" dxfId="3041" priority="77" operator="containsText" text="Контрола">
      <formula>NOT(ISERROR(SEARCH("Контрола",A199)))</formula>
    </cfRule>
  </conditionalFormatting>
  <conditionalFormatting sqref="A199">
    <cfRule type="containsText" dxfId="3040" priority="76" operator="containsText" text="△">
      <formula>NOT(ISERROR(SEARCH("△",A199)))</formula>
    </cfRule>
  </conditionalFormatting>
  <conditionalFormatting sqref="A200">
    <cfRule type="containsText" dxfId="3039" priority="75" operator="containsText" text="Контрола">
      <formula>NOT(ISERROR(SEARCH("Контрола",A200)))</formula>
    </cfRule>
  </conditionalFormatting>
  <conditionalFormatting sqref="A201">
    <cfRule type="containsText" dxfId="3038" priority="74" operator="containsText" text="Контрола">
      <formula>NOT(ISERROR(SEARCH("Контрола",A201)))</formula>
    </cfRule>
  </conditionalFormatting>
  <conditionalFormatting sqref="A201">
    <cfRule type="containsText" dxfId="3037" priority="73" operator="containsText" text="△">
      <formula>NOT(ISERROR(SEARCH("△",A201)))</formula>
    </cfRule>
  </conditionalFormatting>
  <conditionalFormatting sqref="A202">
    <cfRule type="containsText" dxfId="3036" priority="72" operator="containsText" text="Контрола">
      <formula>NOT(ISERROR(SEARCH("Контрола",A202)))</formula>
    </cfRule>
  </conditionalFormatting>
  <conditionalFormatting sqref="A203">
    <cfRule type="containsText" dxfId="3035" priority="71" operator="containsText" text="Контрола">
      <formula>NOT(ISERROR(SEARCH("Контрола",A203)))</formula>
    </cfRule>
  </conditionalFormatting>
  <conditionalFormatting sqref="A203">
    <cfRule type="containsText" dxfId="3034" priority="70" operator="containsText" text="△">
      <formula>NOT(ISERROR(SEARCH("△",A203)))</formula>
    </cfRule>
  </conditionalFormatting>
  <conditionalFormatting sqref="A204">
    <cfRule type="containsText" dxfId="3033" priority="69" operator="containsText" text="Контрола">
      <formula>NOT(ISERROR(SEARCH("Контрола",A204)))</formula>
    </cfRule>
  </conditionalFormatting>
  <conditionalFormatting sqref="A205">
    <cfRule type="containsText" dxfId="3032" priority="68" operator="containsText" text="Контрола">
      <formula>NOT(ISERROR(SEARCH("Контрола",A205)))</formula>
    </cfRule>
  </conditionalFormatting>
  <conditionalFormatting sqref="A205">
    <cfRule type="containsText" dxfId="3031" priority="67" operator="containsText" text="△">
      <formula>NOT(ISERROR(SEARCH("△",A205)))</formula>
    </cfRule>
  </conditionalFormatting>
  <conditionalFormatting sqref="A206">
    <cfRule type="containsText" dxfId="3030" priority="66" operator="containsText" text="Контрола">
      <formula>NOT(ISERROR(SEARCH("Контрола",A206)))</formula>
    </cfRule>
  </conditionalFormatting>
  <conditionalFormatting sqref="A207">
    <cfRule type="containsText" dxfId="3029" priority="65" operator="containsText" text="Контрола">
      <formula>NOT(ISERROR(SEARCH("Контрола",A207)))</formula>
    </cfRule>
  </conditionalFormatting>
  <conditionalFormatting sqref="A207">
    <cfRule type="containsText" dxfId="3028" priority="64" operator="containsText" text="△">
      <formula>NOT(ISERROR(SEARCH("△",A207)))</formula>
    </cfRule>
  </conditionalFormatting>
  <conditionalFormatting sqref="A208">
    <cfRule type="containsText" dxfId="3027" priority="63" operator="containsText" text="Контрола">
      <formula>NOT(ISERROR(SEARCH("Контрола",A208)))</formula>
    </cfRule>
  </conditionalFormatting>
  <conditionalFormatting sqref="A209">
    <cfRule type="containsText" dxfId="3026" priority="62" operator="containsText" text="Контрола">
      <formula>NOT(ISERROR(SEARCH("Контрола",A209)))</formula>
    </cfRule>
  </conditionalFormatting>
  <conditionalFormatting sqref="A209">
    <cfRule type="containsText" dxfId="3025" priority="61" operator="containsText" text="△">
      <formula>NOT(ISERROR(SEARCH("△",A209)))</formula>
    </cfRule>
  </conditionalFormatting>
  <conditionalFormatting sqref="A210">
    <cfRule type="containsText" dxfId="3024" priority="60" operator="containsText" text="Контрола">
      <formula>NOT(ISERROR(SEARCH("Контрола",A210)))</formula>
    </cfRule>
  </conditionalFormatting>
  <conditionalFormatting sqref="A211">
    <cfRule type="containsText" dxfId="3023" priority="59" operator="containsText" text="Контрола">
      <formula>NOT(ISERROR(SEARCH("Контрола",A211)))</formula>
    </cfRule>
  </conditionalFormatting>
  <conditionalFormatting sqref="A211">
    <cfRule type="containsText" dxfId="3022" priority="58" operator="containsText" text="△">
      <formula>NOT(ISERROR(SEARCH("△",A211)))</formula>
    </cfRule>
  </conditionalFormatting>
  <conditionalFormatting sqref="A212">
    <cfRule type="containsText" dxfId="3021" priority="57" operator="containsText" text="Контрола">
      <formula>NOT(ISERROR(SEARCH("Контрола",A212)))</formula>
    </cfRule>
  </conditionalFormatting>
  <conditionalFormatting sqref="A213">
    <cfRule type="containsText" dxfId="3020" priority="56" operator="containsText" text="Контрола">
      <formula>NOT(ISERROR(SEARCH("Контрола",A213)))</formula>
    </cfRule>
  </conditionalFormatting>
  <conditionalFormatting sqref="A213">
    <cfRule type="containsText" dxfId="3019" priority="55" operator="containsText" text="△">
      <formula>NOT(ISERROR(SEARCH("△",A213)))</formula>
    </cfRule>
  </conditionalFormatting>
  <conditionalFormatting sqref="A214">
    <cfRule type="containsText" dxfId="3018" priority="54" operator="containsText" text="Контрола">
      <formula>NOT(ISERROR(SEARCH("Контрола",A214)))</formula>
    </cfRule>
  </conditionalFormatting>
  <conditionalFormatting sqref="A215">
    <cfRule type="containsText" dxfId="3017" priority="53" operator="containsText" text="Контрола">
      <formula>NOT(ISERROR(SEARCH("Контрола",A215)))</formula>
    </cfRule>
  </conditionalFormatting>
  <conditionalFormatting sqref="A215">
    <cfRule type="containsText" dxfId="3016" priority="52" operator="containsText" text="△">
      <formula>NOT(ISERROR(SEARCH("△",A215)))</formula>
    </cfRule>
  </conditionalFormatting>
  <conditionalFormatting sqref="A216">
    <cfRule type="containsText" dxfId="3015" priority="51" operator="containsText" text="Контрола">
      <formula>NOT(ISERROR(SEARCH("Контрола",A216)))</formula>
    </cfRule>
  </conditionalFormatting>
  <conditionalFormatting sqref="A217">
    <cfRule type="containsText" dxfId="3014" priority="50" operator="containsText" text="Контрола">
      <formula>NOT(ISERROR(SEARCH("Контрола",A217)))</formula>
    </cfRule>
  </conditionalFormatting>
  <conditionalFormatting sqref="A217">
    <cfRule type="containsText" dxfId="3013" priority="49" operator="containsText" text="△">
      <formula>NOT(ISERROR(SEARCH("△",A217)))</formula>
    </cfRule>
  </conditionalFormatting>
  <conditionalFormatting sqref="A218">
    <cfRule type="containsText" dxfId="3012" priority="48" operator="containsText" text="Контрола">
      <formula>NOT(ISERROR(SEARCH("Контрола",A218)))</formula>
    </cfRule>
  </conditionalFormatting>
  <conditionalFormatting sqref="A219">
    <cfRule type="containsText" dxfId="3011" priority="47" operator="containsText" text="Контрола">
      <formula>NOT(ISERROR(SEARCH("Контрола",A219)))</formula>
    </cfRule>
  </conditionalFormatting>
  <conditionalFormatting sqref="A219">
    <cfRule type="containsText" dxfId="3010" priority="46" operator="containsText" text="△">
      <formula>NOT(ISERROR(SEARCH("△",A219)))</formula>
    </cfRule>
  </conditionalFormatting>
  <conditionalFormatting sqref="A229">
    <cfRule type="containsText" dxfId="3009" priority="45" operator="containsText" text="Контрола">
      <formula>NOT(ISERROR(SEARCH("Контрола",A229)))</formula>
    </cfRule>
  </conditionalFormatting>
  <conditionalFormatting sqref="A230">
    <cfRule type="containsText" dxfId="3008" priority="44" operator="containsText" text="Контрола">
      <formula>NOT(ISERROR(SEARCH("Контрола",A230)))</formula>
    </cfRule>
  </conditionalFormatting>
  <conditionalFormatting sqref="A230">
    <cfRule type="containsText" dxfId="3007" priority="43" operator="containsText" text="△">
      <formula>NOT(ISERROR(SEARCH("△",A230)))</formula>
    </cfRule>
  </conditionalFormatting>
  <conditionalFormatting sqref="A231">
    <cfRule type="containsText" dxfId="3006" priority="42" operator="containsText" text="Контрола">
      <formula>NOT(ISERROR(SEARCH("Контрола",A231)))</formula>
    </cfRule>
  </conditionalFormatting>
  <conditionalFormatting sqref="A232">
    <cfRule type="containsText" dxfId="3005" priority="41" operator="containsText" text="Контрола">
      <formula>NOT(ISERROR(SEARCH("Контрола",A232)))</formula>
    </cfRule>
  </conditionalFormatting>
  <conditionalFormatting sqref="A232">
    <cfRule type="containsText" dxfId="3004" priority="40" operator="containsText" text="△">
      <formula>NOT(ISERROR(SEARCH("△",A232)))</formula>
    </cfRule>
  </conditionalFormatting>
  <conditionalFormatting sqref="A233">
    <cfRule type="containsText" dxfId="3003" priority="39" operator="containsText" text="Контрола">
      <formula>NOT(ISERROR(SEARCH("Контрола",A233)))</formula>
    </cfRule>
  </conditionalFormatting>
  <conditionalFormatting sqref="A234">
    <cfRule type="containsText" dxfId="3002" priority="38" operator="containsText" text="Контрола">
      <formula>NOT(ISERROR(SEARCH("Контрола",A234)))</formula>
    </cfRule>
  </conditionalFormatting>
  <conditionalFormatting sqref="A234">
    <cfRule type="containsText" dxfId="3001" priority="37" operator="containsText" text="△">
      <formula>NOT(ISERROR(SEARCH("△",A234)))</formula>
    </cfRule>
  </conditionalFormatting>
  <conditionalFormatting sqref="A235">
    <cfRule type="containsText" dxfId="3000" priority="36" operator="containsText" text="Контрола">
      <formula>NOT(ISERROR(SEARCH("Контрола",A235)))</formula>
    </cfRule>
  </conditionalFormatting>
  <conditionalFormatting sqref="A236">
    <cfRule type="containsText" dxfId="2999" priority="35" operator="containsText" text="Контрола">
      <formula>NOT(ISERROR(SEARCH("Контрола",A236)))</formula>
    </cfRule>
  </conditionalFormatting>
  <conditionalFormatting sqref="A236">
    <cfRule type="containsText" dxfId="2998" priority="34" operator="containsText" text="△">
      <formula>NOT(ISERROR(SEARCH("△",A236)))</formula>
    </cfRule>
  </conditionalFormatting>
  <conditionalFormatting sqref="A237">
    <cfRule type="containsText" dxfId="2997" priority="33" operator="containsText" text="Контрола">
      <formula>NOT(ISERROR(SEARCH("Контрола",A237)))</formula>
    </cfRule>
  </conditionalFormatting>
  <conditionalFormatting sqref="A238">
    <cfRule type="containsText" dxfId="2996" priority="32" operator="containsText" text="Контрола">
      <formula>NOT(ISERROR(SEARCH("Контрола",A238)))</formula>
    </cfRule>
  </conditionalFormatting>
  <conditionalFormatting sqref="A238">
    <cfRule type="containsText" dxfId="2995" priority="31" operator="containsText" text="△">
      <formula>NOT(ISERROR(SEARCH("△",A238)))</formula>
    </cfRule>
  </conditionalFormatting>
  <conditionalFormatting sqref="A239">
    <cfRule type="containsText" dxfId="2994" priority="30" operator="containsText" text="Контрола">
      <formula>NOT(ISERROR(SEARCH("Контрола",A239)))</formula>
    </cfRule>
  </conditionalFormatting>
  <conditionalFormatting sqref="A240">
    <cfRule type="containsText" dxfId="2993" priority="29" operator="containsText" text="Контрола">
      <formula>NOT(ISERROR(SEARCH("Контрола",A240)))</formula>
    </cfRule>
  </conditionalFormatting>
  <conditionalFormatting sqref="A240">
    <cfRule type="containsText" dxfId="2992" priority="28" operator="containsText" text="△">
      <formula>NOT(ISERROR(SEARCH("△",A240)))</formula>
    </cfRule>
  </conditionalFormatting>
  <conditionalFormatting sqref="A241">
    <cfRule type="containsText" dxfId="2991" priority="27" operator="containsText" text="Контрола">
      <formula>NOT(ISERROR(SEARCH("Контрола",A241)))</formula>
    </cfRule>
  </conditionalFormatting>
  <conditionalFormatting sqref="A242">
    <cfRule type="containsText" dxfId="2990" priority="26" operator="containsText" text="Контрола">
      <formula>NOT(ISERROR(SEARCH("Контрола",A242)))</formula>
    </cfRule>
  </conditionalFormatting>
  <conditionalFormatting sqref="A242">
    <cfRule type="containsText" dxfId="2989" priority="25" operator="containsText" text="△">
      <formula>NOT(ISERROR(SEARCH("△",A242)))</formula>
    </cfRule>
  </conditionalFormatting>
  <conditionalFormatting sqref="A243">
    <cfRule type="containsText" dxfId="2988" priority="24" operator="containsText" text="Контрола">
      <formula>NOT(ISERROR(SEARCH("Контрола",A243)))</formula>
    </cfRule>
  </conditionalFormatting>
  <conditionalFormatting sqref="A244">
    <cfRule type="containsText" dxfId="2987" priority="23" operator="containsText" text="Контрола">
      <formula>NOT(ISERROR(SEARCH("Контрола",A244)))</formula>
    </cfRule>
  </conditionalFormatting>
  <conditionalFormatting sqref="A244">
    <cfRule type="containsText" dxfId="2986" priority="22" operator="containsText" text="△">
      <formula>NOT(ISERROR(SEARCH("△",A244)))</formula>
    </cfRule>
  </conditionalFormatting>
  <conditionalFormatting sqref="A245">
    <cfRule type="containsText" dxfId="2985" priority="21" operator="containsText" text="Контрола">
      <formula>NOT(ISERROR(SEARCH("Контрола",A245)))</formula>
    </cfRule>
  </conditionalFormatting>
  <conditionalFormatting sqref="A246">
    <cfRule type="containsText" dxfId="2984" priority="20" operator="containsText" text="Контрола">
      <formula>NOT(ISERROR(SEARCH("Контрола",A246)))</formula>
    </cfRule>
  </conditionalFormatting>
  <conditionalFormatting sqref="A246">
    <cfRule type="containsText" dxfId="2983" priority="19" operator="containsText" text="△">
      <formula>NOT(ISERROR(SEARCH("△",A246)))</formula>
    </cfRule>
  </conditionalFormatting>
  <conditionalFormatting sqref="A247">
    <cfRule type="containsText" dxfId="2982" priority="18" operator="containsText" text="Контрола">
      <formula>NOT(ISERROR(SEARCH("Контрола",A247)))</formula>
    </cfRule>
  </conditionalFormatting>
  <conditionalFormatting sqref="A248">
    <cfRule type="containsText" dxfId="2981" priority="17" operator="containsText" text="Контрола">
      <formula>NOT(ISERROR(SEARCH("Контрола",A248)))</formula>
    </cfRule>
  </conditionalFormatting>
  <conditionalFormatting sqref="A248">
    <cfRule type="containsText" dxfId="2980" priority="16" operator="containsText" text="△">
      <formula>NOT(ISERROR(SEARCH("△",A248)))</formula>
    </cfRule>
  </conditionalFormatting>
  <conditionalFormatting sqref="A249">
    <cfRule type="containsText" dxfId="2979" priority="15" operator="containsText" text="Контрола">
      <formula>NOT(ISERROR(SEARCH("Контрола",A249)))</formula>
    </cfRule>
  </conditionalFormatting>
  <conditionalFormatting sqref="A250">
    <cfRule type="containsText" dxfId="2978" priority="14" operator="containsText" text="Контрола">
      <formula>NOT(ISERROR(SEARCH("Контрола",A250)))</formula>
    </cfRule>
  </conditionalFormatting>
  <conditionalFormatting sqref="A250">
    <cfRule type="containsText" dxfId="2977" priority="13" operator="containsText" text="△">
      <formula>NOT(ISERROR(SEARCH("△",A250)))</formula>
    </cfRule>
  </conditionalFormatting>
  <conditionalFormatting sqref="A251">
    <cfRule type="containsText" dxfId="2976" priority="12" operator="containsText" text="Контрола">
      <formula>NOT(ISERROR(SEARCH("Контрола",A251)))</formula>
    </cfRule>
  </conditionalFormatting>
  <conditionalFormatting sqref="A252">
    <cfRule type="containsText" dxfId="2975" priority="11" operator="containsText" text="Контрола">
      <formula>NOT(ISERROR(SEARCH("Контрола",A252)))</formula>
    </cfRule>
  </conditionalFormatting>
  <conditionalFormatting sqref="A252">
    <cfRule type="containsText" dxfId="2974" priority="10" operator="containsText" text="△">
      <formula>NOT(ISERROR(SEARCH("△",A252)))</formula>
    </cfRule>
  </conditionalFormatting>
  <conditionalFormatting sqref="A253">
    <cfRule type="containsText" dxfId="2973" priority="9" operator="containsText" text="Контрола">
      <formula>NOT(ISERROR(SEARCH("Контрола",A253)))</formula>
    </cfRule>
  </conditionalFormatting>
  <conditionalFormatting sqref="A254">
    <cfRule type="containsText" dxfId="2972" priority="8" operator="containsText" text="Контрола">
      <formula>NOT(ISERROR(SEARCH("Контрола",A254)))</formula>
    </cfRule>
  </conditionalFormatting>
  <conditionalFormatting sqref="A254">
    <cfRule type="containsText" dxfId="2971" priority="7" operator="containsText" text="△">
      <formula>NOT(ISERROR(SEARCH("△",A254)))</formula>
    </cfRule>
  </conditionalFormatting>
  <conditionalFormatting sqref="A255">
    <cfRule type="containsText" dxfId="2970" priority="6" operator="containsText" text="Контрола">
      <formula>NOT(ISERROR(SEARCH("Контрола",A255)))</formula>
    </cfRule>
  </conditionalFormatting>
  <conditionalFormatting sqref="A256">
    <cfRule type="containsText" dxfId="2969" priority="5" operator="containsText" text="Контрола">
      <formula>NOT(ISERROR(SEARCH("Контрола",A256)))</formula>
    </cfRule>
  </conditionalFormatting>
  <conditionalFormatting sqref="A256">
    <cfRule type="containsText" dxfId="2968" priority="4" operator="containsText" text="△">
      <formula>NOT(ISERROR(SEARCH("△",A256)))</formula>
    </cfRule>
  </conditionalFormatting>
  <conditionalFormatting sqref="A257">
    <cfRule type="containsText" dxfId="2967" priority="3" operator="containsText" text="Контрола">
      <formula>NOT(ISERROR(SEARCH("Контрола",A257)))</formula>
    </cfRule>
  </conditionalFormatting>
  <conditionalFormatting sqref="A258">
    <cfRule type="containsText" dxfId="2966" priority="2" operator="containsText" text="Контрола">
      <formula>NOT(ISERROR(SEARCH("Контрола",A258)))</formula>
    </cfRule>
  </conditionalFormatting>
  <conditionalFormatting sqref="A258">
    <cfRule type="containsText" dxfId="2965" priority="1" operator="containsText" text="△">
      <formula>NOT(ISERROR(SEARCH("△",A258)))</formula>
    </cfRule>
  </conditionalFormatting>
  <pageMargins left="0.7" right="0.7" top="0.75" bottom="0.75" header="0.3" footer="0.3"/>
  <pageSetup paperSize="9" scale="90" orientation="portrait" r:id="rId1"/>
  <rowBreaks count="6" manualBreakCount="6">
    <brk id="24" max="16383" man="1"/>
    <brk id="65" max="16383" man="1"/>
    <brk id="116" max="16383" man="1"/>
    <brk id="155" max="16383" man="1"/>
    <brk id="194" max="16383" man="1"/>
    <brk id="233"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D4F427A5-E871-463D-AA25-81890486A61F}">
          <x14:formula1>
            <xm:f>siiiii!$B$16:$B$20</xm:f>
          </x14:formula1>
          <xm:sqref>A190 A73 A77 A75 A79 A151 A155 A153 A157 A91 A112 A116 A114 A118 A130 A36 A40 A38 A42 A54 A169 A171 A175 A173 A177 A194 A192 A196 A208 A210 A93 A97 A95 A99 A101 A81 A83 A87 A85 A89 A132 A136 A134 A138 A140 A120 A122 A126 A124 A128 A56 A58 A60 A62 A44 A46 A50 A48 A52 A214 A212 A216 A218 A198 A200 A204 A202 A206 A179 A159 A161 A165 A163 A167 A229 A233 A231 A235 A247 A249 A253 A251 A255 A257 A237 A239 A243 A241 A245</xm:sqref>
        </x14:dataValidation>
        <x14:dataValidation type="list" allowBlank="1" showInputMessage="1" showErrorMessage="1" xr:uid="{74BF9F87-6D7F-4648-8DA9-F5576D61748C}">
          <x14:formula1>
            <xm:f>'Организационе јединице'!$B$3:$B$20</xm:f>
          </x14:formula1>
          <xm:sqref>C4:F4</xm:sqref>
        </x14:dataValidation>
        <x14:dataValidation type="list" allowBlank="1" showInputMessage="1" showErrorMessage="1" xr:uid="{C502B66B-3C00-4100-8499-9E3619F7F6DD}">
          <x14:formula1>
            <xm:f>'Листа пословних процеса'!$C$7:$C$94</xm:f>
          </x14:formula1>
          <xm:sqref>C3:F3</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H258"/>
  <sheetViews>
    <sheetView view="pageBreakPreview" zoomScale="99" zoomScaleNormal="96" zoomScaleSheetLayoutView="99" workbookViewId="0">
      <selection sqref="A1:XFD1048576"/>
    </sheetView>
  </sheetViews>
  <sheetFormatPr defaultColWidth="9.1796875" defaultRowHeight="14.5" x14ac:dyDescent="0.35"/>
  <cols>
    <col min="1" max="1" width="15.17968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4"/>
  </cols>
  <sheetData>
    <row r="1" spans="1:6" ht="33.75" customHeight="1" x14ac:dyDescent="0.35">
      <c r="A1" s="211" t="s">
        <v>199</v>
      </c>
      <c r="B1" s="221"/>
      <c r="C1" s="221"/>
      <c r="D1" s="221"/>
      <c r="E1" s="221"/>
      <c r="F1" s="212"/>
    </row>
    <row r="2" spans="1:6" ht="33.75" customHeight="1" x14ac:dyDescent="0.35">
      <c r="A2" s="211" t="s">
        <v>12</v>
      </c>
      <c r="B2" s="212"/>
      <c r="C2" s="225" t="s">
        <v>197</v>
      </c>
      <c r="D2" s="225"/>
      <c r="E2" s="225"/>
      <c r="F2" s="225"/>
    </row>
    <row r="3" spans="1:6" ht="45" customHeight="1" x14ac:dyDescent="0.35">
      <c r="A3" s="201" t="str">
        <f>IF(ISNA(VLOOKUP(C3,'Сви процеси'!$B$5:$Q$74,2,0))=TRUE," ",VLOOKUP(C3,'Сви процеси'!$B$5:$Q$74,2,0))</f>
        <v xml:space="preserve"> </v>
      </c>
      <c r="B3" s="203"/>
      <c r="C3" s="226"/>
      <c r="D3" s="226"/>
      <c r="E3" s="226"/>
      <c r="F3" s="226"/>
    </row>
    <row r="4" spans="1:6" ht="37.4" customHeight="1" x14ac:dyDescent="0.35">
      <c r="A4" s="211" t="s">
        <v>200</v>
      </c>
      <c r="B4" s="212"/>
      <c r="C4" s="222"/>
      <c r="D4" s="223"/>
      <c r="E4" s="223"/>
      <c r="F4" s="224"/>
    </row>
    <row r="5" spans="1:6" x14ac:dyDescent="0.35">
      <c r="A5" s="193"/>
      <c r="B5" s="200"/>
      <c r="C5" s="200"/>
      <c r="D5" s="200"/>
      <c r="E5" s="200"/>
      <c r="F5" s="194"/>
    </row>
    <row r="6" spans="1:6" ht="32.15" customHeight="1" x14ac:dyDescent="0.35">
      <c r="A6" s="211" t="s">
        <v>201</v>
      </c>
      <c r="B6" s="212"/>
      <c r="C6" s="201" t="str">
        <f>IF(ISNA(VLOOKUP(C4,'Организационе јединице'!$B$3:$C$36,2,0))=TRUE,"     ", VLOOKUP(C4,'Организационе јединице'!$B$3:$C36,2,0))</f>
        <v xml:space="preserve">     </v>
      </c>
      <c r="D6" s="202"/>
      <c r="E6" s="202"/>
      <c r="F6" s="203"/>
    </row>
    <row r="7" spans="1:6" x14ac:dyDescent="0.35">
      <c r="A7" s="213"/>
      <c r="B7" s="199"/>
      <c r="C7" s="199"/>
      <c r="D7" s="199"/>
      <c r="E7" s="199"/>
      <c r="F7" s="214"/>
    </row>
    <row r="8" spans="1:6" ht="67.5" customHeight="1" x14ac:dyDescent="0.35">
      <c r="A8" s="38" t="s">
        <v>14</v>
      </c>
      <c r="B8" s="215" t="str">
        <f>IF(ISNA(VLOOKUP(C3,'Сви процеси'!$B$5:$Q$103,4,0))=TRUE," ",VLOOKUP(C3,'Сви процеси'!$B$5:$Q$103,4,0))</f>
        <v xml:space="preserve"> </v>
      </c>
      <c r="C8" s="216"/>
      <c r="D8" s="216"/>
      <c r="E8" s="216"/>
      <c r="F8" s="217"/>
    </row>
    <row r="9" spans="1:6" ht="26.5" customHeight="1" x14ac:dyDescent="0.35">
      <c r="A9" s="227" t="s">
        <v>202</v>
      </c>
      <c r="B9" s="218" t="str">
        <f>IF(ISNA(VLOOKUP(C3,'Сви процеси'!$B$5:$T$103,17,0))=TRUE," ",VLOOKUP(C3,'Сви процеси'!$B$5:$T$103,17,0))</f>
        <v xml:space="preserve"> </v>
      </c>
      <c r="C9" s="219"/>
      <c r="D9" s="219"/>
      <c r="E9" s="219"/>
      <c r="F9" s="220"/>
    </row>
    <row r="10" spans="1:6" ht="25.75" customHeight="1" x14ac:dyDescent="0.35">
      <c r="A10" s="228"/>
      <c r="B10" s="219" t="str">
        <f>IF(ISNA(VLOOKUP(C3,'Сви процеси'!$B$5:$T$103,18,0))=TRUE," ",VLOOKUP(C3,'Сви процеси'!$B$5:$T$103,18,0))</f>
        <v xml:space="preserve"> </v>
      </c>
      <c r="C10" s="219"/>
      <c r="D10" s="219"/>
      <c r="E10" s="219"/>
      <c r="F10" s="219"/>
    </row>
    <row r="11" spans="1:6" ht="24.65" customHeight="1" x14ac:dyDescent="0.35">
      <c r="A11" s="229"/>
      <c r="B11" s="219" t="str">
        <f>IF(ISNA(VLOOKUP(C3,'Сви процеси'!$B$5:$T$103,19,0))=TRUE," ",VLOOKUP(C3,'Сви процеси'!$B$5:$T$103,19,0))</f>
        <v xml:space="preserve"> </v>
      </c>
      <c r="C11" s="219"/>
      <c r="D11" s="219"/>
      <c r="E11" s="219"/>
      <c r="F11" s="219"/>
    </row>
    <row r="12" spans="1:6" x14ac:dyDescent="0.35">
      <c r="A12" s="199"/>
      <c r="B12" s="199"/>
      <c r="C12" s="199"/>
      <c r="D12" s="199"/>
      <c r="E12" s="199"/>
      <c r="F12" s="199"/>
    </row>
    <row r="13" spans="1:6" x14ac:dyDescent="0.35">
      <c r="A13" s="225" t="s">
        <v>203</v>
      </c>
      <c r="B13" s="225"/>
      <c r="C13" s="225"/>
      <c r="D13" s="225"/>
      <c r="E13" s="225"/>
      <c r="F13" s="225"/>
    </row>
    <row r="14" spans="1:6" ht="36" customHeight="1" x14ac:dyDescent="0.35">
      <c r="A14" s="40" t="s">
        <v>204</v>
      </c>
      <c r="B14" s="226"/>
      <c r="C14" s="226"/>
      <c r="D14" s="226"/>
      <c r="E14" s="226"/>
      <c r="F14" s="226"/>
    </row>
    <row r="15" spans="1:6" ht="117" customHeight="1" x14ac:dyDescent="0.35">
      <c r="A15" s="40" t="s">
        <v>205</v>
      </c>
      <c r="B15" s="192" t="str">
        <f>IF(ISNA(VLOOKUP(C3,'Сви процеси'!$B$5:$Q$103,3,0))=TRUE," ",VLOOKUP(C3,'Сви процеси'!$B$5:$Q$103,3,0))</f>
        <v xml:space="preserve"> </v>
      </c>
      <c r="C15" s="192"/>
      <c r="D15" s="192"/>
      <c r="E15" s="192"/>
      <c r="F15" s="192"/>
    </row>
    <row r="16" spans="1:6" ht="37.75" customHeight="1" x14ac:dyDescent="0.35">
      <c r="A16" s="40" t="s">
        <v>206</v>
      </c>
      <c r="B16" s="189"/>
      <c r="C16" s="189"/>
      <c r="D16" s="189"/>
      <c r="E16" s="189"/>
      <c r="F16" s="189"/>
    </row>
    <row r="17" spans="1:8" x14ac:dyDescent="0.35">
      <c r="A17" s="199"/>
      <c r="B17" s="199"/>
      <c r="C17" s="199"/>
      <c r="D17" s="199"/>
      <c r="E17" s="199"/>
      <c r="F17" s="199"/>
    </row>
    <row r="18" spans="1:8" ht="29" x14ac:dyDescent="0.35">
      <c r="A18" s="39" t="s">
        <v>207</v>
      </c>
      <c r="B18" s="211" t="s">
        <v>208</v>
      </c>
      <c r="C18" s="221"/>
      <c r="D18" s="221"/>
      <c r="E18" s="221"/>
      <c r="F18" s="212"/>
    </row>
    <row r="19" spans="1:8" ht="26.5" customHeight="1" x14ac:dyDescent="0.35">
      <c r="A19" s="35" t="str">
        <f>IF(ISNA(VLOOKUP(C3,'Сви процеси'!$B$5:$Q$103,5,0))=TRUE," ",VLOOKUP(C3,'Сви процеси'!$B$5:$Q$103,5,0))</f>
        <v xml:space="preserve"> </v>
      </c>
      <c r="B19" s="192" t="str">
        <f>IF(ISNA(VLOOKUP(C3,'Сви процеси'!$B$5:$Q$103,6,0))=TRUE," ",VLOOKUP(C3,'Сви процеси'!$B$5:$Q$103,6,0))</f>
        <v xml:space="preserve"> </v>
      </c>
      <c r="C19" s="192"/>
      <c r="D19" s="192"/>
      <c r="E19" s="192"/>
      <c r="F19" s="192"/>
    </row>
    <row r="20" spans="1:8" ht="27" customHeight="1" x14ac:dyDescent="0.35">
      <c r="A20" s="35" t="str">
        <f>IF(ISNA(VLOOKUP(C3,'Сви процеси'!$B$5:$Q$103,7,0))=TRUE," ",VLOOKUP(C3,'Сви процеси'!$B$5:$Q$103,7,0))</f>
        <v xml:space="preserve"> </v>
      </c>
      <c r="B20" s="192" t="str">
        <f>IF(ISNA(VLOOKUP(C3,'Сви процеси'!$B$5:$Q$103,8,0))=TRUE,"  ",VLOOKUP(C3,'Сви процеси'!$B$5:$Q$103,8,0))</f>
        <v xml:space="preserve">  </v>
      </c>
      <c r="C20" s="192"/>
      <c r="D20" s="192"/>
      <c r="E20" s="192"/>
      <c r="F20" s="192"/>
    </row>
    <row r="21" spans="1:8" ht="31.4" customHeight="1" x14ac:dyDescent="0.35">
      <c r="A21" s="35" t="str">
        <f>IF(ISNA(VLOOKUP(C3,'Сви процеси'!$B$5:$Q$103,9,0))=TRUE," ",VLOOKUP(C3,'Сви процеси'!$B$5:$Q$103,9,0))</f>
        <v xml:space="preserve"> </v>
      </c>
      <c r="B21" s="192" t="str">
        <f>IF(ISNA(VLOOKUP(C3,'Сви процеси'!$B$5:$Q$103,10,0))=TRUE," ",VLOOKUP(C3,'Сви процеси'!$B$5:$Q$103,10,0))</f>
        <v xml:space="preserve"> </v>
      </c>
      <c r="C21" s="192"/>
      <c r="D21" s="192"/>
      <c r="E21" s="192"/>
      <c r="F21" s="192"/>
    </row>
    <row r="22" spans="1:8" ht="26.5" customHeight="1" x14ac:dyDescent="0.35">
      <c r="A22" s="35" t="str">
        <f>IF(ISNA(VLOOKUP(C3,'Сви процеси'!$B$5:$Q$103,11,0))=TRUE," ",VLOOKUP(C3,'Сви процеси'!$B$5:$Q$103,11,0))</f>
        <v xml:space="preserve"> </v>
      </c>
      <c r="B22" s="192" t="str">
        <f>IF(ISNA(VLOOKUP(C3,'Сви процеси'!$B$5:$Q$103,12,0))=TRUE," ",VLOOKUP(C3,'Сви процеси'!$B$5:$Q$103,12,0))</f>
        <v xml:space="preserve"> </v>
      </c>
      <c r="C22" s="192"/>
      <c r="D22" s="192"/>
      <c r="E22" s="192"/>
      <c r="F22" s="192"/>
    </row>
    <row r="23" spans="1:8" ht="26.15" customHeight="1" x14ac:dyDescent="0.35">
      <c r="A23" s="35" t="str">
        <f>IF(ISNA(VLOOKUP(C3,'Сви процеси'!$B$5:$Q$103,13,0))=TRUE," ",VLOOKUP(C3,'Сви процеси'!$B$5:$Q$103,13,0))</f>
        <v xml:space="preserve"> </v>
      </c>
      <c r="B23" s="192" t="str">
        <f>IF(ISNA(VLOOKUP(C3,'Сви процеси'!$B$5:$Q$103,14,0))=TRUE," ",VLOOKUP(C3,'Сви процеси'!$B$5:$Q$103,14,0))</f>
        <v xml:space="preserve"> </v>
      </c>
      <c r="C23" s="192"/>
      <c r="D23" s="192"/>
      <c r="E23" s="192"/>
      <c r="F23" s="192"/>
    </row>
    <row r="24" spans="1:8" ht="26.15" customHeight="1" x14ac:dyDescent="0.35">
      <c r="A24" s="35" t="str">
        <f>IF(ISNA(VLOOKUP(C3,'Сви процеси'!$B$5:$Q$103,15,0))=TRUE," ",VLOOKUP(C3,'Сви процеси'!$B$5:$Q$103,15,0))</f>
        <v xml:space="preserve"> </v>
      </c>
      <c r="B24" s="192" t="str">
        <f>IF(ISNA(VLOOKUP(C3,'Сви процеси'!$B$5:$Q$103,16,0))=TRUE," ",VLOOKUP(C3,'Сви процеси'!$B$5:$Q$103,16,0))</f>
        <v xml:space="preserve"> </v>
      </c>
      <c r="C24" s="192"/>
      <c r="D24" s="192"/>
      <c r="E24" s="192"/>
      <c r="F24" s="192"/>
    </row>
    <row r="25" spans="1:8" ht="14.5" customHeight="1" x14ac:dyDescent="0.35">
      <c r="A25" s="202"/>
      <c r="B25" s="202"/>
      <c r="C25" s="202"/>
      <c r="D25" s="202"/>
      <c r="E25" s="202"/>
      <c r="F25" s="202"/>
    </row>
    <row r="26" spans="1:8" ht="29.5" customHeight="1" x14ac:dyDescent="0.35">
      <c r="A26" s="230" t="s">
        <v>209</v>
      </c>
      <c r="B26" s="231"/>
      <c r="C26" s="231"/>
      <c r="D26" s="231"/>
      <c r="E26" s="231"/>
      <c r="F26" s="232"/>
    </row>
    <row r="27" spans="1:8" x14ac:dyDescent="0.35">
      <c r="A27" s="199"/>
      <c r="B27" s="199"/>
      <c r="C27" s="199"/>
      <c r="D27" s="199"/>
      <c r="E27" s="199"/>
      <c r="F27" s="199"/>
    </row>
    <row r="28" spans="1:8" ht="14.5" customHeight="1" x14ac:dyDescent="0.35">
      <c r="A28" s="185" t="s">
        <v>210</v>
      </c>
      <c r="B28" s="186"/>
      <c r="C28" s="186"/>
      <c r="D28" s="186"/>
      <c r="E28" s="186"/>
      <c r="F28" s="187"/>
    </row>
    <row r="29" spans="1:8" ht="22.4" customHeight="1" x14ac:dyDescent="0.35">
      <c r="A29" s="35" t="str">
        <f>A19</f>
        <v xml:space="preserve"> </v>
      </c>
      <c r="B29" s="192" t="str">
        <f>B19</f>
        <v xml:space="preserve"> </v>
      </c>
      <c r="C29" s="192"/>
      <c r="D29" s="192"/>
      <c r="E29" s="192"/>
      <c r="F29" s="192"/>
      <c r="H29" s="15"/>
    </row>
    <row r="30" spans="1:8" x14ac:dyDescent="0.35">
      <c r="A30" s="188"/>
      <c r="B30" s="188"/>
      <c r="C30" s="188"/>
      <c r="D30" s="188"/>
      <c r="E30" s="188"/>
      <c r="F30" s="188"/>
    </row>
    <row r="31" spans="1:8" ht="110.15" customHeight="1" x14ac:dyDescent="0.35">
      <c r="A31" s="41" t="s">
        <v>211</v>
      </c>
      <c r="B31" s="189"/>
      <c r="C31" s="189"/>
      <c r="D31" s="189"/>
      <c r="E31" s="189"/>
      <c r="F31" s="189"/>
    </row>
    <row r="32" spans="1:8" x14ac:dyDescent="0.35">
      <c r="A32" s="190"/>
      <c r="B32" s="190"/>
      <c r="C32" s="190"/>
      <c r="D32" s="190"/>
      <c r="E32" s="190"/>
      <c r="F32" s="190"/>
    </row>
    <row r="33" spans="1:6" x14ac:dyDescent="0.35">
      <c r="A33" s="191" t="s">
        <v>212</v>
      </c>
      <c r="B33" s="191"/>
      <c r="C33" s="191"/>
      <c r="D33" s="191"/>
      <c r="E33" s="191"/>
      <c r="F33" s="191"/>
    </row>
    <row r="35" spans="1:6" x14ac:dyDescent="0.35">
      <c r="A35" s="36" t="s">
        <v>213</v>
      </c>
      <c r="B35" s="193" t="s">
        <v>214</v>
      </c>
      <c r="C35" s="194"/>
      <c r="D35" s="37" t="s">
        <v>215</v>
      </c>
      <c r="E35" s="110" t="s">
        <v>216</v>
      </c>
      <c r="F35" s="37" t="s">
        <v>217</v>
      </c>
    </row>
    <row r="36" spans="1:6" ht="15.65" customHeight="1" x14ac:dyDescent="0.35">
      <c r="A36" s="101" t="s">
        <v>222</v>
      </c>
      <c r="B36" s="181"/>
      <c r="C36" s="182"/>
      <c r="D36" s="179"/>
      <c r="E36" s="179"/>
      <c r="F36" s="179"/>
    </row>
    <row r="37" spans="1:6" ht="35.5" customHeight="1" x14ac:dyDescent="0.35">
      <c r="A37" s="100" t="str">
        <f>VLOOKUP(A36,siiiii!$B$16:$C$20,2,0)</f>
        <v xml:space="preserve">                                                           </v>
      </c>
      <c r="B37" s="183"/>
      <c r="C37" s="184"/>
      <c r="D37" s="180"/>
      <c r="E37" s="180"/>
      <c r="F37" s="180"/>
    </row>
    <row r="38" spans="1:6" x14ac:dyDescent="0.35">
      <c r="A38" s="101" t="s">
        <v>222</v>
      </c>
      <c r="B38" s="181"/>
      <c r="C38" s="182"/>
      <c r="D38" s="179"/>
      <c r="E38" s="179"/>
      <c r="F38" s="179"/>
    </row>
    <row r="39" spans="1:6" ht="35" customHeight="1" x14ac:dyDescent="0.35">
      <c r="A39" s="100" t="str">
        <f>VLOOKUP(A38,siiiii!$B$16:$C$20,2,0)</f>
        <v xml:space="preserve">                                                           </v>
      </c>
      <c r="B39" s="183"/>
      <c r="C39" s="184"/>
      <c r="D39" s="180"/>
      <c r="E39" s="180"/>
      <c r="F39" s="180"/>
    </row>
    <row r="40" spans="1:6" x14ac:dyDescent="0.35">
      <c r="A40" s="101" t="s">
        <v>222</v>
      </c>
      <c r="B40" s="206"/>
      <c r="C40" s="182"/>
      <c r="D40" s="179"/>
      <c r="E40" s="179"/>
      <c r="F40" s="179"/>
    </row>
    <row r="41" spans="1:6" ht="41" customHeight="1" x14ac:dyDescent="0.35">
      <c r="A41" s="100" t="str">
        <f>VLOOKUP(A40,siiiii!$B$16:$C$20,2,0)</f>
        <v xml:space="preserve">                                                           </v>
      </c>
      <c r="B41" s="183"/>
      <c r="C41" s="184"/>
      <c r="D41" s="180"/>
      <c r="E41" s="180"/>
      <c r="F41" s="180"/>
    </row>
    <row r="42" spans="1:6" x14ac:dyDescent="0.35">
      <c r="A42" s="101" t="s">
        <v>222</v>
      </c>
      <c r="B42" s="181"/>
      <c r="C42" s="182"/>
      <c r="D42" s="179"/>
      <c r="E42" s="179"/>
      <c r="F42" s="179"/>
    </row>
    <row r="43" spans="1:6" ht="39.5" customHeight="1" x14ac:dyDescent="0.35">
      <c r="A43" s="100" t="str">
        <f>VLOOKUP(A42,siiiii!$B$16:$C$20,2,0)</f>
        <v xml:space="preserve">                                                           </v>
      </c>
      <c r="B43" s="183"/>
      <c r="C43" s="184"/>
      <c r="D43" s="180"/>
      <c r="E43" s="180"/>
      <c r="F43" s="180"/>
    </row>
    <row r="44" spans="1:6" x14ac:dyDescent="0.35">
      <c r="A44" s="101" t="s">
        <v>222</v>
      </c>
      <c r="B44" s="181"/>
      <c r="C44" s="182"/>
      <c r="D44" s="179"/>
      <c r="E44" s="179"/>
      <c r="F44" s="179"/>
    </row>
    <row r="45" spans="1:6" ht="44" customHeight="1" x14ac:dyDescent="0.35">
      <c r="A45" s="100" t="str">
        <f>VLOOKUP(A44,siiiii!$B$16:$C$20,2,0)</f>
        <v xml:space="preserve">                                                           </v>
      </c>
      <c r="B45" s="183"/>
      <c r="C45" s="184"/>
      <c r="D45" s="180"/>
      <c r="E45" s="180"/>
      <c r="F45" s="180"/>
    </row>
    <row r="46" spans="1:6" ht="15.65" customHeight="1" x14ac:dyDescent="0.35">
      <c r="A46" s="101" t="s">
        <v>222</v>
      </c>
      <c r="B46" s="181"/>
      <c r="C46" s="182"/>
      <c r="D46" s="179"/>
      <c r="E46" s="179"/>
      <c r="F46" s="179"/>
    </row>
    <row r="47" spans="1:6" ht="38.5" customHeight="1" x14ac:dyDescent="0.35">
      <c r="A47" s="100" t="str">
        <f>VLOOKUP(A46,siiiii!$B$16:$C$20,2,0)</f>
        <v xml:space="preserve">                                                           </v>
      </c>
      <c r="B47" s="183"/>
      <c r="C47" s="184"/>
      <c r="D47" s="180"/>
      <c r="E47" s="180"/>
      <c r="F47" s="180"/>
    </row>
    <row r="48" spans="1:6" x14ac:dyDescent="0.35">
      <c r="A48" s="101" t="s">
        <v>222</v>
      </c>
      <c r="B48" s="181"/>
      <c r="C48" s="182"/>
      <c r="D48" s="179"/>
      <c r="E48" s="179"/>
      <c r="F48" s="179"/>
    </row>
    <row r="49" spans="1:6" ht="42" customHeight="1" x14ac:dyDescent="0.35">
      <c r="A49" s="100" t="str">
        <f>VLOOKUP(A48,siiiii!$B$16:$C$20,2,0)</f>
        <v xml:space="preserve">                                                           </v>
      </c>
      <c r="B49" s="183"/>
      <c r="C49" s="184"/>
      <c r="D49" s="180"/>
      <c r="E49" s="180"/>
      <c r="F49" s="180"/>
    </row>
    <row r="50" spans="1:6" x14ac:dyDescent="0.35">
      <c r="A50" s="101" t="s">
        <v>222</v>
      </c>
      <c r="B50" s="181"/>
      <c r="C50" s="182"/>
      <c r="D50" s="179"/>
      <c r="E50" s="179"/>
      <c r="F50" s="179"/>
    </row>
    <row r="51" spans="1:6" ht="51" customHeight="1" x14ac:dyDescent="0.35">
      <c r="A51" s="100" t="str">
        <f>VLOOKUP(A50,siiiii!$B$16:$C$20,2,0)</f>
        <v xml:space="preserve">                                                           </v>
      </c>
      <c r="B51" s="183"/>
      <c r="C51" s="184"/>
      <c r="D51" s="180"/>
      <c r="E51" s="180"/>
      <c r="F51" s="180"/>
    </row>
    <row r="52" spans="1:6" x14ac:dyDescent="0.35">
      <c r="A52" s="101" t="s">
        <v>222</v>
      </c>
      <c r="B52" s="181"/>
      <c r="C52" s="182"/>
      <c r="D52" s="179"/>
      <c r="E52" s="179"/>
      <c r="F52" s="179"/>
    </row>
    <row r="53" spans="1:6" ht="46" x14ac:dyDescent="0.35">
      <c r="A53" s="100" t="str">
        <f>VLOOKUP(A52,siiiii!$B$16:$C$20,2,0)</f>
        <v xml:space="preserve">                                                           </v>
      </c>
      <c r="B53" s="183"/>
      <c r="C53" s="184"/>
      <c r="D53" s="180"/>
      <c r="E53" s="180"/>
      <c r="F53" s="180"/>
    </row>
    <row r="54" spans="1:6" x14ac:dyDescent="0.35">
      <c r="A54" s="101" t="s">
        <v>222</v>
      </c>
      <c r="B54" s="181"/>
      <c r="C54" s="182"/>
      <c r="D54" s="209"/>
      <c r="E54" s="179"/>
      <c r="F54" s="179"/>
    </row>
    <row r="55" spans="1:6" ht="52" customHeight="1" x14ac:dyDescent="0.35">
      <c r="A55" s="100" t="str">
        <f>VLOOKUP(A54,siiiii!$B$16:$C$20,2,0)</f>
        <v xml:space="preserve">                                                           </v>
      </c>
      <c r="B55" s="183"/>
      <c r="C55" s="184"/>
      <c r="D55" s="210"/>
      <c r="E55" s="180"/>
      <c r="F55" s="180"/>
    </row>
    <row r="56" spans="1:6" ht="15.65" customHeight="1" x14ac:dyDescent="0.35">
      <c r="A56" s="101" t="s">
        <v>222</v>
      </c>
      <c r="B56" s="181"/>
      <c r="C56" s="182"/>
      <c r="D56" s="179"/>
      <c r="E56" s="179"/>
      <c r="F56" s="179"/>
    </row>
    <row r="57" spans="1:6" ht="46.5" customHeight="1" x14ac:dyDescent="0.35">
      <c r="A57" s="100" t="str">
        <f>VLOOKUP(A56,siiiii!$B$16:$C$20,2,0)</f>
        <v xml:space="preserve">                                                           </v>
      </c>
      <c r="B57" s="183"/>
      <c r="C57" s="184"/>
      <c r="D57" s="180"/>
      <c r="E57" s="180"/>
      <c r="F57" s="180"/>
    </row>
    <row r="58" spans="1:6" x14ac:dyDescent="0.35">
      <c r="A58" s="101" t="s">
        <v>222</v>
      </c>
      <c r="B58" s="181"/>
      <c r="C58" s="182"/>
      <c r="D58" s="179"/>
      <c r="E58" s="179"/>
      <c r="F58" s="179"/>
    </row>
    <row r="59" spans="1:6" ht="46" customHeight="1" x14ac:dyDescent="0.35">
      <c r="A59" s="100" t="str">
        <f>VLOOKUP(A58,siiiii!$B$16:$C$20,2,0)</f>
        <v xml:space="preserve">                                                           </v>
      </c>
      <c r="B59" s="183"/>
      <c r="C59" s="184"/>
      <c r="D59" s="180"/>
      <c r="E59" s="180"/>
      <c r="F59" s="180"/>
    </row>
    <row r="60" spans="1:6" x14ac:dyDescent="0.35">
      <c r="A60" s="101" t="s">
        <v>222</v>
      </c>
      <c r="B60" s="181"/>
      <c r="C60" s="182"/>
      <c r="D60" s="179"/>
      <c r="E60" s="179"/>
      <c r="F60" s="179"/>
    </row>
    <row r="61" spans="1:6" ht="46" x14ac:dyDescent="0.35">
      <c r="A61" s="100" t="str">
        <f>VLOOKUP(A60,siiiii!$B$16:$C$20,2,0)</f>
        <v xml:space="preserve">                                                           </v>
      </c>
      <c r="B61" s="183"/>
      <c r="C61" s="184"/>
      <c r="D61" s="180"/>
      <c r="E61" s="180"/>
      <c r="F61" s="180"/>
    </row>
    <row r="62" spans="1:6" x14ac:dyDescent="0.35">
      <c r="A62" s="101" t="s">
        <v>222</v>
      </c>
      <c r="B62" s="181"/>
      <c r="C62" s="182"/>
      <c r="D62" s="179"/>
      <c r="E62" s="179"/>
      <c r="F62" s="179"/>
    </row>
    <row r="63" spans="1:6" ht="46" x14ac:dyDescent="0.35">
      <c r="A63" s="100" t="str">
        <f>VLOOKUP(A62,siiiii!$B$16:$C$20,2,0)</f>
        <v xml:space="preserve">                                                           </v>
      </c>
      <c r="B63" s="183"/>
      <c r="C63" s="184"/>
      <c r="D63" s="180"/>
      <c r="E63" s="180"/>
      <c r="F63" s="180"/>
    </row>
    <row r="64" spans="1:6" x14ac:dyDescent="0.35">
      <c r="A64" s="199"/>
      <c r="B64" s="199"/>
      <c r="C64" s="199"/>
      <c r="D64" s="199"/>
      <c r="E64" s="199"/>
      <c r="F64" s="199"/>
    </row>
    <row r="65" spans="1:8" ht="15.75" customHeight="1" x14ac:dyDescent="0.35">
      <c r="A65" s="185" t="s">
        <v>210</v>
      </c>
      <c r="B65" s="186"/>
      <c r="C65" s="186"/>
      <c r="D65" s="186"/>
      <c r="E65" s="186"/>
      <c r="F65" s="187"/>
    </row>
    <row r="66" spans="1:8" ht="34.4" customHeight="1" x14ac:dyDescent="0.35">
      <c r="A66" s="35" t="str">
        <f>A20</f>
        <v xml:space="preserve"> </v>
      </c>
      <c r="B66" s="201" t="str">
        <f>B20</f>
        <v xml:space="preserve">  </v>
      </c>
      <c r="C66" s="202"/>
      <c r="D66" s="202"/>
      <c r="E66" s="202"/>
      <c r="F66" s="203"/>
      <c r="H66" s="15"/>
    </row>
    <row r="67" spans="1:8" x14ac:dyDescent="0.35">
      <c r="A67" s="193"/>
      <c r="B67" s="200"/>
      <c r="C67" s="200"/>
      <c r="D67" s="200"/>
      <c r="E67" s="200"/>
      <c r="F67" s="194"/>
    </row>
    <row r="68" spans="1:8" ht="110.15" customHeight="1" x14ac:dyDescent="0.35">
      <c r="A68" s="41" t="s">
        <v>211</v>
      </c>
      <c r="B68" s="189"/>
      <c r="C68" s="189"/>
      <c r="D68" s="189"/>
      <c r="E68" s="189"/>
      <c r="F68" s="189"/>
    </row>
    <row r="69" spans="1:8" x14ac:dyDescent="0.35">
      <c r="A69" s="190"/>
      <c r="B69" s="190"/>
      <c r="C69" s="190"/>
      <c r="D69" s="190"/>
      <c r="E69" s="190"/>
      <c r="F69" s="190"/>
    </row>
    <row r="70" spans="1:8" x14ac:dyDescent="0.35">
      <c r="A70" s="191" t="s">
        <v>212</v>
      </c>
      <c r="B70" s="191"/>
      <c r="C70" s="191"/>
      <c r="D70" s="191"/>
      <c r="E70" s="191"/>
      <c r="F70" s="191"/>
    </row>
    <row r="72" spans="1:8" x14ac:dyDescent="0.35">
      <c r="A72" s="37" t="s">
        <v>213</v>
      </c>
      <c r="B72" s="193" t="s">
        <v>214</v>
      </c>
      <c r="C72" s="194"/>
      <c r="D72" s="37" t="s">
        <v>215</v>
      </c>
      <c r="E72" s="110" t="s">
        <v>216</v>
      </c>
      <c r="F72" s="37" t="s">
        <v>217</v>
      </c>
    </row>
    <row r="73" spans="1:8" x14ac:dyDescent="0.35">
      <c r="A73" s="101" t="s">
        <v>222</v>
      </c>
      <c r="B73" s="181"/>
      <c r="C73" s="182"/>
      <c r="D73" s="179"/>
      <c r="E73" s="179"/>
      <c r="F73" s="179"/>
    </row>
    <row r="74" spans="1:8" ht="41" customHeight="1" x14ac:dyDescent="0.35">
      <c r="A74" s="149" t="str">
        <f>VLOOKUP(A73,siiiii!$B$16:$C$20,2,0)</f>
        <v xml:space="preserve">                                                           </v>
      </c>
      <c r="B74" s="183"/>
      <c r="C74" s="184"/>
      <c r="D74" s="180"/>
      <c r="E74" s="180"/>
      <c r="F74" s="180"/>
    </row>
    <row r="75" spans="1:8" ht="15" customHeight="1" x14ac:dyDescent="0.35">
      <c r="A75" s="101" t="s">
        <v>222</v>
      </c>
      <c r="B75" s="206"/>
      <c r="C75" s="182"/>
      <c r="D75" s="179"/>
      <c r="E75" s="179"/>
      <c r="F75" s="179"/>
    </row>
    <row r="76" spans="1:8" ht="51.5" customHeight="1" x14ac:dyDescent="0.35">
      <c r="A76" s="100" t="str">
        <f>VLOOKUP(A75,siiiii!$B$16:$C$20,2,0)</f>
        <v xml:space="preserve">                                                           </v>
      </c>
      <c r="B76" s="183"/>
      <c r="C76" s="184"/>
      <c r="D76" s="180"/>
      <c r="E76" s="180"/>
      <c r="F76" s="180"/>
    </row>
    <row r="77" spans="1:8" ht="15" customHeight="1" x14ac:dyDescent="0.35">
      <c r="A77" s="101" t="s">
        <v>222</v>
      </c>
      <c r="B77" s="181"/>
      <c r="C77" s="182"/>
      <c r="D77" s="179"/>
      <c r="E77" s="179"/>
      <c r="F77" s="179"/>
    </row>
    <row r="78" spans="1:8" ht="63" customHeight="1" x14ac:dyDescent="0.35">
      <c r="A78" s="100" t="str">
        <f>VLOOKUP(A77,siiiii!$B$16:$C$20,2,0)</f>
        <v xml:space="preserve">                                                           </v>
      </c>
      <c r="B78" s="183"/>
      <c r="C78" s="184"/>
      <c r="D78" s="180"/>
      <c r="E78" s="180"/>
      <c r="F78" s="180"/>
    </row>
    <row r="79" spans="1:8" x14ac:dyDescent="0.35">
      <c r="A79" s="101" t="s">
        <v>222</v>
      </c>
      <c r="B79" s="181"/>
      <c r="C79" s="182"/>
      <c r="D79" s="179"/>
      <c r="E79" s="179"/>
      <c r="F79" s="179"/>
    </row>
    <row r="80" spans="1:8" ht="45.75" customHeight="1" x14ac:dyDescent="0.35">
      <c r="A80" s="100" t="str">
        <f>VLOOKUP(A79,siiiii!$B$16:$C$20,2,0)</f>
        <v xml:space="preserve">                                                           </v>
      </c>
      <c r="B80" s="183"/>
      <c r="C80" s="184"/>
      <c r="D80" s="180"/>
      <c r="E80" s="180"/>
      <c r="F80" s="180"/>
    </row>
    <row r="81" spans="1:6" x14ac:dyDescent="0.35">
      <c r="A81" s="101" t="s">
        <v>222</v>
      </c>
      <c r="B81" s="181"/>
      <c r="C81" s="182"/>
      <c r="D81" s="207"/>
      <c r="E81" s="179"/>
      <c r="F81" s="179"/>
    </row>
    <row r="82" spans="1:6" ht="46" x14ac:dyDescent="0.35">
      <c r="A82" s="100" t="str">
        <f>VLOOKUP(A81,siiiii!$B$16:$C$20,2,0)</f>
        <v xml:space="preserve">                                                           </v>
      </c>
      <c r="B82" s="183"/>
      <c r="C82" s="184"/>
      <c r="D82" s="208"/>
      <c r="E82" s="180"/>
      <c r="F82" s="180"/>
    </row>
    <row r="83" spans="1:6" x14ac:dyDescent="0.35">
      <c r="A83" s="101" t="s">
        <v>222</v>
      </c>
      <c r="B83" s="181"/>
      <c r="C83" s="182"/>
      <c r="D83" s="179"/>
      <c r="E83" s="179"/>
      <c r="F83" s="179"/>
    </row>
    <row r="84" spans="1:6" ht="46" x14ac:dyDescent="0.35">
      <c r="A84" s="100" t="str">
        <f>VLOOKUP(A83,siiiii!$B$16:$C$20,2,0)</f>
        <v xml:space="preserve">                                                           </v>
      </c>
      <c r="B84" s="183"/>
      <c r="C84" s="184"/>
      <c r="D84" s="180"/>
      <c r="E84" s="180"/>
      <c r="F84" s="180"/>
    </row>
    <row r="85" spans="1:6" x14ac:dyDescent="0.35">
      <c r="A85" s="101" t="s">
        <v>222</v>
      </c>
      <c r="B85" s="181"/>
      <c r="C85" s="182"/>
      <c r="D85" s="179"/>
      <c r="E85" s="179"/>
      <c r="F85" s="179"/>
    </row>
    <row r="86" spans="1:6" ht="66" customHeight="1" x14ac:dyDescent="0.35">
      <c r="A86" s="100" t="str">
        <f>VLOOKUP(A85,siiiii!$B$16:$C$20,2,0)</f>
        <v xml:space="preserve">                                                           </v>
      </c>
      <c r="B86" s="183"/>
      <c r="C86" s="184"/>
      <c r="D86" s="180"/>
      <c r="E86" s="180"/>
      <c r="F86" s="180"/>
    </row>
    <row r="87" spans="1:6" x14ac:dyDescent="0.35">
      <c r="A87" s="101" t="s">
        <v>222</v>
      </c>
      <c r="B87" s="181"/>
      <c r="C87" s="182"/>
      <c r="D87" s="207"/>
      <c r="E87" s="179"/>
      <c r="F87" s="179"/>
    </row>
    <row r="88" spans="1:6" ht="56.25" customHeight="1" x14ac:dyDescent="0.35">
      <c r="A88" s="100" t="str">
        <f>VLOOKUP(A87,siiiii!$B$16:$C$20,2,0)</f>
        <v xml:space="preserve">                                                           </v>
      </c>
      <c r="B88" s="183"/>
      <c r="C88" s="184"/>
      <c r="D88" s="208"/>
      <c r="E88" s="180"/>
      <c r="F88" s="180"/>
    </row>
    <row r="89" spans="1:6" x14ac:dyDescent="0.35">
      <c r="A89" s="101" t="s">
        <v>222</v>
      </c>
      <c r="B89" s="181"/>
      <c r="C89" s="182"/>
      <c r="D89" s="179"/>
      <c r="E89" s="179"/>
      <c r="F89" s="179"/>
    </row>
    <row r="90" spans="1:6" ht="62" customHeight="1" x14ac:dyDescent="0.35">
      <c r="A90" s="100" t="str">
        <f>VLOOKUP(A89,siiiii!$B$16:$C$20,2,0)</f>
        <v xml:space="preserve">                                                           </v>
      </c>
      <c r="B90" s="183"/>
      <c r="C90" s="184"/>
      <c r="D90" s="180"/>
      <c r="E90" s="180"/>
      <c r="F90" s="180"/>
    </row>
    <row r="91" spans="1:6" x14ac:dyDescent="0.35">
      <c r="A91" s="101" t="s">
        <v>222</v>
      </c>
      <c r="B91" s="181"/>
      <c r="C91" s="182"/>
      <c r="D91" s="179"/>
      <c r="E91" s="179"/>
      <c r="F91" s="179"/>
    </row>
    <row r="92" spans="1:6" ht="46" x14ac:dyDescent="0.35">
      <c r="A92" s="100" t="str">
        <f>VLOOKUP(A91,siiiii!$B$16:$C$20,2,0)</f>
        <v xml:space="preserve">                                                           </v>
      </c>
      <c r="B92" s="183"/>
      <c r="C92" s="184"/>
      <c r="D92" s="180"/>
      <c r="E92" s="180"/>
      <c r="F92" s="180"/>
    </row>
    <row r="93" spans="1:6" x14ac:dyDescent="0.35">
      <c r="A93" s="101" t="s">
        <v>222</v>
      </c>
      <c r="B93" s="181"/>
      <c r="C93" s="182"/>
      <c r="D93" s="179"/>
      <c r="E93" s="179"/>
      <c r="F93" s="179"/>
    </row>
    <row r="94" spans="1:6" ht="54.5" customHeight="1" x14ac:dyDescent="0.35">
      <c r="A94" s="100" t="str">
        <f>VLOOKUP(A93,siiiii!$B$16:$C$20,2,0)</f>
        <v xml:space="preserve">                                                           </v>
      </c>
      <c r="B94" s="183"/>
      <c r="C94" s="184"/>
      <c r="D94" s="180"/>
      <c r="E94" s="180"/>
      <c r="F94" s="180"/>
    </row>
    <row r="95" spans="1:6" x14ac:dyDescent="0.35">
      <c r="A95" s="101" t="s">
        <v>222</v>
      </c>
      <c r="B95" s="181"/>
      <c r="C95" s="182"/>
      <c r="D95" s="204"/>
      <c r="E95" s="179"/>
      <c r="F95" s="179"/>
    </row>
    <row r="96" spans="1:6" ht="46" x14ac:dyDescent="0.35">
      <c r="A96" s="100" t="str">
        <f>VLOOKUP(A95,siiiii!$B$16:$C$20,2,0)</f>
        <v xml:space="preserve">                                                           </v>
      </c>
      <c r="B96" s="183"/>
      <c r="C96" s="184"/>
      <c r="D96" s="205"/>
      <c r="E96" s="180"/>
      <c r="F96" s="180"/>
    </row>
    <row r="97" spans="1:8" ht="15" customHeight="1" x14ac:dyDescent="0.35">
      <c r="A97" s="147" t="s">
        <v>222</v>
      </c>
      <c r="B97" s="181"/>
      <c r="C97" s="182"/>
      <c r="D97" s="179"/>
      <c r="E97" s="179"/>
      <c r="F97" s="179"/>
    </row>
    <row r="98" spans="1:8" ht="46.5" customHeight="1" x14ac:dyDescent="0.35">
      <c r="A98" s="148" t="str">
        <f>VLOOKUP(A97,siiiii!$B$16:$C$20,2,0)</f>
        <v xml:space="preserve">                                                           </v>
      </c>
      <c r="B98" s="183"/>
      <c r="C98" s="184"/>
      <c r="D98" s="180"/>
      <c r="E98" s="180"/>
      <c r="F98" s="180"/>
    </row>
    <row r="99" spans="1:8" ht="15" customHeight="1" x14ac:dyDescent="0.35">
      <c r="A99" s="101" t="s">
        <v>222</v>
      </c>
      <c r="B99" s="181"/>
      <c r="C99" s="182"/>
      <c r="D99" s="179"/>
      <c r="E99" s="179"/>
      <c r="F99" s="179"/>
    </row>
    <row r="100" spans="1:8" ht="63" customHeight="1" x14ac:dyDescent="0.35">
      <c r="A100" s="100" t="str">
        <f>VLOOKUP(A99,siiiii!$B$16:$C$20,2,0)</f>
        <v xml:space="preserve">                                                           </v>
      </c>
      <c r="B100" s="183"/>
      <c r="C100" s="184"/>
      <c r="D100" s="180"/>
      <c r="E100" s="180"/>
      <c r="F100" s="180"/>
    </row>
    <row r="101" spans="1:8" x14ac:dyDescent="0.35">
      <c r="A101" s="101" t="s">
        <v>222</v>
      </c>
      <c r="B101" s="181"/>
      <c r="C101" s="182"/>
      <c r="D101" s="179"/>
      <c r="E101" s="179"/>
      <c r="F101" s="179"/>
    </row>
    <row r="102" spans="1:8" ht="46" x14ac:dyDescent="0.35">
      <c r="A102" s="100" t="str">
        <f>VLOOKUP(A101,siiiii!$B$16:$C$20,2,0)</f>
        <v xml:space="preserve">                                                           </v>
      </c>
      <c r="B102" s="183"/>
      <c r="C102" s="184"/>
      <c r="D102" s="180"/>
      <c r="E102" s="180"/>
      <c r="F102" s="180"/>
    </row>
    <row r="104" spans="1:8" ht="15.75" customHeight="1" x14ac:dyDescent="0.35">
      <c r="A104" s="185" t="s">
        <v>210</v>
      </c>
      <c r="B104" s="186"/>
      <c r="C104" s="186"/>
      <c r="D104" s="186"/>
      <c r="E104" s="186"/>
      <c r="F104" s="187"/>
    </row>
    <row r="105" spans="1:8" ht="34.4" customHeight="1" x14ac:dyDescent="0.35">
      <c r="A105" s="35" t="str">
        <f>A21</f>
        <v xml:space="preserve"> </v>
      </c>
      <c r="B105" s="192" t="str">
        <f>B21</f>
        <v xml:space="preserve"> </v>
      </c>
      <c r="C105" s="192"/>
      <c r="D105" s="192"/>
      <c r="E105" s="192"/>
      <c r="F105" s="192"/>
      <c r="H105" s="15"/>
    </row>
    <row r="106" spans="1:8" x14ac:dyDescent="0.35">
      <c r="A106" s="188"/>
      <c r="B106" s="188"/>
      <c r="C106" s="188"/>
      <c r="D106" s="188"/>
      <c r="E106" s="188"/>
      <c r="F106" s="188"/>
    </row>
    <row r="107" spans="1:8" ht="107" customHeight="1" x14ac:dyDescent="0.35">
      <c r="A107" s="41" t="s">
        <v>211</v>
      </c>
      <c r="B107" s="189"/>
      <c r="C107" s="189"/>
      <c r="D107" s="189"/>
      <c r="E107" s="189"/>
      <c r="F107" s="189"/>
    </row>
    <row r="108" spans="1:8" x14ac:dyDescent="0.35">
      <c r="A108" s="190"/>
      <c r="B108" s="190"/>
      <c r="C108" s="190"/>
      <c r="D108" s="190"/>
      <c r="E108" s="190"/>
      <c r="F108" s="190"/>
    </row>
    <row r="109" spans="1:8" x14ac:dyDescent="0.35">
      <c r="A109" s="191" t="s">
        <v>212</v>
      </c>
      <c r="B109" s="191"/>
      <c r="C109" s="191"/>
      <c r="D109" s="191"/>
      <c r="E109" s="191"/>
      <c r="F109" s="191"/>
    </row>
    <row r="111" spans="1:8" x14ac:dyDescent="0.35">
      <c r="A111" s="37" t="s">
        <v>213</v>
      </c>
      <c r="B111" s="193" t="s">
        <v>214</v>
      </c>
      <c r="C111" s="194"/>
      <c r="D111" s="37" t="s">
        <v>215</v>
      </c>
      <c r="E111" s="110" t="s">
        <v>216</v>
      </c>
      <c r="F111" s="37" t="s">
        <v>217</v>
      </c>
    </row>
    <row r="112" spans="1:8" x14ac:dyDescent="0.35">
      <c r="A112" s="101" t="s">
        <v>222</v>
      </c>
      <c r="B112" s="181"/>
      <c r="C112" s="182"/>
      <c r="D112" s="179"/>
      <c r="E112" s="179"/>
      <c r="F112" s="179"/>
    </row>
    <row r="113" spans="1:6" ht="46" x14ac:dyDescent="0.35">
      <c r="A113" s="149" t="str">
        <f>VLOOKUP(A112,siiiii!$B$16:$C$20,2,0)</f>
        <v xml:space="preserve">                                                           </v>
      </c>
      <c r="B113" s="183"/>
      <c r="C113" s="184"/>
      <c r="D113" s="180"/>
      <c r="E113" s="180"/>
      <c r="F113" s="180"/>
    </row>
    <row r="114" spans="1:6" x14ac:dyDescent="0.35">
      <c r="A114" s="101" t="s">
        <v>222</v>
      </c>
      <c r="B114" s="195"/>
      <c r="C114" s="196"/>
      <c r="D114" s="179"/>
      <c r="E114" s="179"/>
      <c r="F114" s="179"/>
    </row>
    <row r="115" spans="1:6" ht="66.75" customHeight="1" x14ac:dyDescent="0.35">
      <c r="A115" s="100" t="str">
        <f>VLOOKUP(A114,siiiii!$B$16:$C$20,2,0)</f>
        <v xml:space="preserve">                                                           </v>
      </c>
      <c r="B115" s="197"/>
      <c r="C115" s="198"/>
      <c r="D115" s="180"/>
      <c r="E115" s="180"/>
      <c r="F115" s="180"/>
    </row>
    <row r="116" spans="1:6" x14ac:dyDescent="0.35">
      <c r="A116" s="101" t="s">
        <v>222</v>
      </c>
      <c r="B116" s="181"/>
      <c r="C116" s="182"/>
      <c r="D116" s="179"/>
      <c r="E116" s="179"/>
      <c r="F116" s="179"/>
    </row>
    <row r="117" spans="1:6" ht="46.5" customHeight="1" x14ac:dyDescent="0.35">
      <c r="A117" s="100" t="str">
        <f>VLOOKUP(A116,siiiii!$B$16:$C$20,2,0)</f>
        <v xml:space="preserve">                                                           </v>
      </c>
      <c r="B117" s="183"/>
      <c r="C117" s="184"/>
      <c r="D117" s="180"/>
      <c r="E117" s="180"/>
      <c r="F117" s="180"/>
    </row>
    <row r="118" spans="1:6" x14ac:dyDescent="0.35">
      <c r="A118" s="101" t="s">
        <v>222</v>
      </c>
      <c r="B118" s="181"/>
      <c r="C118" s="182"/>
      <c r="D118" s="179"/>
      <c r="E118" s="179"/>
      <c r="F118" s="179"/>
    </row>
    <row r="119" spans="1:6" ht="74.25" customHeight="1" x14ac:dyDescent="0.35">
      <c r="A119" s="100" t="str">
        <f>VLOOKUP(A118,siiiii!$B$16:$C$20,2,0)</f>
        <v xml:space="preserve">                                                           </v>
      </c>
      <c r="B119" s="183"/>
      <c r="C119" s="184"/>
      <c r="D119" s="180"/>
      <c r="E119" s="180"/>
      <c r="F119" s="180"/>
    </row>
    <row r="120" spans="1:6" x14ac:dyDescent="0.35">
      <c r="A120" s="101" t="s">
        <v>222</v>
      </c>
      <c r="B120" s="181"/>
      <c r="C120" s="182"/>
      <c r="D120" s="179"/>
      <c r="E120" s="179"/>
      <c r="F120" s="179"/>
    </row>
    <row r="121" spans="1:6" ht="46" x14ac:dyDescent="0.35">
      <c r="A121" s="100" t="str">
        <f>VLOOKUP(A120,siiiii!$B$16:$C$20,2,0)</f>
        <v xml:space="preserve">                                                           </v>
      </c>
      <c r="B121" s="183"/>
      <c r="C121" s="184"/>
      <c r="D121" s="180"/>
      <c r="E121" s="180"/>
      <c r="F121" s="180"/>
    </row>
    <row r="122" spans="1:6" x14ac:dyDescent="0.35">
      <c r="A122" s="101" t="s">
        <v>222</v>
      </c>
      <c r="B122" s="181"/>
      <c r="C122" s="182"/>
      <c r="D122" s="179"/>
      <c r="E122" s="179"/>
      <c r="F122" s="179"/>
    </row>
    <row r="123" spans="1:6" ht="46" x14ac:dyDescent="0.35">
      <c r="A123" s="100" t="str">
        <f>VLOOKUP(A122,siiiii!$B$16:$C$20,2,0)</f>
        <v xml:space="preserve">                                                           </v>
      </c>
      <c r="B123" s="183"/>
      <c r="C123" s="184"/>
      <c r="D123" s="180"/>
      <c r="E123" s="180"/>
      <c r="F123" s="180"/>
    </row>
    <row r="124" spans="1:6" x14ac:dyDescent="0.35">
      <c r="A124" s="101" t="s">
        <v>222</v>
      </c>
      <c r="B124" s="181"/>
      <c r="C124" s="182"/>
      <c r="D124" s="179"/>
      <c r="E124" s="179"/>
      <c r="F124" s="179"/>
    </row>
    <row r="125" spans="1:6" ht="46.5" customHeight="1" x14ac:dyDescent="0.35">
      <c r="A125" s="100" t="str">
        <f>VLOOKUP(A124,siiiii!$B$16:$C$20,2,0)</f>
        <v xml:space="preserve">                                                           </v>
      </c>
      <c r="B125" s="183"/>
      <c r="C125" s="184"/>
      <c r="D125" s="180"/>
      <c r="E125" s="180"/>
      <c r="F125" s="180"/>
    </row>
    <row r="126" spans="1:6" x14ac:dyDescent="0.35">
      <c r="A126" s="101" t="s">
        <v>222</v>
      </c>
      <c r="B126" s="181"/>
      <c r="C126" s="182"/>
      <c r="D126" s="179"/>
      <c r="E126" s="179"/>
      <c r="F126" s="179"/>
    </row>
    <row r="127" spans="1:6" ht="79.5" customHeight="1" x14ac:dyDescent="0.35">
      <c r="A127" s="100" t="str">
        <f>VLOOKUP(A126,siiiii!$B$16:$C$20,2,0)</f>
        <v xml:space="preserve">                                                           </v>
      </c>
      <c r="B127" s="183"/>
      <c r="C127" s="184"/>
      <c r="D127" s="180"/>
      <c r="E127" s="180"/>
      <c r="F127" s="180"/>
    </row>
    <row r="128" spans="1:6" x14ac:dyDescent="0.35">
      <c r="A128" s="101" t="s">
        <v>222</v>
      </c>
      <c r="B128" s="181"/>
      <c r="C128" s="182"/>
      <c r="D128" s="179"/>
      <c r="E128" s="179"/>
      <c r="F128" s="179"/>
    </row>
    <row r="129" spans="1:8" ht="46.5" customHeight="1" x14ac:dyDescent="0.35">
      <c r="A129" s="100" t="str">
        <f>VLOOKUP(A128,siiiii!$B$16:$C$20,2,0)</f>
        <v xml:space="preserve">                                                           </v>
      </c>
      <c r="B129" s="183"/>
      <c r="C129" s="184"/>
      <c r="D129" s="180"/>
      <c r="E129" s="180"/>
      <c r="F129" s="180"/>
    </row>
    <row r="130" spans="1:8" x14ac:dyDescent="0.35">
      <c r="A130" s="101" t="s">
        <v>222</v>
      </c>
      <c r="B130" s="181"/>
      <c r="C130" s="182"/>
      <c r="D130" s="179"/>
      <c r="E130" s="179"/>
      <c r="F130" s="179"/>
    </row>
    <row r="131" spans="1:8" ht="55" customHeight="1" x14ac:dyDescent="0.35">
      <c r="A131" s="100" t="str">
        <f>VLOOKUP(A130,siiiii!$B$16:$C$20,2,0)</f>
        <v xml:space="preserve">                                                           </v>
      </c>
      <c r="B131" s="183"/>
      <c r="C131" s="184"/>
      <c r="D131" s="180"/>
      <c r="E131" s="180"/>
      <c r="F131" s="180"/>
    </row>
    <row r="132" spans="1:8" x14ac:dyDescent="0.35">
      <c r="A132" s="101" t="s">
        <v>222</v>
      </c>
      <c r="B132" s="181"/>
      <c r="C132" s="182"/>
      <c r="D132" s="179"/>
      <c r="E132" s="179"/>
      <c r="F132" s="179"/>
    </row>
    <row r="133" spans="1:8" ht="46" x14ac:dyDescent="0.35">
      <c r="A133" s="100" t="str">
        <f>VLOOKUP(A132,siiiii!$B$16:$C$20,2,0)</f>
        <v xml:space="preserve">                                                           </v>
      </c>
      <c r="B133" s="183"/>
      <c r="C133" s="184"/>
      <c r="D133" s="180"/>
      <c r="E133" s="180"/>
      <c r="F133" s="180"/>
    </row>
    <row r="134" spans="1:8" x14ac:dyDescent="0.35">
      <c r="A134" s="101" t="s">
        <v>222</v>
      </c>
      <c r="B134" s="181"/>
      <c r="C134" s="182"/>
      <c r="D134" s="179"/>
      <c r="E134" s="179"/>
      <c r="F134" s="179"/>
    </row>
    <row r="135" spans="1:8" ht="46.5" customHeight="1" x14ac:dyDescent="0.35">
      <c r="A135" s="100" t="str">
        <f>VLOOKUP(A134,siiiii!$B$16:$C$20,2,0)</f>
        <v xml:space="preserve">                                                           </v>
      </c>
      <c r="B135" s="183"/>
      <c r="C135" s="184"/>
      <c r="D135" s="180"/>
      <c r="E135" s="180"/>
      <c r="F135" s="180"/>
    </row>
    <row r="136" spans="1:8" x14ac:dyDescent="0.35">
      <c r="A136" s="101" t="s">
        <v>222</v>
      </c>
      <c r="B136" s="181"/>
      <c r="C136" s="182"/>
      <c r="D136" s="179"/>
      <c r="E136" s="179"/>
      <c r="F136" s="179"/>
    </row>
    <row r="137" spans="1:8" ht="46" x14ac:dyDescent="0.35">
      <c r="A137" s="100" t="str">
        <f>VLOOKUP(A136,siiiii!$B$16:$C$20,2,0)</f>
        <v xml:space="preserve">                                                           </v>
      </c>
      <c r="B137" s="183"/>
      <c r="C137" s="184"/>
      <c r="D137" s="180"/>
      <c r="E137" s="180"/>
      <c r="F137" s="180"/>
    </row>
    <row r="138" spans="1:8" x14ac:dyDescent="0.35">
      <c r="A138" s="101" t="s">
        <v>222</v>
      </c>
      <c r="B138" s="181"/>
      <c r="C138" s="182"/>
      <c r="D138" s="179"/>
      <c r="E138" s="179"/>
      <c r="F138" s="179"/>
    </row>
    <row r="139" spans="1:8" ht="46" x14ac:dyDescent="0.35">
      <c r="A139" s="100" t="str">
        <f>VLOOKUP(A138,siiiii!$B$16:$C$20,2,0)</f>
        <v xml:space="preserve">                                                           </v>
      </c>
      <c r="B139" s="183"/>
      <c r="C139" s="184"/>
      <c r="D139" s="180"/>
      <c r="E139" s="180"/>
      <c r="F139" s="180"/>
    </row>
    <row r="140" spans="1:8" x14ac:dyDescent="0.35">
      <c r="A140" s="101" t="s">
        <v>222</v>
      </c>
      <c r="B140" s="181"/>
      <c r="C140" s="182"/>
      <c r="D140" s="179"/>
      <c r="E140" s="179"/>
      <c r="F140" s="179"/>
    </row>
    <row r="141" spans="1:8" ht="46" x14ac:dyDescent="0.35">
      <c r="A141" s="100" t="str">
        <f>VLOOKUP(A140,siiiii!$B$16:$C$20,2,0)</f>
        <v xml:space="preserve">                                                           </v>
      </c>
      <c r="B141" s="183"/>
      <c r="C141" s="184"/>
      <c r="D141" s="180"/>
      <c r="E141" s="180"/>
      <c r="F141" s="180"/>
    </row>
    <row r="143" spans="1:8" ht="15.75" customHeight="1" x14ac:dyDescent="0.35">
      <c r="A143" s="185" t="s">
        <v>223</v>
      </c>
      <c r="B143" s="186"/>
      <c r="C143" s="186"/>
      <c r="D143" s="186"/>
      <c r="E143" s="186"/>
      <c r="F143" s="187"/>
    </row>
    <row r="144" spans="1:8" ht="34.4" customHeight="1" x14ac:dyDescent="0.35">
      <c r="A144" s="35" t="str">
        <f>A22</f>
        <v xml:space="preserve"> </v>
      </c>
      <c r="B144" s="192" t="str">
        <f>B22</f>
        <v xml:space="preserve"> </v>
      </c>
      <c r="C144" s="192"/>
      <c r="D144" s="192"/>
      <c r="E144" s="192"/>
      <c r="F144" s="192"/>
      <c r="H144" s="15"/>
    </row>
    <row r="145" spans="1:6" x14ac:dyDescent="0.35">
      <c r="A145" s="188"/>
      <c r="B145" s="188"/>
      <c r="C145" s="188"/>
      <c r="D145" s="188"/>
      <c r="E145" s="188"/>
      <c r="F145" s="188"/>
    </row>
    <row r="146" spans="1:6" ht="110.15" customHeight="1" x14ac:dyDescent="0.35">
      <c r="A146" s="41" t="s">
        <v>211</v>
      </c>
      <c r="B146" s="189"/>
      <c r="C146" s="189"/>
      <c r="D146" s="189"/>
      <c r="E146" s="189"/>
      <c r="F146" s="189"/>
    </row>
    <row r="147" spans="1:6" x14ac:dyDescent="0.35">
      <c r="A147" s="190"/>
      <c r="B147" s="190"/>
      <c r="C147" s="190"/>
      <c r="D147" s="190"/>
      <c r="E147" s="190"/>
      <c r="F147" s="190"/>
    </row>
    <row r="148" spans="1:6" ht="15" customHeight="1" x14ac:dyDescent="0.35">
      <c r="A148" s="191" t="s">
        <v>212</v>
      </c>
      <c r="B148" s="191"/>
      <c r="C148" s="191"/>
      <c r="D148" s="191"/>
      <c r="E148" s="191"/>
      <c r="F148" s="191"/>
    </row>
    <row r="150" spans="1:6" x14ac:dyDescent="0.35">
      <c r="A150" s="37" t="s">
        <v>213</v>
      </c>
      <c r="B150" s="193" t="s">
        <v>214</v>
      </c>
      <c r="C150" s="194"/>
      <c r="D150" s="37" t="s">
        <v>215</v>
      </c>
      <c r="E150" s="110" t="s">
        <v>216</v>
      </c>
      <c r="F150" s="37" t="s">
        <v>217</v>
      </c>
    </row>
    <row r="151" spans="1:6" x14ac:dyDescent="0.35">
      <c r="A151" s="101" t="s">
        <v>222</v>
      </c>
      <c r="B151" s="181"/>
      <c r="C151" s="182"/>
      <c r="D151" s="179"/>
      <c r="E151" s="179"/>
      <c r="F151" s="179"/>
    </row>
    <row r="152" spans="1:6" ht="46" x14ac:dyDescent="0.35">
      <c r="A152" s="100" t="str">
        <f>VLOOKUP(A151,siiiii!$B$16:$C$20,2,0)</f>
        <v xml:space="preserve">                                                           </v>
      </c>
      <c r="B152" s="183"/>
      <c r="C152" s="184"/>
      <c r="D152" s="180"/>
      <c r="E152" s="180"/>
      <c r="F152" s="180"/>
    </row>
    <row r="153" spans="1:6" x14ac:dyDescent="0.35">
      <c r="A153" s="101" t="s">
        <v>222</v>
      </c>
      <c r="B153" s="181"/>
      <c r="C153" s="182"/>
      <c r="D153" s="179"/>
      <c r="E153" s="179"/>
      <c r="F153" s="179"/>
    </row>
    <row r="154" spans="1:6" ht="46" x14ac:dyDescent="0.35">
      <c r="A154" s="100" t="str">
        <f>VLOOKUP(A153,siiiii!$B$16:$C$20,2,0)</f>
        <v xml:space="preserve">                                                           </v>
      </c>
      <c r="B154" s="183"/>
      <c r="C154" s="184"/>
      <c r="D154" s="180"/>
      <c r="E154" s="180"/>
      <c r="F154" s="180"/>
    </row>
    <row r="155" spans="1:6" x14ac:dyDescent="0.35">
      <c r="A155" s="101" t="s">
        <v>222</v>
      </c>
      <c r="B155" s="181"/>
      <c r="C155" s="182"/>
      <c r="D155" s="179"/>
      <c r="E155" s="179"/>
      <c r="F155" s="179"/>
    </row>
    <row r="156" spans="1:6" ht="46" x14ac:dyDescent="0.35">
      <c r="A156" s="100" t="str">
        <f>VLOOKUP(A155,siiiii!$B$16:$C$20,2,0)</f>
        <v xml:space="preserve">                                                           </v>
      </c>
      <c r="B156" s="183"/>
      <c r="C156" s="184"/>
      <c r="D156" s="180"/>
      <c r="E156" s="180"/>
      <c r="F156" s="180"/>
    </row>
    <row r="157" spans="1:6" x14ac:dyDescent="0.35">
      <c r="A157" s="101" t="s">
        <v>222</v>
      </c>
      <c r="B157" s="181"/>
      <c r="C157" s="182"/>
      <c r="D157" s="179"/>
      <c r="E157" s="179"/>
      <c r="F157" s="179"/>
    </row>
    <row r="158" spans="1:6" ht="46" x14ac:dyDescent="0.35">
      <c r="A158" s="100" t="str">
        <f>VLOOKUP(A157,siiiii!$B$16:$C$20,2,0)</f>
        <v xml:space="preserve">                                                           </v>
      </c>
      <c r="B158" s="183"/>
      <c r="C158" s="184"/>
      <c r="D158" s="180"/>
      <c r="E158" s="180"/>
      <c r="F158" s="180"/>
    </row>
    <row r="159" spans="1:6" x14ac:dyDescent="0.35">
      <c r="A159" s="101" t="s">
        <v>222</v>
      </c>
      <c r="B159" s="181"/>
      <c r="C159" s="182"/>
      <c r="D159" s="179"/>
      <c r="E159" s="179"/>
      <c r="F159" s="179"/>
    </row>
    <row r="160" spans="1:6" ht="46" x14ac:dyDescent="0.35">
      <c r="A160" s="100" t="str">
        <f>VLOOKUP(A159,siiiii!$B$16:$C$20,2,0)</f>
        <v xml:space="preserve">                                                           </v>
      </c>
      <c r="B160" s="183"/>
      <c r="C160" s="184"/>
      <c r="D160" s="180"/>
      <c r="E160" s="180"/>
      <c r="F160" s="180"/>
    </row>
    <row r="161" spans="1:6" x14ac:dyDescent="0.35">
      <c r="A161" s="101" t="s">
        <v>222</v>
      </c>
      <c r="B161" s="181"/>
      <c r="C161" s="182"/>
      <c r="D161" s="179"/>
      <c r="E161" s="179"/>
      <c r="F161" s="179"/>
    </row>
    <row r="162" spans="1:6" ht="46" x14ac:dyDescent="0.35">
      <c r="A162" s="100" t="str">
        <f>VLOOKUP(A161,siiiii!$B$16:$C$20,2,0)</f>
        <v xml:space="preserve">                                                           </v>
      </c>
      <c r="B162" s="183"/>
      <c r="C162" s="184"/>
      <c r="D162" s="180"/>
      <c r="E162" s="180"/>
      <c r="F162" s="180"/>
    </row>
    <row r="163" spans="1:6" x14ac:dyDescent="0.35">
      <c r="A163" s="101" t="s">
        <v>222</v>
      </c>
      <c r="B163" s="181"/>
      <c r="C163" s="182"/>
      <c r="D163" s="179"/>
      <c r="E163" s="179"/>
      <c r="F163" s="179"/>
    </row>
    <row r="164" spans="1:6" ht="46" x14ac:dyDescent="0.35">
      <c r="A164" s="100" t="str">
        <f>VLOOKUP(A163,siiiii!$B$16:$C$20,2,0)</f>
        <v xml:space="preserve">                                                           </v>
      </c>
      <c r="B164" s="183"/>
      <c r="C164" s="184"/>
      <c r="D164" s="180"/>
      <c r="E164" s="180"/>
      <c r="F164" s="180"/>
    </row>
    <row r="165" spans="1:6" x14ac:dyDescent="0.35">
      <c r="A165" s="101" t="s">
        <v>222</v>
      </c>
      <c r="B165" s="181"/>
      <c r="C165" s="182"/>
      <c r="D165" s="179"/>
      <c r="E165" s="179"/>
      <c r="F165" s="179"/>
    </row>
    <row r="166" spans="1:6" ht="51.75" customHeight="1" x14ac:dyDescent="0.35">
      <c r="A166" s="100" t="str">
        <f>VLOOKUP(A165,siiiii!$B$16:$C$20,2,0)</f>
        <v xml:space="preserve">                                                           </v>
      </c>
      <c r="B166" s="183"/>
      <c r="C166" s="184"/>
      <c r="D166" s="180"/>
      <c r="E166" s="180"/>
      <c r="F166" s="180"/>
    </row>
    <row r="167" spans="1:6" x14ac:dyDescent="0.35">
      <c r="A167" s="101" t="s">
        <v>222</v>
      </c>
      <c r="B167" s="181"/>
      <c r="C167" s="182"/>
      <c r="D167" s="179"/>
      <c r="E167" s="179"/>
      <c r="F167" s="179"/>
    </row>
    <row r="168" spans="1:6" ht="46" x14ac:dyDescent="0.35">
      <c r="A168" s="100" t="str">
        <f>VLOOKUP(A167,siiiii!$B$16:$C$20,2,0)</f>
        <v xml:space="preserve">                                                           </v>
      </c>
      <c r="B168" s="183"/>
      <c r="C168" s="184"/>
      <c r="D168" s="180"/>
      <c r="E168" s="180"/>
      <c r="F168" s="180"/>
    </row>
    <row r="169" spans="1:6" x14ac:dyDescent="0.35">
      <c r="A169" s="101" t="s">
        <v>222</v>
      </c>
      <c r="B169" s="181"/>
      <c r="C169" s="182"/>
      <c r="D169" s="179"/>
      <c r="E169" s="179"/>
      <c r="F169" s="179"/>
    </row>
    <row r="170" spans="1:6" ht="46" x14ac:dyDescent="0.35">
      <c r="A170" s="100" t="str">
        <f>VLOOKUP(A169,siiiii!$B$16:$C$20,2,0)</f>
        <v xml:space="preserve">                                                           </v>
      </c>
      <c r="B170" s="183"/>
      <c r="C170" s="184"/>
      <c r="D170" s="180"/>
      <c r="E170" s="180"/>
      <c r="F170" s="180"/>
    </row>
    <row r="171" spans="1:6" x14ac:dyDescent="0.35">
      <c r="A171" s="101" t="s">
        <v>222</v>
      </c>
      <c r="B171" s="181"/>
      <c r="C171" s="182"/>
      <c r="D171" s="179"/>
      <c r="E171" s="179"/>
      <c r="F171" s="179"/>
    </row>
    <row r="172" spans="1:6" ht="46" x14ac:dyDescent="0.35">
      <c r="A172" s="100" t="str">
        <f>VLOOKUP(A171,siiiii!$B$16:$C$20,2,0)</f>
        <v xml:space="preserve">                                                           </v>
      </c>
      <c r="B172" s="183"/>
      <c r="C172" s="184"/>
      <c r="D172" s="180"/>
      <c r="E172" s="180"/>
      <c r="F172" s="180"/>
    </row>
    <row r="173" spans="1:6" x14ac:dyDescent="0.35">
      <c r="A173" s="101" t="s">
        <v>222</v>
      </c>
      <c r="B173" s="181"/>
      <c r="C173" s="182"/>
      <c r="D173" s="179"/>
      <c r="E173" s="179"/>
      <c r="F173" s="179"/>
    </row>
    <row r="174" spans="1:6" ht="46" x14ac:dyDescent="0.35">
      <c r="A174" s="100" t="str">
        <f>VLOOKUP(A173,siiiii!$B$16:$C$20,2,0)</f>
        <v xml:space="preserve">                                                           </v>
      </c>
      <c r="B174" s="183"/>
      <c r="C174" s="184"/>
      <c r="D174" s="180"/>
      <c r="E174" s="180"/>
      <c r="F174" s="180"/>
    </row>
    <row r="175" spans="1:6" x14ac:dyDescent="0.35">
      <c r="A175" s="101" t="s">
        <v>222</v>
      </c>
      <c r="B175" s="181"/>
      <c r="C175" s="182"/>
      <c r="D175" s="179"/>
      <c r="E175" s="179"/>
      <c r="F175" s="179"/>
    </row>
    <row r="176" spans="1:6" ht="46" x14ac:dyDescent="0.35">
      <c r="A176" s="100" t="str">
        <f>VLOOKUP(A175,siiiii!$B$16:$C$20,2,0)</f>
        <v xml:space="preserve">                                                           </v>
      </c>
      <c r="B176" s="183"/>
      <c r="C176" s="184"/>
      <c r="D176" s="180"/>
      <c r="E176" s="180"/>
      <c r="F176" s="180"/>
    </row>
    <row r="177" spans="1:8" x14ac:dyDescent="0.35">
      <c r="A177" s="101" t="s">
        <v>222</v>
      </c>
      <c r="B177" s="181"/>
      <c r="C177" s="182"/>
      <c r="D177" s="179"/>
      <c r="E177" s="179"/>
      <c r="F177" s="179"/>
    </row>
    <row r="178" spans="1:8" ht="46" x14ac:dyDescent="0.35">
      <c r="A178" s="100" t="str">
        <f>VLOOKUP(A177,siiiii!$B$16:$C$20,2,0)</f>
        <v xml:space="preserve">                                                           </v>
      </c>
      <c r="B178" s="183"/>
      <c r="C178" s="184"/>
      <c r="D178" s="180"/>
      <c r="E178" s="180"/>
      <c r="F178" s="180"/>
    </row>
    <row r="179" spans="1:8" x14ac:dyDescent="0.35">
      <c r="A179" s="101" t="s">
        <v>222</v>
      </c>
      <c r="B179" s="181"/>
      <c r="C179" s="182"/>
      <c r="D179" s="179"/>
      <c r="E179" s="179"/>
      <c r="F179" s="179"/>
    </row>
    <row r="180" spans="1:8" ht="46" x14ac:dyDescent="0.35">
      <c r="A180" s="100" t="str">
        <f>VLOOKUP(A179,siiiii!$B$16:$C$20,2,0)</f>
        <v xml:space="preserve">                                                           </v>
      </c>
      <c r="B180" s="183"/>
      <c r="C180" s="184"/>
      <c r="D180" s="180"/>
      <c r="E180" s="180"/>
      <c r="F180" s="180"/>
    </row>
    <row r="182" spans="1:8" ht="15.75" customHeight="1" x14ac:dyDescent="0.35">
      <c r="A182" s="185" t="s">
        <v>223</v>
      </c>
      <c r="B182" s="186"/>
      <c r="C182" s="186"/>
      <c r="D182" s="186"/>
      <c r="E182" s="186"/>
      <c r="F182" s="187"/>
    </row>
    <row r="183" spans="1:8" ht="34.4" customHeight="1" x14ac:dyDescent="0.35">
      <c r="A183" s="35" t="str">
        <f>A23</f>
        <v xml:space="preserve"> </v>
      </c>
      <c r="B183" s="192" t="str">
        <f>B23</f>
        <v xml:space="preserve"> </v>
      </c>
      <c r="C183" s="192"/>
      <c r="D183" s="192"/>
      <c r="E183" s="192"/>
      <c r="F183" s="192"/>
      <c r="H183" s="15"/>
    </row>
    <row r="184" spans="1:8" x14ac:dyDescent="0.35">
      <c r="A184" s="188"/>
      <c r="B184" s="188"/>
      <c r="C184" s="188"/>
      <c r="D184" s="188"/>
      <c r="E184" s="188"/>
      <c r="F184" s="188"/>
    </row>
    <row r="185" spans="1:8" ht="110.15" customHeight="1" x14ac:dyDescent="0.35">
      <c r="A185" s="41" t="s">
        <v>211</v>
      </c>
      <c r="B185" s="189"/>
      <c r="C185" s="189"/>
      <c r="D185" s="189"/>
      <c r="E185" s="189"/>
      <c r="F185" s="189"/>
    </row>
    <row r="186" spans="1:8" x14ac:dyDescent="0.35">
      <c r="A186" s="190"/>
      <c r="B186" s="190"/>
      <c r="C186" s="190"/>
      <c r="D186" s="190"/>
      <c r="E186" s="190"/>
      <c r="F186" s="190"/>
    </row>
    <row r="187" spans="1:8" ht="15" customHeight="1" x14ac:dyDescent="0.35">
      <c r="A187" s="191" t="s">
        <v>212</v>
      </c>
      <c r="B187" s="191"/>
      <c r="C187" s="191"/>
      <c r="D187" s="191"/>
      <c r="E187" s="191"/>
      <c r="F187" s="191"/>
    </row>
    <row r="189" spans="1:8" x14ac:dyDescent="0.35">
      <c r="A189" s="37" t="s">
        <v>213</v>
      </c>
      <c r="B189" s="193" t="s">
        <v>214</v>
      </c>
      <c r="C189" s="194"/>
      <c r="D189" s="37" t="s">
        <v>215</v>
      </c>
      <c r="E189" s="110" t="s">
        <v>216</v>
      </c>
      <c r="F189" s="37" t="s">
        <v>217</v>
      </c>
    </row>
    <row r="190" spans="1:8" x14ac:dyDescent="0.35">
      <c r="A190" s="101" t="s">
        <v>222</v>
      </c>
      <c r="B190" s="181"/>
      <c r="C190" s="182"/>
      <c r="D190" s="179"/>
      <c r="E190" s="179"/>
      <c r="F190" s="179"/>
    </row>
    <row r="191" spans="1:8" ht="46" x14ac:dyDescent="0.35">
      <c r="A191" s="100" t="str">
        <f>VLOOKUP(A190,siiiii!$B$16:$C$20,2,0)</f>
        <v xml:space="preserve">                                                           </v>
      </c>
      <c r="B191" s="183"/>
      <c r="C191" s="184"/>
      <c r="D191" s="180"/>
      <c r="E191" s="180"/>
      <c r="F191" s="180"/>
    </row>
    <row r="192" spans="1:8" x14ac:dyDescent="0.35">
      <c r="A192" s="101" t="s">
        <v>222</v>
      </c>
      <c r="B192" s="181"/>
      <c r="C192" s="182"/>
      <c r="D192" s="179"/>
      <c r="E192" s="179"/>
      <c r="F192" s="179"/>
    </row>
    <row r="193" spans="1:6" ht="46" x14ac:dyDescent="0.35">
      <c r="A193" s="100" t="str">
        <f>VLOOKUP(A192,siiiii!$B$16:$C$20,2,0)</f>
        <v xml:space="preserve">                                                           </v>
      </c>
      <c r="B193" s="183"/>
      <c r="C193" s="184"/>
      <c r="D193" s="180"/>
      <c r="E193" s="180"/>
      <c r="F193" s="180"/>
    </row>
    <row r="194" spans="1:6" x14ac:dyDescent="0.35">
      <c r="A194" s="101" t="s">
        <v>222</v>
      </c>
      <c r="B194" s="181"/>
      <c r="C194" s="182"/>
      <c r="D194" s="179"/>
      <c r="E194" s="179"/>
      <c r="F194" s="179"/>
    </row>
    <row r="195" spans="1:6" ht="46" x14ac:dyDescent="0.35">
      <c r="A195" s="100" t="str">
        <f>VLOOKUP(A194,siiiii!$B$16:$C$20,2,0)</f>
        <v xml:space="preserve">                                                           </v>
      </c>
      <c r="B195" s="183"/>
      <c r="C195" s="184"/>
      <c r="D195" s="180"/>
      <c r="E195" s="180"/>
      <c r="F195" s="180"/>
    </row>
    <row r="196" spans="1:6" x14ac:dyDescent="0.35">
      <c r="A196" s="101" t="s">
        <v>222</v>
      </c>
      <c r="B196" s="181"/>
      <c r="C196" s="182"/>
      <c r="D196" s="179"/>
      <c r="E196" s="179"/>
      <c r="F196" s="179"/>
    </row>
    <row r="197" spans="1:6" ht="46" x14ac:dyDescent="0.35">
      <c r="A197" s="100" t="str">
        <f>VLOOKUP(A196,siiiii!$B$16:$C$20,2,0)</f>
        <v xml:space="preserve">                                                           </v>
      </c>
      <c r="B197" s="183"/>
      <c r="C197" s="184"/>
      <c r="D197" s="180"/>
      <c r="E197" s="180"/>
      <c r="F197" s="180"/>
    </row>
    <row r="198" spans="1:6" x14ac:dyDescent="0.35">
      <c r="A198" s="101" t="s">
        <v>222</v>
      </c>
      <c r="B198" s="181"/>
      <c r="C198" s="182"/>
      <c r="D198" s="179"/>
      <c r="E198" s="179"/>
      <c r="F198" s="179"/>
    </row>
    <row r="199" spans="1:6" ht="46" x14ac:dyDescent="0.35">
      <c r="A199" s="100" t="str">
        <f>VLOOKUP(A198,siiiii!$B$16:$C$20,2,0)</f>
        <v xml:space="preserve">                                                           </v>
      </c>
      <c r="B199" s="183"/>
      <c r="C199" s="184"/>
      <c r="D199" s="180"/>
      <c r="E199" s="180"/>
      <c r="F199" s="180"/>
    </row>
    <row r="200" spans="1:6" x14ac:dyDescent="0.35">
      <c r="A200" s="101" t="s">
        <v>222</v>
      </c>
      <c r="B200" s="181"/>
      <c r="C200" s="182"/>
      <c r="D200" s="179"/>
      <c r="E200" s="179"/>
      <c r="F200" s="179"/>
    </row>
    <row r="201" spans="1:6" ht="46" x14ac:dyDescent="0.35">
      <c r="A201" s="100" t="str">
        <f>VLOOKUP(A200,siiiii!$B$16:$C$20,2,0)</f>
        <v xml:space="preserve">                                                           </v>
      </c>
      <c r="B201" s="183"/>
      <c r="C201" s="184"/>
      <c r="D201" s="180"/>
      <c r="E201" s="180"/>
      <c r="F201" s="180"/>
    </row>
    <row r="202" spans="1:6" x14ac:dyDescent="0.35">
      <c r="A202" s="101" t="s">
        <v>222</v>
      </c>
      <c r="B202" s="181"/>
      <c r="C202" s="182"/>
      <c r="D202" s="179"/>
      <c r="E202" s="179"/>
      <c r="F202" s="179"/>
    </row>
    <row r="203" spans="1:6" ht="46" x14ac:dyDescent="0.35">
      <c r="A203" s="100" t="str">
        <f>VLOOKUP(A202,siiiii!$B$16:$C$20,2,0)</f>
        <v xml:space="preserve">                                                           </v>
      </c>
      <c r="B203" s="183"/>
      <c r="C203" s="184"/>
      <c r="D203" s="180"/>
      <c r="E203" s="180"/>
      <c r="F203" s="180"/>
    </row>
    <row r="204" spans="1:6" x14ac:dyDescent="0.35">
      <c r="A204" s="101" t="s">
        <v>222</v>
      </c>
      <c r="B204" s="181"/>
      <c r="C204" s="182"/>
      <c r="D204" s="179"/>
      <c r="E204" s="179"/>
      <c r="F204" s="179"/>
    </row>
    <row r="205" spans="1:6" ht="58.5" customHeight="1" x14ac:dyDescent="0.35">
      <c r="A205" s="100" t="str">
        <f>VLOOKUP(A204,siiiii!$B$16:$C$20,2,0)</f>
        <v xml:space="preserve">                                                           </v>
      </c>
      <c r="B205" s="183"/>
      <c r="C205" s="184"/>
      <c r="D205" s="180"/>
      <c r="E205" s="180"/>
      <c r="F205" s="180"/>
    </row>
    <row r="206" spans="1:6" x14ac:dyDescent="0.35">
      <c r="A206" s="101" t="s">
        <v>222</v>
      </c>
      <c r="B206" s="181"/>
      <c r="C206" s="182"/>
      <c r="D206" s="179"/>
      <c r="E206" s="179"/>
      <c r="F206" s="179"/>
    </row>
    <row r="207" spans="1:6" ht="46" x14ac:dyDescent="0.35">
      <c r="A207" s="100" t="str">
        <f>VLOOKUP(A206,siiiii!$B$16:$C$20,2,0)</f>
        <v xml:space="preserve">                                                           </v>
      </c>
      <c r="B207" s="183"/>
      <c r="C207" s="184"/>
      <c r="D207" s="180"/>
      <c r="E207" s="180"/>
      <c r="F207" s="180"/>
    </row>
    <row r="208" spans="1:6" x14ac:dyDescent="0.35">
      <c r="A208" s="101" t="s">
        <v>222</v>
      </c>
      <c r="B208" s="181"/>
      <c r="C208" s="182"/>
      <c r="D208" s="179"/>
      <c r="E208" s="179"/>
      <c r="F208" s="179"/>
    </row>
    <row r="209" spans="1:8" ht="46" x14ac:dyDescent="0.35">
      <c r="A209" s="100" t="str">
        <f>VLOOKUP(A208,siiiii!$B$16:$C$20,2,0)</f>
        <v xml:space="preserve">                                                           </v>
      </c>
      <c r="B209" s="183"/>
      <c r="C209" s="184"/>
      <c r="D209" s="180"/>
      <c r="E209" s="180"/>
      <c r="F209" s="180"/>
    </row>
    <row r="210" spans="1:8" x14ac:dyDescent="0.35">
      <c r="A210" s="101" t="s">
        <v>222</v>
      </c>
      <c r="B210" s="181"/>
      <c r="C210" s="182"/>
      <c r="D210" s="179"/>
      <c r="E210" s="179"/>
      <c r="F210" s="179"/>
    </row>
    <row r="211" spans="1:8" ht="46" x14ac:dyDescent="0.35">
      <c r="A211" s="100" t="str">
        <f>VLOOKUP(A210,siiiii!$B$16:$C$20,2,0)</f>
        <v xml:space="preserve">                                                           </v>
      </c>
      <c r="B211" s="183"/>
      <c r="C211" s="184"/>
      <c r="D211" s="180"/>
      <c r="E211" s="180"/>
      <c r="F211" s="180"/>
    </row>
    <row r="212" spans="1:8" x14ac:dyDescent="0.35">
      <c r="A212" s="101" t="s">
        <v>222</v>
      </c>
      <c r="B212" s="181"/>
      <c r="C212" s="182"/>
      <c r="D212" s="179"/>
      <c r="E212" s="179"/>
      <c r="F212" s="179"/>
    </row>
    <row r="213" spans="1:8" ht="46" x14ac:dyDescent="0.35">
      <c r="A213" s="100" t="str">
        <f>VLOOKUP(A212,siiiii!$B$16:$C$20,2,0)</f>
        <v xml:space="preserve">                                                           </v>
      </c>
      <c r="B213" s="183"/>
      <c r="C213" s="184"/>
      <c r="D213" s="180"/>
      <c r="E213" s="180"/>
      <c r="F213" s="180"/>
    </row>
    <row r="214" spans="1:8" x14ac:dyDescent="0.35">
      <c r="A214" s="101" t="s">
        <v>222</v>
      </c>
      <c r="B214" s="181"/>
      <c r="C214" s="182"/>
      <c r="D214" s="179"/>
      <c r="E214" s="179"/>
      <c r="F214" s="179"/>
    </row>
    <row r="215" spans="1:8" ht="46" x14ac:dyDescent="0.35">
      <c r="A215" s="100" t="str">
        <f>VLOOKUP(A214,siiiii!$B$16:$C$20,2,0)</f>
        <v xml:space="preserve">                                                           </v>
      </c>
      <c r="B215" s="183"/>
      <c r="C215" s="184"/>
      <c r="D215" s="180"/>
      <c r="E215" s="180"/>
      <c r="F215" s="180"/>
    </row>
    <row r="216" spans="1:8" x14ac:dyDescent="0.35">
      <c r="A216" s="101" t="s">
        <v>222</v>
      </c>
      <c r="B216" s="181"/>
      <c r="C216" s="182"/>
      <c r="D216" s="179"/>
      <c r="E216" s="179"/>
      <c r="F216" s="179"/>
    </row>
    <row r="217" spans="1:8" ht="46" x14ac:dyDescent="0.35">
      <c r="A217" s="100" t="str">
        <f>VLOOKUP(A216,siiiii!$B$16:$C$20,2,0)</f>
        <v xml:space="preserve">                                                           </v>
      </c>
      <c r="B217" s="183"/>
      <c r="C217" s="184"/>
      <c r="D217" s="180"/>
      <c r="E217" s="180"/>
      <c r="F217" s="180"/>
    </row>
    <row r="218" spans="1:8" x14ac:dyDescent="0.35">
      <c r="A218" s="101" t="s">
        <v>222</v>
      </c>
      <c r="B218" s="181"/>
      <c r="C218" s="182"/>
      <c r="D218" s="179"/>
      <c r="E218" s="179"/>
      <c r="F218" s="179"/>
    </row>
    <row r="219" spans="1:8" ht="46" x14ac:dyDescent="0.35">
      <c r="A219" s="100" t="str">
        <f>VLOOKUP(A218,siiiii!$B$16:$C$20,2,0)</f>
        <v xml:space="preserve">                                                           </v>
      </c>
      <c r="B219" s="183"/>
      <c r="C219" s="184"/>
      <c r="D219" s="180"/>
      <c r="E219" s="180"/>
      <c r="F219" s="180"/>
    </row>
    <row r="221" spans="1:8" ht="15.75" customHeight="1" x14ac:dyDescent="0.35">
      <c r="A221" s="185" t="s">
        <v>210</v>
      </c>
      <c r="B221" s="186"/>
      <c r="C221" s="186"/>
      <c r="D221" s="186"/>
      <c r="E221" s="186"/>
      <c r="F221" s="187"/>
    </row>
    <row r="222" spans="1:8" ht="34.4" customHeight="1" x14ac:dyDescent="0.35">
      <c r="A222" s="35" t="str">
        <f>A24</f>
        <v xml:space="preserve"> </v>
      </c>
      <c r="B222" s="192" t="str">
        <f>B24</f>
        <v xml:space="preserve"> </v>
      </c>
      <c r="C222" s="192"/>
      <c r="D222" s="192"/>
      <c r="E222" s="192"/>
      <c r="F222" s="192"/>
      <c r="H222" s="15"/>
    </row>
    <row r="223" spans="1:8" x14ac:dyDescent="0.35">
      <c r="A223" s="188"/>
      <c r="B223" s="188"/>
      <c r="C223" s="188"/>
      <c r="D223" s="188"/>
      <c r="E223" s="188"/>
      <c r="F223" s="188"/>
    </row>
    <row r="224" spans="1:8" ht="110.15" customHeight="1" x14ac:dyDescent="0.35">
      <c r="A224" s="41" t="s">
        <v>211</v>
      </c>
      <c r="B224" s="189"/>
      <c r="C224" s="189"/>
      <c r="D224" s="189"/>
      <c r="E224" s="189"/>
      <c r="F224" s="189"/>
    </row>
    <row r="225" spans="1:6" x14ac:dyDescent="0.35">
      <c r="A225" s="190"/>
      <c r="B225" s="190"/>
      <c r="C225" s="190"/>
      <c r="D225" s="190"/>
      <c r="E225" s="190"/>
      <c r="F225" s="190"/>
    </row>
    <row r="226" spans="1:6" ht="15" customHeight="1" x14ac:dyDescent="0.35">
      <c r="A226" s="191" t="s">
        <v>212</v>
      </c>
      <c r="B226" s="191"/>
      <c r="C226" s="191"/>
      <c r="D226" s="191"/>
      <c r="E226" s="191"/>
      <c r="F226" s="191"/>
    </row>
    <row r="228" spans="1:6" x14ac:dyDescent="0.35">
      <c r="A228" s="37" t="s">
        <v>213</v>
      </c>
      <c r="B228" s="193" t="s">
        <v>214</v>
      </c>
      <c r="C228" s="194"/>
      <c r="D228" s="37" t="s">
        <v>215</v>
      </c>
      <c r="E228" s="110" t="s">
        <v>216</v>
      </c>
      <c r="F228" s="37" t="s">
        <v>217</v>
      </c>
    </row>
    <row r="229" spans="1:6" x14ac:dyDescent="0.35">
      <c r="A229" s="101" t="s">
        <v>222</v>
      </c>
      <c r="B229" s="181"/>
      <c r="C229" s="182"/>
      <c r="D229" s="179"/>
      <c r="E229" s="179"/>
      <c r="F229" s="179"/>
    </row>
    <row r="230" spans="1:6" ht="46" x14ac:dyDescent="0.35">
      <c r="A230" s="100" t="str">
        <f>VLOOKUP(A229,siiiii!$B$16:$C$20,2,0)</f>
        <v xml:space="preserve">                                                           </v>
      </c>
      <c r="B230" s="183"/>
      <c r="C230" s="184"/>
      <c r="D230" s="180"/>
      <c r="E230" s="180"/>
      <c r="F230" s="180"/>
    </row>
    <row r="231" spans="1:6" x14ac:dyDescent="0.35">
      <c r="A231" s="101" t="s">
        <v>222</v>
      </c>
      <c r="B231" s="181"/>
      <c r="C231" s="182"/>
      <c r="D231" s="179"/>
      <c r="E231" s="179"/>
      <c r="F231" s="179"/>
    </row>
    <row r="232" spans="1:6" ht="46" x14ac:dyDescent="0.35">
      <c r="A232" s="100" t="str">
        <f>VLOOKUP(A231,siiiii!$B$16:$C$20,2,0)</f>
        <v xml:space="preserve">                                                           </v>
      </c>
      <c r="B232" s="183"/>
      <c r="C232" s="184"/>
      <c r="D232" s="180"/>
      <c r="E232" s="180"/>
      <c r="F232" s="180"/>
    </row>
    <row r="233" spans="1:6" x14ac:dyDescent="0.35">
      <c r="A233" s="101" t="s">
        <v>222</v>
      </c>
      <c r="B233" s="181"/>
      <c r="C233" s="182"/>
      <c r="D233" s="179"/>
      <c r="E233" s="179"/>
      <c r="F233" s="179"/>
    </row>
    <row r="234" spans="1:6" ht="46" x14ac:dyDescent="0.35">
      <c r="A234" s="100" t="str">
        <f>VLOOKUP(A233,siiiii!$B$16:$C$20,2,0)</f>
        <v xml:space="preserve">                                                           </v>
      </c>
      <c r="B234" s="183"/>
      <c r="C234" s="184"/>
      <c r="D234" s="180"/>
      <c r="E234" s="180"/>
      <c r="F234" s="180"/>
    </row>
    <row r="235" spans="1:6" x14ac:dyDescent="0.35">
      <c r="A235" s="101" t="s">
        <v>222</v>
      </c>
      <c r="B235" s="181"/>
      <c r="C235" s="182"/>
      <c r="D235" s="179"/>
      <c r="E235" s="179"/>
      <c r="F235" s="179"/>
    </row>
    <row r="236" spans="1:6" ht="46" x14ac:dyDescent="0.35">
      <c r="A236" s="100" t="str">
        <f>VLOOKUP(A235,siiiii!$B$16:$C$20,2,0)</f>
        <v xml:space="preserve">                                                           </v>
      </c>
      <c r="B236" s="183"/>
      <c r="C236" s="184"/>
      <c r="D236" s="180"/>
      <c r="E236" s="180"/>
      <c r="F236" s="180"/>
    </row>
    <row r="237" spans="1:6" x14ac:dyDescent="0.35">
      <c r="A237" s="101" t="s">
        <v>222</v>
      </c>
      <c r="B237" s="181"/>
      <c r="C237" s="182"/>
      <c r="D237" s="179"/>
      <c r="E237" s="179"/>
      <c r="F237" s="179"/>
    </row>
    <row r="238" spans="1:6" ht="46" x14ac:dyDescent="0.35">
      <c r="A238" s="100" t="str">
        <f>VLOOKUP(A237,siiiii!$B$16:$C$20,2,0)</f>
        <v xml:space="preserve">                                                           </v>
      </c>
      <c r="B238" s="183"/>
      <c r="C238" s="184"/>
      <c r="D238" s="180"/>
      <c r="E238" s="180"/>
      <c r="F238" s="180"/>
    </row>
    <row r="239" spans="1:6" x14ac:dyDescent="0.35">
      <c r="A239" s="101" t="s">
        <v>222</v>
      </c>
      <c r="B239" s="181"/>
      <c r="C239" s="182"/>
      <c r="D239" s="179"/>
      <c r="E239" s="179"/>
      <c r="F239" s="179"/>
    </row>
    <row r="240" spans="1:6" ht="46" x14ac:dyDescent="0.35">
      <c r="A240" s="100" t="str">
        <f>VLOOKUP(A239,siiiii!$B$16:$C$20,2,0)</f>
        <v xml:space="preserve">                                                           </v>
      </c>
      <c r="B240" s="183"/>
      <c r="C240" s="184"/>
      <c r="D240" s="180"/>
      <c r="E240" s="180"/>
      <c r="F240" s="180"/>
    </row>
    <row r="241" spans="1:6" x14ac:dyDescent="0.35">
      <c r="A241" s="101" t="s">
        <v>222</v>
      </c>
      <c r="B241" s="181"/>
      <c r="C241" s="182"/>
      <c r="D241" s="179"/>
      <c r="E241" s="179"/>
      <c r="F241" s="179"/>
    </row>
    <row r="242" spans="1:6" ht="46" x14ac:dyDescent="0.35">
      <c r="A242" s="100" t="str">
        <f>VLOOKUP(A241,siiiii!$B$16:$C$20,2,0)</f>
        <v xml:space="preserve">                                                           </v>
      </c>
      <c r="B242" s="183"/>
      <c r="C242" s="184"/>
      <c r="D242" s="180"/>
      <c r="E242" s="180"/>
      <c r="F242" s="180"/>
    </row>
    <row r="243" spans="1:6" x14ac:dyDescent="0.35">
      <c r="A243" s="101" t="s">
        <v>222</v>
      </c>
      <c r="B243" s="181"/>
      <c r="C243" s="182"/>
      <c r="D243" s="179"/>
      <c r="E243" s="179"/>
      <c r="F243" s="179"/>
    </row>
    <row r="244" spans="1:6" ht="60" customHeight="1" x14ac:dyDescent="0.35">
      <c r="A244" s="100" t="str">
        <f>VLOOKUP(A243,siiiii!$B$16:$C$20,2,0)</f>
        <v xml:space="preserve">                                                           </v>
      </c>
      <c r="B244" s="183"/>
      <c r="C244" s="184"/>
      <c r="D244" s="180"/>
      <c r="E244" s="180"/>
      <c r="F244" s="180"/>
    </row>
    <row r="245" spans="1:6" x14ac:dyDescent="0.35">
      <c r="A245" s="101" t="s">
        <v>222</v>
      </c>
      <c r="B245" s="181"/>
      <c r="C245" s="182"/>
      <c r="D245" s="179"/>
      <c r="E245" s="179"/>
      <c r="F245" s="179"/>
    </row>
    <row r="246" spans="1:6" ht="46" x14ac:dyDescent="0.35">
      <c r="A246" s="100" t="str">
        <f>VLOOKUP(A245,siiiii!$B$16:$C$20,2,0)</f>
        <v xml:space="preserve">                                                           </v>
      </c>
      <c r="B246" s="183"/>
      <c r="C246" s="184"/>
      <c r="D246" s="180"/>
      <c r="E246" s="180"/>
      <c r="F246" s="180"/>
    </row>
    <row r="247" spans="1:6" x14ac:dyDescent="0.35">
      <c r="A247" s="101" t="s">
        <v>222</v>
      </c>
      <c r="B247" s="181"/>
      <c r="C247" s="182"/>
      <c r="D247" s="179"/>
      <c r="E247" s="179"/>
      <c r="F247" s="179"/>
    </row>
    <row r="248" spans="1:6" ht="46" x14ac:dyDescent="0.35">
      <c r="A248" s="100" t="str">
        <f>VLOOKUP(A247,siiiii!$B$16:$C$20,2,0)</f>
        <v xml:space="preserve">                                                           </v>
      </c>
      <c r="B248" s="183"/>
      <c r="C248" s="184"/>
      <c r="D248" s="180"/>
      <c r="E248" s="180"/>
      <c r="F248" s="180"/>
    </row>
    <row r="249" spans="1:6" x14ac:dyDescent="0.35">
      <c r="A249" s="101" t="s">
        <v>222</v>
      </c>
      <c r="B249" s="181"/>
      <c r="C249" s="182"/>
      <c r="D249" s="179"/>
      <c r="E249" s="179"/>
      <c r="F249" s="179"/>
    </row>
    <row r="250" spans="1:6" ht="46" x14ac:dyDescent="0.35">
      <c r="A250" s="100" t="str">
        <f>VLOOKUP(A249,siiiii!$B$16:$C$20,2,0)</f>
        <v xml:space="preserve">                                                           </v>
      </c>
      <c r="B250" s="183"/>
      <c r="C250" s="184"/>
      <c r="D250" s="180"/>
      <c r="E250" s="180"/>
      <c r="F250" s="180"/>
    </row>
    <row r="251" spans="1:6" x14ac:dyDescent="0.35">
      <c r="A251" s="101" t="s">
        <v>222</v>
      </c>
      <c r="B251" s="181"/>
      <c r="C251" s="182"/>
      <c r="D251" s="179"/>
      <c r="E251" s="179"/>
      <c r="F251" s="179"/>
    </row>
    <row r="252" spans="1:6" ht="46" x14ac:dyDescent="0.35">
      <c r="A252" s="100" t="str">
        <f>VLOOKUP(A251,siiiii!$B$16:$C$20,2,0)</f>
        <v xml:space="preserve">                                                           </v>
      </c>
      <c r="B252" s="183"/>
      <c r="C252" s="184"/>
      <c r="D252" s="180"/>
      <c r="E252" s="180"/>
      <c r="F252" s="180"/>
    </row>
    <row r="253" spans="1:6" x14ac:dyDescent="0.35">
      <c r="A253" s="101" t="s">
        <v>222</v>
      </c>
      <c r="B253" s="181"/>
      <c r="C253" s="182"/>
      <c r="D253" s="179"/>
      <c r="E253" s="179"/>
      <c r="F253" s="179"/>
    </row>
    <row r="254" spans="1:6" ht="46" x14ac:dyDescent="0.35">
      <c r="A254" s="100" t="str">
        <f>VLOOKUP(A253,siiiii!$B$16:$C$20,2,0)</f>
        <v xml:space="preserve">                                                           </v>
      </c>
      <c r="B254" s="183"/>
      <c r="C254" s="184"/>
      <c r="D254" s="180"/>
      <c r="E254" s="180"/>
      <c r="F254" s="180"/>
    </row>
    <row r="255" spans="1:6" x14ac:dyDescent="0.35">
      <c r="A255" s="101" t="s">
        <v>222</v>
      </c>
      <c r="B255" s="181"/>
      <c r="C255" s="182"/>
      <c r="D255" s="179"/>
      <c r="E255" s="179"/>
      <c r="F255" s="179"/>
    </row>
    <row r="256" spans="1:6" ht="46" x14ac:dyDescent="0.35">
      <c r="A256" s="100" t="str">
        <f>VLOOKUP(A255,siiiii!$B$16:$C$20,2,0)</f>
        <v xml:space="preserve">                                                           </v>
      </c>
      <c r="B256" s="183"/>
      <c r="C256" s="184"/>
      <c r="D256" s="180"/>
      <c r="E256" s="180"/>
      <c r="F256" s="180"/>
    </row>
    <row r="257" spans="1:6" x14ac:dyDescent="0.35">
      <c r="A257" s="101" t="s">
        <v>222</v>
      </c>
      <c r="B257" s="181"/>
      <c r="C257" s="182"/>
      <c r="D257" s="179"/>
      <c r="E257" s="179"/>
      <c r="F257" s="179"/>
    </row>
    <row r="258" spans="1:6" ht="46" x14ac:dyDescent="0.35">
      <c r="A258" s="100" t="str">
        <f>VLOOKUP(A257,siiiii!$B$16:$C$20,2,0)</f>
        <v xml:space="preserve">                                                           </v>
      </c>
      <c r="B258" s="183"/>
      <c r="C258" s="184"/>
      <c r="D258" s="180"/>
      <c r="E258" s="180"/>
      <c r="F258" s="180"/>
    </row>
  </sheetData>
  <sheetProtection formatCells="0" formatRows="0"/>
  <mergeCells count="431">
    <mergeCell ref="A182:F182"/>
    <mergeCell ref="B183:F183"/>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255:C256"/>
    <mergeCell ref="D255:D256"/>
    <mergeCell ref="F255:F256"/>
    <mergeCell ref="B257:C258"/>
    <mergeCell ref="D257:D258"/>
    <mergeCell ref="F257:F258"/>
    <mergeCell ref="E255:E256"/>
    <mergeCell ref="E257:E258"/>
    <mergeCell ref="B251:C252"/>
    <mergeCell ref="D251:D252"/>
    <mergeCell ref="F251:F252"/>
    <mergeCell ref="B253:C254"/>
    <mergeCell ref="D253:D254"/>
    <mergeCell ref="F253:F254"/>
    <mergeCell ref="E253:E254"/>
    <mergeCell ref="B247:C248"/>
    <mergeCell ref="D247:D248"/>
    <mergeCell ref="F247:F248"/>
    <mergeCell ref="B249:C250"/>
    <mergeCell ref="D249:D250"/>
    <mergeCell ref="F249:F250"/>
    <mergeCell ref="E247:E248"/>
    <mergeCell ref="E249:E250"/>
    <mergeCell ref="E251:E252"/>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35:C236"/>
    <mergeCell ref="D235:D236"/>
    <mergeCell ref="F235:F236"/>
    <mergeCell ref="B237:C238"/>
    <mergeCell ref="D237:D238"/>
    <mergeCell ref="F237:F238"/>
    <mergeCell ref="B231:C232"/>
    <mergeCell ref="D231:D232"/>
    <mergeCell ref="F231:F232"/>
    <mergeCell ref="B233:C234"/>
    <mergeCell ref="D233:D234"/>
    <mergeCell ref="F233:F234"/>
    <mergeCell ref="E231:E232"/>
    <mergeCell ref="E233:E234"/>
    <mergeCell ref="E235:E236"/>
    <mergeCell ref="E237:E238"/>
    <mergeCell ref="B229:C230"/>
    <mergeCell ref="D229:D230"/>
    <mergeCell ref="E229:E230"/>
    <mergeCell ref="F229:F230"/>
    <mergeCell ref="A223:F223"/>
    <mergeCell ref="B224:F224"/>
    <mergeCell ref="A225:F225"/>
    <mergeCell ref="B218:C219"/>
    <mergeCell ref="D218:D219"/>
    <mergeCell ref="F218:F219"/>
    <mergeCell ref="E218:E219"/>
    <mergeCell ref="A221:F221"/>
    <mergeCell ref="B222:F222"/>
    <mergeCell ref="A226:F226"/>
    <mergeCell ref="B228:C228"/>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192:C193"/>
    <mergeCell ref="D192:D193"/>
    <mergeCell ref="F192:F193"/>
    <mergeCell ref="A184:F184"/>
    <mergeCell ref="B185:F185"/>
    <mergeCell ref="A186:F186"/>
    <mergeCell ref="E192:E193"/>
    <mergeCell ref="A187:F187"/>
    <mergeCell ref="B189:C189"/>
    <mergeCell ref="B190:C191"/>
    <mergeCell ref="D190:D191"/>
    <mergeCell ref="E190:E191"/>
    <mergeCell ref="F190:F191"/>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E140:E141"/>
    <mergeCell ref="B153:C154"/>
    <mergeCell ref="D153:D154"/>
    <mergeCell ref="F153:F154"/>
    <mergeCell ref="B155:C156"/>
    <mergeCell ref="D155:D156"/>
    <mergeCell ref="F155:F156"/>
    <mergeCell ref="A145:F145"/>
    <mergeCell ref="B146:F146"/>
    <mergeCell ref="A147:F147"/>
    <mergeCell ref="E153:E154"/>
    <mergeCell ref="E155:E156"/>
    <mergeCell ref="B144:F144"/>
    <mergeCell ref="A148:F148"/>
    <mergeCell ref="B150:C150"/>
    <mergeCell ref="B151:C152"/>
    <mergeCell ref="D151:D152"/>
    <mergeCell ref="E151:E152"/>
    <mergeCell ref="F151:F152"/>
    <mergeCell ref="A143:F143"/>
    <mergeCell ref="D130:D131"/>
    <mergeCell ref="F130:F131"/>
    <mergeCell ref="E128:E129"/>
    <mergeCell ref="E130:E131"/>
    <mergeCell ref="E132:E133"/>
    <mergeCell ref="E134:E135"/>
    <mergeCell ref="D138:D139"/>
    <mergeCell ref="F138:F139"/>
    <mergeCell ref="E136:E137"/>
    <mergeCell ref="E138:E139"/>
    <mergeCell ref="B140:C141"/>
    <mergeCell ref="D140:D141"/>
    <mergeCell ref="F140:F141"/>
    <mergeCell ref="B136:C137"/>
    <mergeCell ref="D136:D137"/>
    <mergeCell ref="F136:F137"/>
    <mergeCell ref="B138:C139"/>
    <mergeCell ref="B124:C125"/>
    <mergeCell ref="D124:D125"/>
    <mergeCell ref="F124:F125"/>
    <mergeCell ref="B126:C127"/>
    <mergeCell ref="D126:D127"/>
    <mergeCell ref="F126:F127"/>
    <mergeCell ref="E126:E127"/>
    <mergeCell ref="B132:C133"/>
    <mergeCell ref="D132:D133"/>
    <mergeCell ref="F132:F133"/>
    <mergeCell ref="B134:C135"/>
    <mergeCell ref="D134:D135"/>
    <mergeCell ref="F134:F135"/>
    <mergeCell ref="B128:C129"/>
    <mergeCell ref="D128:D129"/>
    <mergeCell ref="F128:F129"/>
    <mergeCell ref="B130:C131"/>
    <mergeCell ref="B120:C121"/>
    <mergeCell ref="D120:D121"/>
    <mergeCell ref="F120:F121"/>
    <mergeCell ref="B122:C123"/>
    <mergeCell ref="D122:D123"/>
    <mergeCell ref="F122:F123"/>
    <mergeCell ref="E120:E121"/>
    <mergeCell ref="E122:E123"/>
    <mergeCell ref="E124:E125"/>
    <mergeCell ref="B116:C117"/>
    <mergeCell ref="D116:D117"/>
    <mergeCell ref="F116:F117"/>
    <mergeCell ref="B118:C119"/>
    <mergeCell ref="D118:D119"/>
    <mergeCell ref="F118:F119"/>
    <mergeCell ref="B114:C115"/>
    <mergeCell ref="D114:D115"/>
    <mergeCell ref="F114:F115"/>
    <mergeCell ref="E114:E115"/>
    <mergeCell ref="E116:E117"/>
    <mergeCell ref="E118:E119"/>
    <mergeCell ref="B111:C111"/>
    <mergeCell ref="B112:C113"/>
    <mergeCell ref="D112:D113"/>
    <mergeCell ref="E112:E113"/>
    <mergeCell ref="F112:F113"/>
    <mergeCell ref="A106:F106"/>
    <mergeCell ref="B107:F107"/>
    <mergeCell ref="A108:F108"/>
    <mergeCell ref="B105:F105"/>
    <mergeCell ref="D93:D94"/>
    <mergeCell ref="F93:F94"/>
    <mergeCell ref="E91:E92"/>
    <mergeCell ref="E93:E94"/>
    <mergeCell ref="E95:E96"/>
    <mergeCell ref="E97:E98"/>
    <mergeCell ref="E101:E102"/>
    <mergeCell ref="A104:F104"/>
    <mergeCell ref="A109:F109"/>
    <mergeCell ref="B99:C100"/>
    <mergeCell ref="D99:D100"/>
    <mergeCell ref="F99:F100"/>
    <mergeCell ref="B101:C102"/>
    <mergeCell ref="D101:D102"/>
    <mergeCell ref="F101:F102"/>
    <mergeCell ref="E99:E100"/>
    <mergeCell ref="B87:C88"/>
    <mergeCell ref="D87:D88"/>
    <mergeCell ref="F87:F88"/>
    <mergeCell ref="B89:C90"/>
    <mergeCell ref="D89:D90"/>
    <mergeCell ref="F89:F90"/>
    <mergeCell ref="E89:E90"/>
    <mergeCell ref="B95:C96"/>
    <mergeCell ref="D95:D96"/>
    <mergeCell ref="F95:F96"/>
    <mergeCell ref="B97:C98"/>
    <mergeCell ref="D97:D98"/>
    <mergeCell ref="F97:F98"/>
    <mergeCell ref="B91:C92"/>
    <mergeCell ref="D91:D92"/>
    <mergeCell ref="F91:F92"/>
    <mergeCell ref="B93:C94"/>
    <mergeCell ref="B83:C84"/>
    <mergeCell ref="D83:D84"/>
    <mergeCell ref="F83:F84"/>
    <mergeCell ref="B85:C86"/>
    <mergeCell ref="D85:D86"/>
    <mergeCell ref="F85:F86"/>
    <mergeCell ref="E83:E84"/>
    <mergeCell ref="E85:E86"/>
    <mergeCell ref="E87:E88"/>
    <mergeCell ref="B79:C80"/>
    <mergeCell ref="D79:D80"/>
    <mergeCell ref="F79:F80"/>
    <mergeCell ref="B81:C82"/>
    <mergeCell ref="D81:D82"/>
    <mergeCell ref="F81:F82"/>
    <mergeCell ref="B75:C76"/>
    <mergeCell ref="D75:D76"/>
    <mergeCell ref="F75:F76"/>
    <mergeCell ref="B77:C78"/>
    <mergeCell ref="D77:D78"/>
    <mergeCell ref="F77:F78"/>
    <mergeCell ref="E75:E76"/>
    <mergeCell ref="E77:E78"/>
    <mergeCell ref="E79:E80"/>
    <mergeCell ref="E81:E82"/>
    <mergeCell ref="B72:C72"/>
    <mergeCell ref="B73:C74"/>
    <mergeCell ref="D73:D74"/>
    <mergeCell ref="E73:E74"/>
    <mergeCell ref="F73:F74"/>
    <mergeCell ref="A67:F67"/>
    <mergeCell ref="B68:F68"/>
    <mergeCell ref="A69:F69"/>
    <mergeCell ref="B62:C63"/>
    <mergeCell ref="D62:D63"/>
    <mergeCell ref="F62:F63"/>
    <mergeCell ref="E62:E63"/>
    <mergeCell ref="A64:F64"/>
    <mergeCell ref="A65:F65"/>
    <mergeCell ref="B66:F66"/>
    <mergeCell ref="A70:F70"/>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1:F21"/>
    <mergeCell ref="B22:F22"/>
    <mergeCell ref="B23:F23"/>
    <mergeCell ref="A12:F12"/>
    <mergeCell ref="A13:F13"/>
    <mergeCell ref="B14:F14"/>
    <mergeCell ref="B15:F15"/>
    <mergeCell ref="B16:F16"/>
    <mergeCell ref="A17:F17"/>
    <mergeCell ref="A7:F7"/>
    <mergeCell ref="B8:F8"/>
    <mergeCell ref="A9:A11"/>
    <mergeCell ref="B9:F9"/>
    <mergeCell ref="B10:F10"/>
    <mergeCell ref="B11:F11"/>
    <mergeCell ref="B18:F18"/>
    <mergeCell ref="B19:F19"/>
    <mergeCell ref="B20:F20"/>
    <mergeCell ref="A1:F1"/>
    <mergeCell ref="A2:B2"/>
    <mergeCell ref="C2:F2"/>
    <mergeCell ref="A3:B3"/>
    <mergeCell ref="C3:F3"/>
    <mergeCell ref="A4:B4"/>
    <mergeCell ref="C4:F4"/>
    <mergeCell ref="A5:F5"/>
    <mergeCell ref="A6:B6"/>
    <mergeCell ref="C6:F6"/>
  </mergeCells>
  <conditionalFormatting sqref="A112">
    <cfRule type="containsText" dxfId="2964" priority="267" operator="containsText" text="Контрола">
      <formula>NOT(ISERROR(SEARCH("Контрола",A112)))</formula>
    </cfRule>
  </conditionalFormatting>
  <conditionalFormatting sqref="A113">
    <cfRule type="containsText" dxfId="2963" priority="266" operator="containsText" text="Контрола">
      <formula>NOT(ISERROR(SEARCH("Контрола",A113)))</formula>
    </cfRule>
  </conditionalFormatting>
  <conditionalFormatting sqref="A113">
    <cfRule type="containsText" dxfId="2962" priority="265" operator="containsText" text="△">
      <formula>NOT(ISERROR(SEARCH("△",A113)))</formula>
    </cfRule>
  </conditionalFormatting>
  <conditionalFormatting sqref="A114">
    <cfRule type="containsText" dxfId="2961" priority="264" operator="containsText" text="Контрола">
      <formula>NOT(ISERROR(SEARCH("Контрола",A114)))</formula>
    </cfRule>
  </conditionalFormatting>
  <conditionalFormatting sqref="A115">
    <cfRule type="containsText" dxfId="2960" priority="263" operator="containsText" text="Контрола">
      <formula>NOT(ISERROR(SEARCH("Контрола",A115)))</formula>
    </cfRule>
  </conditionalFormatting>
  <conditionalFormatting sqref="A115">
    <cfRule type="containsText" dxfId="2959" priority="262" operator="containsText" text="△">
      <formula>NOT(ISERROR(SEARCH("△",A115)))</formula>
    </cfRule>
  </conditionalFormatting>
  <conditionalFormatting sqref="A116">
    <cfRule type="containsText" dxfId="2958" priority="261" operator="containsText" text="Контрола">
      <formula>NOT(ISERROR(SEARCH("Контрола",A116)))</formula>
    </cfRule>
  </conditionalFormatting>
  <conditionalFormatting sqref="A117">
    <cfRule type="containsText" dxfId="2957" priority="260" operator="containsText" text="Контрола">
      <formula>NOT(ISERROR(SEARCH("Контрола",A117)))</formula>
    </cfRule>
  </conditionalFormatting>
  <conditionalFormatting sqref="A117">
    <cfRule type="containsText" dxfId="2956" priority="259" operator="containsText" text="△">
      <formula>NOT(ISERROR(SEARCH("△",A117)))</formula>
    </cfRule>
  </conditionalFormatting>
  <conditionalFormatting sqref="A118">
    <cfRule type="containsText" dxfId="2955" priority="258" operator="containsText" text="Контрола">
      <formula>NOT(ISERROR(SEARCH("Контрола",A118)))</formula>
    </cfRule>
  </conditionalFormatting>
  <conditionalFormatting sqref="A119">
    <cfRule type="containsText" dxfId="2954" priority="257" operator="containsText" text="Контрола">
      <formula>NOT(ISERROR(SEARCH("Контрола",A119)))</formula>
    </cfRule>
  </conditionalFormatting>
  <conditionalFormatting sqref="A119">
    <cfRule type="containsText" dxfId="2953" priority="256" operator="containsText" text="△">
      <formula>NOT(ISERROR(SEARCH("△",A119)))</formula>
    </cfRule>
  </conditionalFormatting>
  <conditionalFormatting sqref="A120">
    <cfRule type="containsText" dxfId="2952" priority="255" operator="containsText" text="Контрола">
      <formula>NOT(ISERROR(SEARCH("Контрола",A120)))</formula>
    </cfRule>
  </conditionalFormatting>
  <conditionalFormatting sqref="A121">
    <cfRule type="containsText" dxfId="2951" priority="254" operator="containsText" text="Контрола">
      <formula>NOT(ISERROR(SEARCH("Контрола",A121)))</formula>
    </cfRule>
  </conditionalFormatting>
  <conditionalFormatting sqref="A121">
    <cfRule type="containsText" dxfId="2950" priority="253" operator="containsText" text="△">
      <formula>NOT(ISERROR(SEARCH("△",A121)))</formula>
    </cfRule>
  </conditionalFormatting>
  <conditionalFormatting sqref="A122">
    <cfRule type="containsText" dxfId="2949" priority="252" operator="containsText" text="Контрола">
      <formula>NOT(ISERROR(SEARCH("Контрола",A122)))</formula>
    </cfRule>
  </conditionalFormatting>
  <conditionalFormatting sqref="A123">
    <cfRule type="containsText" dxfId="2948" priority="251" operator="containsText" text="Контрола">
      <formula>NOT(ISERROR(SEARCH("Контрола",A123)))</formula>
    </cfRule>
  </conditionalFormatting>
  <conditionalFormatting sqref="A123">
    <cfRule type="containsText" dxfId="2947" priority="250" operator="containsText" text="△">
      <formula>NOT(ISERROR(SEARCH("△",A123)))</formula>
    </cfRule>
  </conditionalFormatting>
  <conditionalFormatting sqref="A124">
    <cfRule type="containsText" dxfId="2946" priority="249" operator="containsText" text="Контрола">
      <formula>NOT(ISERROR(SEARCH("Контрола",A124)))</formula>
    </cfRule>
  </conditionalFormatting>
  <conditionalFormatting sqref="A125">
    <cfRule type="containsText" dxfId="2945" priority="248" operator="containsText" text="Контрола">
      <formula>NOT(ISERROR(SEARCH("Контрола",A125)))</formula>
    </cfRule>
  </conditionalFormatting>
  <conditionalFormatting sqref="A125">
    <cfRule type="containsText" dxfId="2944" priority="247" operator="containsText" text="△">
      <formula>NOT(ISERROR(SEARCH("△",A125)))</formula>
    </cfRule>
  </conditionalFormatting>
  <conditionalFormatting sqref="A126">
    <cfRule type="containsText" dxfId="2943" priority="246" operator="containsText" text="Контрола">
      <formula>NOT(ISERROR(SEARCH("Контрола",A126)))</formula>
    </cfRule>
  </conditionalFormatting>
  <conditionalFormatting sqref="A127">
    <cfRule type="containsText" dxfId="2942" priority="245" operator="containsText" text="Контрола">
      <formula>NOT(ISERROR(SEARCH("Контрола",A127)))</formula>
    </cfRule>
  </conditionalFormatting>
  <conditionalFormatting sqref="A127">
    <cfRule type="containsText" dxfId="2941" priority="244" operator="containsText" text="△">
      <formula>NOT(ISERROR(SEARCH("△",A127)))</formula>
    </cfRule>
  </conditionalFormatting>
  <conditionalFormatting sqref="A128">
    <cfRule type="containsText" dxfId="2940" priority="243" operator="containsText" text="Контрола">
      <formula>NOT(ISERROR(SEARCH("Контрола",A128)))</formula>
    </cfRule>
  </conditionalFormatting>
  <conditionalFormatting sqref="A129">
    <cfRule type="containsText" dxfId="2939" priority="242" operator="containsText" text="Контрола">
      <formula>NOT(ISERROR(SEARCH("Контрола",A129)))</formula>
    </cfRule>
  </conditionalFormatting>
  <conditionalFormatting sqref="A129">
    <cfRule type="containsText" dxfId="2938" priority="241" operator="containsText" text="△">
      <formula>NOT(ISERROR(SEARCH("△",A129)))</formula>
    </cfRule>
  </conditionalFormatting>
  <conditionalFormatting sqref="A130">
    <cfRule type="containsText" dxfId="2937" priority="240" operator="containsText" text="Контрола">
      <formula>NOT(ISERROR(SEARCH("Контрола",A130)))</formula>
    </cfRule>
  </conditionalFormatting>
  <conditionalFormatting sqref="A131">
    <cfRule type="containsText" dxfId="2936" priority="239" operator="containsText" text="Контрола">
      <formula>NOT(ISERROR(SEARCH("Контрола",A131)))</formula>
    </cfRule>
  </conditionalFormatting>
  <conditionalFormatting sqref="A131">
    <cfRule type="containsText" dxfId="2935" priority="238" operator="containsText" text="△">
      <formula>NOT(ISERROR(SEARCH("△",A131)))</formula>
    </cfRule>
  </conditionalFormatting>
  <conditionalFormatting sqref="A132">
    <cfRule type="containsText" dxfId="2934" priority="237" operator="containsText" text="Контрола">
      <formula>NOT(ISERROR(SEARCH("Контрола",A132)))</formula>
    </cfRule>
  </conditionalFormatting>
  <conditionalFormatting sqref="A133">
    <cfRule type="containsText" dxfId="2933" priority="236" operator="containsText" text="Контрола">
      <formula>NOT(ISERROR(SEARCH("Контрола",A133)))</formula>
    </cfRule>
  </conditionalFormatting>
  <conditionalFormatting sqref="A133">
    <cfRule type="containsText" dxfId="2932" priority="235" operator="containsText" text="△">
      <formula>NOT(ISERROR(SEARCH("△",A133)))</formula>
    </cfRule>
  </conditionalFormatting>
  <conditionalFormatting sqref="A134">
    <cfRule type="containsText" dxfId="2931" priority="234" operator="containsText" text="Контрола">
      <formula>NOT(ISERROR(SEARCH("Контрола",A134)))</formula>
    </cfRule>
  </conditionalFormatting>
  <conditionalFormatting sqref="A135">
    <cfRule type="containsText" dxfId="2930" priority="233" operator="containsText" text="Контрола">
      <formula>NOT(ISERROR(SEARCH("Контрола",A135)))</formula>
    </cfRule>
  </conditionalFormatting>
  <conditionalFormatting sqref="A135">
    <cfRule type="containsText" dxfId="2929" priority="232" operator="containsText" text="△">
      <formula>NOT(ISERROR(SEARCH("△",A135)))</formula>
    </cfRule>
  </conditionalFormatting>
  <conditionalFormatting sqref="A136">
    <cfRule type="containsText" dxfId="2928" priority="231" operator="containsText" text="Контрола">
      <formula>NOT(ISERROR(SEARCH("Контрола",A136)))</formula>
    </cfRule>
  </conditionalFormatting>
  <conditionalFormatting sqref="A137">
    <cfRule type="containsText" dxfId="2927" priority="230" operator="containsText" text="Контрола">
      <formula>NOT(ISERROR(SEARCH("Контрола",A137)))</formula>
    </cfRule>
  </conditionalFormatting>
  <conditionalFormatting sqref="A137">
    <cfRule type="containsText" dxfId="2926" priority="229" operator="containsText" text="△">
      <formula>NOT(ISERROR(SEARCH("△",A137)))</formula>
    </cfRule>
  </conditionalFormatting>
  <conditionalFormatting sqref="A138">
    <cfRule type="containsText" dxfId="2925" priority="228" operator="containsText" text="Контрола">
      <formula>NOT(ISERROR(SEARCH("Контрола",A138)))</formula>
    </cfRule>
  </conditionalFormatting>
  <conditionalFormatting sqref="A139">
    <cfRule type="containsText" dxfId="2924" priority="227" operator="containsText" text="Контрола">
      <formula>NOT(ISERROR(SEARCH("Контрола",A139)))</formula>
    </cfRule>
  </conditionalFormatting>
  <conditionalFormatting sqref="A139">
    <cfRule type="containsText" dxfId="2923" priority="226" operator="containsText" text="△">
      <formula>NOT(ISERROR(SEARCH("△",A139)))</formula>
    </cfRule>
  </conditionalFormatting>
  <conditionalFormatting sqref="A140">
    <cfRule type="containsText" dxfId="2922" priority="225" operator="containsText" text="Контрола">
      <formula>NOT(ISERROR(SEARCH("Контрола",A140)))</formula>
    </cfRule>
  </conditionalFormatting>
  <conditionalFormatting sqref="A141">
    <cfRule type="containsText" dxfId="2921" priority="224" operator="containsText" text="Контрола">
      <formula>NOT(ISERROR(SEARCH("Контрола",A141)))</formula>
    </cfRule>
  </conditionalFormatting>
  <conditionalFormatting sqref="A141">
    <cfRule type="containsText" dxfId="2920" priority="223" operator="containsText" text="△">
      <formula>NOT(ISERROR(SEARCH("△",A141)))</formula>
    </cfRule>
  </conditionalFormatting>
  <conditionalFormatting sqref="A73">
    <cfRule type="containsText" dxfId="2919" priority="222" operator="containsText" text="Контрола">
      <formula>NOT(ISERROR(SEARCH("Контрола",A73)))</formula>
    </cfRule>
  </conditionalFormatting>
  <conditionalFormatting sqref="A74">
    <cfRule type="containsText" dxfId="2918" priority="221" operator="containsText" text="Контрола">
      <formula>NOT(ISERROR(SEARCH("Контрола",A74)))</formula>
    </cfRule>
  </conditionalFormatting>
  <conditionalFormatting sqref="A74">
    <cfRule type="containsText" dxfId="2917" priority="220" operator="containsText" text="△">
      <formula>NOT(ISERROR(SEARCH("△",A74)))</formula>
    </cfRule>
  </conditionalFormatting>
  <conditionalFormatting sqref="A75">
    <cfRule type="containsText" dxfId="2916" priority="219" operator="containsText" text="Контрола">
      <formula>NOT(ISERROR(SEARCH("Контрола",A75)))</formula>
    </cfRule>
  </conditionalFormatting>
  <conditionalFormatting sqref="A76">
    <cfRule type="containsText" dxfId="2915" priority="218" operator="containsText" text="Контрола">
      <formula>NOT(ISERROR(SEARCH("Контрола",A76)))</formula>
    </cfRule>
  </conditionalFormatting>
  <conditionalFormatting sqref="A76">
    <cfRule type="containsText" dxfId="2914" priority="217" operator="containsText" text="△">
      <formula>NOT(ISERROR(SEARCH("△",A76)))</formula>
    </cfRule>
  </conditionalFormatting>
  <conditionalFormatting sqref="A77">
    <cfRule type="containsText" dxfId="2913" priority="216" operator="containsText" text="Контрола">
      <formula>NOT(ISERROR(SEARCH("Контрола",A77)))</formula>
    </cfRule>
  </conditionalFormatting>
  <conditionalFormatting sqref="A78">
    <cfRule type="containsText" dxfId="2912" priority="215" operator="containsText" text="Контрола">
      <formula>NOT(ISERROR(SEARCH("Контрола",A78)))</formula>
    </cfRule>
  </conditionalFormatting>
  <conditionalFormatting sqref="A78">
    <cfRule type="containsText" dxfId="2911" priority="214" operator="containsText" text="△">
      <formula>NOT(ISERROR(SEARCH("△",A78)))</formula>
    </cfRule>
  </conditionalFormatting>
  <conditionalFormatting sqref="A79">
    <cfRule type="containsText" dxfId="2910" priority="213" operator="containsText" text="Контрола">
      <formula>NOT(ISERROR(SEARCH("Контрола",A79)))</formula>
    </cfRule>
  </conditionalFormatting>
  <conditionalFormatting sqref="A80">
    <cfRule type="containsText" dxfId="2909" priority="212" operator="containsText" text="Контрола">
      <formula>NOT(ISERROR(SEARCH("Контрола",A80)))</formula>
    </cfRule>
  </conditionalFormatting>
  <conditionalFormatting sqref="A80">
    <cfRule type="containsText" dxfId="2908" priority="211" operator="containsText" text="△">
      <formula>NOT(ISERROR(SEARCH("△",A80)))</formula>
    </cfRule>
  </conditionalFormatting>
  <conditionalFormatting sqref="A81">
    <cfRule type="containsText" dxfId="2907" priority="210" operator="containsText" text="Контрола">
      <formula>NOT(ISERROR(SEARCH("Контрола",A81)))</formula>
    </cfRule>
  </conditionalFormatting>
  <conditionalFormatting sqref="A82">
    <cfRule type="containsText" dxfId="2906" priority="209" operator="containsText" text="Контрола">
      <formula>NOT(ISERROR(SEARCH("Контрола",A82)))</formula>
    </cfRule>
  </conditionalFormatting>
  <conditionalFormatting sqref="A82">
    <cfRule type="containsText" dxfId="2905" priority="208" operator="containsText" text="△">
      <formula>NOT(ISERROR(SEARCH("△",A82)))</formula>
    </cfRule>
  </conditionalFormatting>
  <conditionalFormatting sqref="A83">
    <cfRule type="containsText" dxfId="2904" priority="207" operator="containsText" text="Контрола">
      <formula>NOT(ISERROR(SEARCH("Контрола",A83)))</formula>
    </cfRule>
  </conditionalFormatting>
  <conditionalFormatting sqref="A84">
    <cfRule type="containsText" dxfId="2903" priority="206" operator="containsText" text="Контрола">
      <formula>NOT(ISERROR(SEARCH("Контрола",A84)))</formula>
    </cfRule>
  </conditionalFormatting>
  <conditionalFormatting sqref="A84">
    <cfRule type="containsText" dxfId="2902" priority="205" operator="containsText" text="△">
      <formula>NOT(ISERROR(SEARCH("△",A84)))</formula>
    </cfRule>
  </conditionalFormatting>
  <conditionalFormatting sqref="A85">
    <cfRule type="containsText" dxfId="2901" priority="204" operator="containsText" text="Контрола">
      <formula>NOT(ISERROR(SEARCH("Контрола",A85)))</formula>
    </cfRule>
  </conditionalFormatting>
  <conditionalFormatting sqref="A86">
    <cfRule type="containsText" dxfId="2900" priority="203" operator="containsText" text="Контрола">
      <formula>NOT(ISERROR(SEARCH("Контрола",A86)))</formula>
    </cfRule>
  </conditionalFormatting>
  <conditionalFormatting sqref="A86">
    <cfRule type="containsText" dxfId="2899" priority="202" operator="containsText" text="△">
      <formula>NOT(ISERROR(SEARCH("△",A86)))</formula>
    </cfRule>
  </conditionalFormatting>
  <conditionalFormatting sqref="A87">
    <cfRule type="containsText" dxfId="2898" priority="201" operator="containsText" text="Контрола">
      <formula>NOT(ISERROR(SEARCH("Контрола",A87)))</formula>
    </cfRule>
  </conditionalFormatting>
  <conditionalFormatting sqref="A88">
    <cfRule type="containsText" dxfId="2897" priority="200" operator="containsText" text="Контрола">
      <formula>NOT(ISERROR(SEARCH("Контрола",A88)))</formula>
    </cfRule>
  </conditionalFormatting>
  <conditionalFormatting sqref="A88">
    <cfRule type="containsText" dxfId="2896" priority="199" operator="containsText" text="△">
      <formula>NOT(ISERROR(SEARCH("△",A88)))</formula>
    </cfRule>
  </conditionalFormatting>
  <conditionalFormatting sqref="A89">
    <cfRule type="containsText" dxfId="2895" priority="198" operator="containsText" text="Контрола">
      <formula>NOT(ISERROR(SEARCH("Контрола",A89)))</formula>
    </cfRule>
  </conditionalFormatting>
  <conditionalFormatting sqref="A90">
    <cfRule type="containsText" dxfId="2894" priority="197" operator="containsText" text="Контрола">
      <formula>NOT(ISERROR(SEARCH("Контрола",A90)))</formula>
    </cfRule>
  </conditionalFormatting>
  <conditionalFormatting sqref="A90">
    <cfRule type="containsText" dxfId="2893" priority="196" operator="containsText" text="△">
      <formula>NOT(ISERROR(SEARCH("△",A90)))</formula>
    </cfRule>
  </conditionalFormatting>
  <conditionalFormatting sqref="A91">
    <cfRule type="containsText" dxfId="2892" priority="195" operator="containsText" text="Контрола">
      <formula>NOT(ISERROR(SEARCH("Контрола",A91)))</formula>
    </cfRule>
  </conditionalFormatting>
  <conditionalFormatting sqref="A92">
    <cfRule type="containsText" dxfId="2891" priority="194" operator="containsText" text="Контрола">
      <formula>NOT(ISERROR(SEARCH("Контрола",A92)))</formula>
    </cfRule>
  </conditionalFormatting>
  <conditionalFormatting sqref="A92">
    <cfRule type="containsText" dxfId="2890" priority="193" operator="containsText" text="△">
      <formula>NOT(ISERROR(SEARCH("△",A92)))</formula>
    </cfRule>
  </conditionalFormatting>
  <conditionalFormatting sqref="A93">
    <cfRule type="containsText" dxfId="2889" priority="192" operator="containsText" text="Контрола">
      <formula>NOT(ISERROR(SEARCH("Контрола",A93)))</formula>
    </cfRule>
  </conditionalFormatting>
  <conditionalFormatting sqref="A94">
    <cfRule type="containsText" dxfId="2888" priority="191" operator="containsText" text="Контрола">
      <formula>NOT(ISERROR(SEARCH("Контрола",A94)))</formula>
    </cfRule>
  </conditionalFormatting>
  <conditionalFormatting sqref="A94">
    <cfRule type="containsText" dxfId="2887" priority="190" operator="containsText" text="△">
      <formula>NOT(ISERROR(SEARCH("△",A94)))</formula>
    </cfRule>
  </conditionalFormatting>
  <conditionalFormatting sqref="A95">
    <cfRule type="containsText" dxfId="2886" priority="189" operator="containsText" text="Контрола">
      <formula>NOT(ISERROR(SEARCH("Контрола",A95)))</formula>
    </cfRule>
  </conditionalFormatting>
  <conditionalFormatting sqref="A96">
    <cfRule type="containsText" dxfId="2885" priority="188" operator="containsText" text="Контрола">
      <formula>NOT(ISERROR(SEARCH("Контрола",A96)))</formula>
    </cfRule>
  </conditionalFormatting>
  <conditionalFormatting sqref="A96">
    <cfRule type="containsText" dxfId="2884" priority="187" operator="containsText" text="△">
      <formula>NOT(ISERROR(SEARCH("△",A96)))</formula>
    </cfRule>
  </conditionalFormatting>
  <conditionalFormatting sqref="A97">
    <cfRule type="containsText" dxfId="2883" priority="186" operator="containsText" text="Контрола">
      <formula>NOT(ISERROR(SEARCH("Контрола",A97)))</formula>
    </cfRule>
  </conditionalFormatting>
  <conditionalFormatting sqref="A98">
    <cfRule type="containsText" dxfId="2882" priority="185" operator="containsText" text="Контрола">
      <formula>NOT(ISERROR(SEARCH("Контрола",A98)))</formula>
    </cfRule>
  </conditionalFormatting>
  <conditionalFormatting sqref="A98">
    <cfRule type="containsText" dxfId="2881" priority="184" operator="containsText" text="△">
      <formula>NOT(ISERROR(SEARCH("△",A98)))</formula>
    </cfRule>
  </conditionalFormatting>
  <conditionalFormatting sqref="A99">
    <cfRule type="containsText" dxfId="2880" priority="183" operator="containsText" text="Контрола">
      <formula>NOT(ISERROR(SEARCH("Контрола",A99)))</formula>
    </cfRule>
  </conditionalFormatting>
  <conditionalFormatting sqref="A100">
    <cfRule type="containsText" dxfId="2879" priority="182" operator="containsText" text="Контрола">
      <formula>NOT(ISERROR(SEARCH("Контрола",A100)))</formula>
    </cfRule>
  </conditionalFormatting>
  <conditionalFormatting sqref="A100">
    <cfRule type="containsText" dxfId="2878" priority="181" operator="containsText" text="△">
      <formula>NOT(ISERROR(SEARCH("△",A100)))</formula>
    </cfRule>
  </conditionalFormatting>
  <conditionalFormatting sqref="A101">
    <cfRule type="containsText" dxfId="2877" priority="180" operator="containsText" text="Контрола">
      <formula>NOT(ISERROR(SEARCH("Контрола",A101)))</formula>
    </cfRule>
  </conditionalFormatting>
  <conditionalFormatting sqref="A102">
    <cfRule type="containsText" dxfId="2876" priority="179" operator="containsText" text="Контрола">
      <formula>NOT(ISERROR(SEARCH("Контрола",A102)))</formula>
    </cfRule>
  </conditionalFormatting>
  <conditionalFormatting sqref="A102">
    <cfRule type="containsText" dxfId="2875" priority="178" operator="containsText" text="△">
      <formula>NOT(ISERROR(SEARCH("△",A102)))</formula>
    </cfRule>
  </conditionalFormatting>
  <conditionalFormatting sqref="A36">
    <cfRule type="containsText" dxfId="2874" priority="177" operator="containsText" text="Контрола">
      <formula>NOT(ISERROR(SEARCH("Контрола",A36)))</formula>
    </cfRule>
  </conditionalFormatting>
  <conditionalFormatting sqref="A37">
    <cfRule type="containsText" dxfId="2873" priority="176" operator="containsText" text="Контрола">
      <formula>NOT(ISERROR(SEARCH("Контрола",A37)))</formula>
    </cfRule>
  </conditionalFormatting>
  <conditionalFormatting sqref="A37">
    <cfRule type="containsText" dxfId="2872" priority="175" operator="containsText" text="△">
      <formula>NOT(ISERROR(SEARCH("△",A37)))</formula>
    </cfRule>
  </conditionalFormatting>
  <conditionalFormatting sqref="A38">
    <cfRule type="containsText" dxfId="2871" priority="174" operator="containsText" text="Контрола">
      <formula>NOT(ISERROR(SEARCH("Контрола",A38)))</formula>
    </cfRule>
  </conditionalFormatting>
  <conditionalFormatting sqref="A39">
    <cfRule type="containsText" dxfId="2870" priority="173" operator="containsText" text="Контрола">
      <formula>NOT(ISERROR(SEARCH("Контрола",A39)))</formula>
    </cfRule>
  </conditionalFormatting>
  <conditionalFormatting sqref="A39">
    <cfRule type="containsText" dxfId="2869" priority="172" operator="containsText" text="△">
      <formula>NOT(ISERROR(SEARCH("△",A39)))</formula>
    </cfRule>
  </conditionalFormatting>
  <conditionalFormatting sqref="A40">
    <cfRule type="containsText" dxfId="2868" priority="171" operator="containsText" text="Контрола">
      <formula>NOT(ISERROR(SEARCH("Контрола",A40)))</formula>
    </cfRule>
  </conditionalFormatting>
  <conditionalFormatting sqref="A41">
    <cfRule type="containsText" dxfId="2867" priority="170" operator="containsText" text="Контрола">
      <formula>NOT(ISERROR(SEARCH("Контрола",A41)))</formula>
    </cfRule>
  </conditionalFormatting>
  <conditionalFormatting sqref="A41">
    <cfRule type="containsText" dxfId="2866" priority="169" operator="containsText" text="△">
      <formula>NOT(ISERROR(SEARCH("△",A41)))</formula>
    </cfRule>
  </conditionalFormatting>
  <conditionalFormatting sqref="A42">
    <cfRule type="containsText" dxfId="2865" priority="168" operator="containsText" text="Контрола">
      <formula>NOT(ISERROR(SEARCH("Контрола",A42)))</formula>
    </cfRule>
  </conditionalFormatting>
  <conditionalFormatting sqref="A43">
    <cfRule type="containsText" dxfId="2864" priority="167" operator="containsText" text="Контрола">
      <formula>NOT(ISERROR(SEARCH("Контрола",A43)))</formula>
    </cfRule>
  </conditionalFormatting>
  <conditionalFormatting sqref="A43">
    <cfRule type="containsText" dxfId="2863" priority="166" operator="containsText" text="△">
      <formula>NOT(ISERROR(SEARCH("△",A43)))</formula>
    </cfRule>
  </conditionalFormatting>
  <conditionalFormatting sqref="A44">
    <cfRule type="containsText" dxfId="2862" priority="165" operator="containsText" text="Контрола">
      <formula>NOT(ISERROR(SEARCH("Контрола",A44)))</formula>
    </cfRule>
  </conditionalFormatting>
  <conditionalFormatting sqref="A45">
    <cfRule type="containsText" dxfId="2861" priority="164" operator="containsText" text="Контрола">
      <formula>NOT(ISERROR(SEARCH("Контрола",A45)))</formula>
    </cfRule>
  </conditionalFormatting>
  <conditionalFormatting sqref="A45">
    <cfRule type="containsText" dxfId="2860" priority="163" operator="containsText" text="△">
      <formula>NOT(ISERROR(SEARCH("△",A45)))</formula>
    </cfRule>
  </conditionalFormatting>
  <conditionalFormatting sqref="A46">
    <cfRule type="containsText" dxfId="2859" priority="162" operator="containsText" text="Контрола">
      <formula>NOT(ISERROR(SEARCH("Контрола",A46)))</formula>
    </cfRule>
  </conditionalFormatting>
  <conditionalFormatting sqref="A47">
    <cfRule type="containsText" dxfId="2858" priority="161" operator="containsText" text="Контрола">
      <formula>NOT(ISERROR(SEARCH("Контрола",A47)))</formula>
    </cfRule>
  </conditionalFormatting>
  <conditionalFormatting sqref="A47">
    <cfRule type="containsText" dxfId="2857" priority="160" operator="containsText" text="△">
      <formula>NOT(ISERROR(SEARCH("△",A47)))</formula>
    </cfRule>
  </conditionalFormatting>
  <conditionalFormatting sqref="A48">
    <cfRule type="containsText" dxfId="2856" priority="159" operator="containsText" text="Контрола">
      <formula>NOT(ISERROR(SEARCH("Контрола",A48)))</formula>
    </cfRule>
  </conditionalFormatting>
  <conditionalFormatting sqref="A49">
    <cfRule type="containsText" dxfId="2855" priority="158" operator="containsText" text="Контрола">
      <formula>NOT(ISERROR(SEARCH("Контрола",A49)))</formula>
    </cfRule>
  </conditionalFormatting>
  <conditionalFormatting sqref="A49">
    <cfRule type="containsText" dxfId="2854" priority="157" operator="containsText" text="△">
      <formula>NOT(ISERROR(SEARCH("△",A49)))</formula>
    </cfRule>
  </conditionalFormatting>
  <conditionalFormatting sqref="A50">
    <cfRule type="containsText" dxfId="2853" priority="156" operator="containsText" text="Контрола">
      <formula>NOT(ISERROR(SEARCH("Контрола",A50)))</formula>
    </cfRule>
  </conditionalFormatting>
  <conditionalFormatting sqref="A51">
    <cfRule type="containsText" dxfId="2852" priority="155" operator="containsText" text="Контрола">
      <formula>NOT(ISERROR(SEARCH("Контрола",A51)))</formula>
    </cfRule>
  </conditionalFormatting>
  <conditionalFormatting sqref="A51">
    <cfRule type="containsText" dxfId="2851" priority="154" operator="containsText" text="△">
      <formula>NOT(ISERROR(SEARCH("△",A51)))</formula>
    </cfRule>
  </conditionalFormatting>
  <conditionalFormatting sqref="A52">
    <cfRule type="containsText" dxfId="2850" priority="153" operator="containsText" text="Контрола">
      <formula>NOT(ISERROR(SEARCH("Контрола",A52)))</formula>
    </cfRule>
  </conditionalFormatting>
  <conditionalFormatting sqref="A53">
    <cfRule type="containsText" dxfId="2849" priority="152" operator="containsText" text="Контрола">
      <formula>NOT(ISERROR(SEARCH("Контрола",A53)))</formula>
    </cfRule>
  </conditionalFormatting>
  <conditionalFormatting sqref="A53">
    <cfRule type="containsText" dxfId="2848" priority="151" operator="containsText" text="△">
      <formula>NOT(ISERROR(SEARCH("△",A53)))</formula>
    </cfRule>
  </conditionalFormatting>
  <conditionalFormatting sqref="A54">
    <cfRule type="containsText" dxfId="2847" priority="150" operator="containsText" text="Контрола">
      <formula>NOT(ISERROR(SEARCH("Контрола",A54)))</formula>
    </cfRule>
  </conditionalFormatting>
  <conditionalFormatting sqref="A55">
    <cfRule type="containsText" dxfId="2846" priority="149" operator="containsText" text="Контрола">
      <formula>NOT(ISERROR(SEARCH("Контрола",A55)))</formula>
    </cfRule>
  </conditionalFormatting>
  <conditionalFormatting sqref="A55">
    <cfRule type="containsText" dxfId="2845" priority="148" operator="containsText" text="△">
      <formula>NOT(ISERROR(SEARCH("△",A55)))</formula>
    </cfRule>
  </conditionalFormatting>
  <conditionalFormatting sqref="A56">
    <cfRule type="containsText" dxfId="2844" priority="147" operator="containsText" text="Контрола">
      <formula>NOT(ISERROR(SEARCH("Контрола",A56)))</formula>
    </cfRule>
  </conditionalFormatting>
  <conditionalFormatting sqref="A57">
    <cfRule type="containsText" dxfId="2843" priority="146" operator="containsText" text="Контрола">
      <formula>NOT(ISERROR(SEARCH("Контрола",A57)))</formula>
    </cfRule>
  </conditionalFormatting>
  <conditionalFormatting sqref="A57">
    <cfRule type="containsText" dxfId="2842" priority="145" operator="containsText" text="△">
      <formula>NOT(ISERROR(SEARCH("△",A57)))</formula>
    </cfRule>
  </conditionalFormatting>
  <conditionalFormatting sqref="A58">
    <cfRule type="containsText" dxfId="2841" priority="144" operator="containsText" text="Контрола">
      <formula>NOT(ISERROR(SEARCH("Контрола",A58)))</formula>
    </cfRule>
  </conditionalFormatting>
  <conditionalFormatting sqref="A59">
    <cfRule type="containsText" dxfId="2840" priority="143" operator="containsText" text="Контрола">
      <formula>NOT(ISERROR(SEARCH("Контрола",A59)))</formula>
    </cfRule>
  </conditionalFormatting>
  <conditionalFormatting sqref="A59">
    <cfRule type="containsText" dxfId="2839" priority="142" operator="containsText" text="△">
      <formula>NOT(ISERROR(SEARCH("△",A59)))</formula>
    </cfRule>
  </conditionalFormatting>
  <conditionalFormatting sqref="A60">
    <cfRule type="containsText" dxfId="2838" priority="141" operator="containsText" text="Контрола">
      <formula>NOT(ISERROR(SEARCH("Контрола",A60)))</formula>
    </cfRule>
  </conditionalFormatting>
  <conditionalFormatting sqref="A61">
    <cfRule type="containsText" dxfId="2837" priority="140" operator="containsText" text="Контрола">
      <formula>NOT(ISERROR(SEARCH("Контрола",A61)))</formula>
    </cfRule>
  </conditionalFormatting>
  <conditionalFormatting sqref="A61">
    <cfRule type="containsText" dxfId="2836" priority="139" operator="containsText" text="△">
      <formula>NOT(ISERROR(SEARCH("△",A61)))</formula>
    </cfRule>
  </conditionalFormatting>
  <conditionalFormatting sqref="A62">
    <cfRule type="containsText" dxfId="2835" priority="138" operator="containsText" text="Контрола">
      <formula>NOT(ISERROR(SEARCH("Контрола",A62)))</formula>
    </cfRule>
  </conditionalFormatting>
  <conditionalFormatting sqref="A63">
    <cfRule type="containsText" dxfId="2834" priority="137" operator="containsText" text="Контрола">
      <formula>NOT(ISERROR(SEARCH("Контрола",A63)))</formula>
    </cfRule>
  </conditionalFormatting>
  <conditionalFormatting sqref="A63">
    <cfRule type="containsText" dxfId="2833" priority="136" operator="containsText" text="△">
      <formula>NOT(ISERROR(SEARCH("△",A63)))</formula>
    </cfRule>
  </conditionalFormatting>
  <conditionalFormatting sqref="A151">
    <cfRule type="containsText" dxfId="2832" priority="135" operator="containsText" text="Контрола">
      <formula>NOT(ISERROR(SEARCH("Контрола",A151)))</formula>
    </cfRule>
  </conditionalFormatting>
  <conditionalFormatting sqref="A152">
    <cfRule type="containsText" dxfId="2831" priority="134" operator="containsText" text="Контрола">
      <formula>NOT(ISERROR(SEARCH("Контрола",A152)))</formula>
    </cfRule>
  </conditionalFormatting>
  <conditionalFormatting sqref="A152">
    <cfRule type="containsText" dxfId="2830" priority="133" operator="containsText" text="△">
      <formula>NOT(ISERROR(SEARCH("△",A152)))</formula>
    </cfRule>
  </conditionalFormatting>
  <conditionalFormatting sqref="A153">
    <cfRule type="containsText" dxfId="2829" priority="132" operator="containsText" text="Контрола">
      <formula>NOT(ISERROR(SEARCH("Контрола",A153)))</formula>
    </cfRule>
  </conditionalFormatting>
  <conditionalFormatting sqref="A154">
    <cfRule type="containsText" dxfId="2828" priority="131" operator="containsText" text="Контрола">
      <formula>NOT(ISERROR(SEARCH("Контрола",A154)))</formula>
    </cfRule>
  </conditionalFormatting>
  <conditionalFormatting sqref="A154">
    <cfRule type="containsText" dxfId="2827" priority="130" operator="containsText" text="△">
      <formula>NOT(ISERROR(SEARCH("△",A154)))</formula>
    </cfRule>
  </conditionalFormatting>
  <conditionalFormatting sqref="A155">
    <cfRule type="containsText" dxfId="2826" priority="129" operator="containsText" text="Контрола">
      <formula>NOT(ISERROR(SEARCH("Контрола",A155)))</formula>
    </cfRule>
  </conditionalFormatting>
  <conditionalFormatting sqref="A156">
    <cfRule type="containsText" dxfId="2825" priority="128" operator="containsText" text="Контрола">
      <formula>NOT(ISERROR(SEARCH("Контрола",A156)))</formula>
    </cfRule>
  </conditionalFormatting>
  <conditionalFormatting sqref="A156">
    <cfRule type="containsText" dxfId="2824" priority="127" operator="containsText" text="△">
      <formula>NOT(ISERROR(SEARCH("△",A156)))</formula>
    </cfRule>
  </conditionalFormatting>
  <conditionalFormatting sqref="A157">
    <cfRule type="containsText" dxfId="2823" priority="126" operator="containsText" text="Контрола">
      <formula>NOT(ISERROR(SEARCH("Контрола",A157)))</formula>
    </cfRule>
  </conditionalFormatting>
  <conditionalFormatting sqref="A158">
    <cfRule type="containsText" dxfId="2822" priority="125" operator="containsText" text="Контрола">
      <formula>NOT(ISERROR(SEARCH("Контрола",A158)))</formula>
    </cfRule>
  </conditionalFormatting>
  <conditionalFormatting sqref="A158">
    <cfRule type="containsText" dxfId="2821" priority="124" operator="containsText" text="△">
      <formula>NOT(ISERROR(SEARCH("△",A158)))</formula>
    </cfRule>
  </conditionalFormatting>
  <conditionalFormatting sqref="A159">
    <cfRule type="containsText" dxfId="2820" priority="123" operator="containsText" text="Контрола">
      <formula>NOT(ISERROR(SEARCH("Контрола",A159)))</formula>
    </cfRule>
  </conditionalFormatting>
  <conditionalFormatting sqref="A160">
    <cfRule type="containsText" dxfId="2819" priority="122" operator="containsText" text="Контрола">
      <formula>NOT(ISERROR(SEARCH("Контрола",A160)))</formula>
    </cfRule>
  </conditionalFormatting>
  <conditionalFormatting sqref="A160">
    <cfRule type="containsText" dxfId="2818" priority="121" operator="containsText" text="△">
      <formula>NOT(ISERROR(SEARCH("△",A160)))</formula>
    </cfRule>
  </conditionalFormatting>
  <conditionalFormatting sqref="A161">
    <cfRule type="containsText" dxfId="2817" priority="120" operator="containsText" text="Контрола">
      <formula>NOT(ISERROR(SEARCH("Контрола",A161)))</formula>
    </cfRule>
  </conditionalFormatting>
  <conditionalFormatting sqref="A162">
    <cfRule type="containsText" dxfId="2816" priority="119" operator="containsText" text="Контрола">
      <formula>NOT(ISERROR(SEARCH("Контрола",A162)))</formula>
    </cfRule>
  </conditionalFormatting>
  <conditionalFormatting sqref="A162">
    <cfRule type="containsText" dxfId="2815" priority="118" operator="containsText" text="△">
      <formula>NOT(ISERROR(SEARCH("△",A162)))</formula>
    </cfRule>
  </conditionalFormatting>
  <conditionalFormatting sqref="A163">
    <cfRule type="containsText" dxfId="2814" priority="117" operator="containsText" text="Контрола">
      <formula>NOT(ISERROR(SEARCH("Контрола",A163)))</formula>
    </cfRule>
  </conditionalFormatting>
  <conditionalFormatting sqref="A164">
    <cfRule type="containsText" dxfId="2813" priority="116" operator="containsText" text="Контрола">
      <formula>NOT(ISERROR(SEARCH("Контрола",A164)))</formula>
    </cfRule>
  </conditionalFormatting>
  <conditionalFormatting sqref="A164">
    <cfRule type="containsText" dxfId="2812" priority="115" operator="containsText" text="△">
      <formula>NOT(ISERROR(SEARCH("△",A164)))</formula>
    </cfRule>
  </conditionalFormatting>
  <conditionalFormatting sqref="A165">
    <cfRule type="containsText" dxfId="2811" priority="114" operator="containsText" text="Контрола">
      <formula>NOT(ISERROR(SEARCH("Контрола",A165)))</formula>
    </cfRule>
  </conditionalFormatting>
  <conditionalFormatting sqref="A166">
    <cfRule type="containsText" dxfId="2810" priority="113" operator="containsText" text="Контрола">
      <formula>NOT(ISERROR(SEARCH("Контрола",A166)))</formula>
    </cfRule>
  </conditionalFormatting>
  <conditionalFormatting sqref="A166">
    <cfRule type="containsText" dxfId="2809" priority="112" operator="containsText" text="△">
      <formula>NOT(ISERROR(SEARCH("△",A166)))</formula>
    </cfRule>
  </conditionalFormatting>
  <conditionalFormatting sqref="A167">
    <cfRule type="containsText" dxfId="2808" priority="111" operator="containsText" text="Контрола">
      <formula>NOT(ISERROR(SEARCH("Контрола",A167)))</formula>
    </cfRule>
  </conditionalFormatting>
  <conditionalFormatting sqref="A168">
    <cfRule type="containsText" dxfId="2807" priority="110" operator="containsText" text="Контрола">
      <formula>NOT(ISERROR(SEARCH("Контрола",A168)))</formula>
    </cfRule>
  </conditionalFormatting>
  <conditionalFormatting sqref="A168">
    <cfRule type="containsText" dxfId="2806" priority="109" operator="containsText" text="△">
      <formula>NOT(ISERROR(SEARCH("△",A168)))</formula>
    </cfRule>
  </conditionalFormatting>
  <conditionalFormatting sqref="A169">
    <cfRule type="containsText" dxfId="2805" priority="108" operator="containsText" text="Контрола">
      <formula>NOT(ISERROR(SEARCH("Контрола",A169)))</formula>
    </cfRule>
  </conditionalFormatting>
  <conditionalFormatting sqref="A170">
    <cfRule type="containsText" dxfId="2804" priority="107" operator="containsText" text="Контрола">
      <formula>NOT(ISERROR(SEARCH("Контрола",A170)))</formula>
    </cfRule>
  </conditionalFormatting>
  <conditionalFormatting sqref="A170">
    <cfRule type="containsText" dxfId="2803" priority="106" operator="containsText" text="△">
      <formula>NOT(ISERROR(SEARCH("△",A170)))</formula>
    </cfRule>
  </conditionalFormatting>
  <conditionalFormatting sqref="A171">
    <cfRule type="containsText" dxfId="2802" priority="105" operator="containsText" text="Контрола">
      <formula>NOT(ISERROR(SEARCH("Контрола",A171)))</formula>
    </cfRule>
  </conditionalFormatting>
  <conditionalFormatting sqref="A172">
    <cfRule type="containsText" dxfId="2801" priority="104" operator="containsText" text="Контрола">
      <formula>NOT(ISERROR(SEARCH("Контрола",A172)))</formula>
    </cfRule>
  </conditionalFormatting>
  <conditionalFormatting sqref="A172">
    <cfRule type="containsText" dxfId="2800" priority="103" operator="containsText" text="△">
      <formula>NOT(ISERROR(SEARCH("△",A172)))</formula>
    </cfRule>
  </conditionalFormatting>
  <conditionalFormatting sqref="A173">
    <cfRule type="containsText" dxfId="2799" priority="102" operator="containsText" text="Контрола">
      <formula>NOT(ISERROR(SEARCH("Контрола",A173)))</formula>
    </cfRule>
  </conditionalFormatting>
  <conditionalFormatting sqref="A174">
    <cfRule type="containsText" dxfId="2798" priority="101" operator="containsText" text="Контрола">
      <formula>NOT(ISERROR(SEARCH("Контрола",A174)))</formula>
    </cfRule>
  </conditionalFormatting>
  <conditionalFormatting sqref="A174">
    <cfRule type="containsText" dxfId="2797" priority="100" operator="containsText" text="△">
      <formula>NOT(ISERROR(SEARCH("△",A174)))</formula>
    </cfRule>
  </conditionalFormatting>
  <conditionalFormatting sqref="A175">
    <cfRule type="containsText" dxfId="2796" priority="99" operator="containsText" text="Контрола">
      <formula>NOT(ISERROR(SEARCH("Контрола",A175)))</formula>
    </cfRule>
  </conditionalFormatting>
  <conditionalFormatting sqref="A176">
    <cfRule type="containsText" dxfId="2795" priority="98" operator="containsText" text="Контрола">
      <formula>NOT(ISERROR(SEARCH("Контрола",A176)))</formula>
    </cfRule>
  </conditionalFormatting>
  <conditionalFormatting sqref="A176">
    <cfRule type="containsText" dxfId="2794" priority="97" operator="containsText" text="△">
      <formula>NOT(ISERROR(SEARCH("△",A176)))</formula>
    </cfRule>
  </conditionalFormatting>
  <conditionalFormatting sqref="A177">
    <cfRule type="containsText" dxfId="2793" priority="96" operator="containsText" text="Контрола">
      <formula>NOT(ISERROR(SEARCH("Контрола",A177)))</formula>
    </cfRule>
  </conditionalFormatting>
  <conditionalFormatting sqref="A178">
    <cfRule type="containsText" dxfId="2792" priority="95" operator="containsText" text="Контрола">
      <formula>NOT(ISERROR(SEARCH("Контрола",A178)))</formula>
    </cfRule>
  </conditionalFormatting>
  <conditionalFormatting sqref="A178">
    <cfRule type="containsText" dxfId="2791" priority="94" operator="containsText" text="△">
      <formula>NOT(ISERROR(SEARCH("△",A178)))</formula>
    </cfRule>
  </conditionalFormatting>
  <conditionalFormatting sqref="A179">
    <cfRule type="containsText" dxfId="2790" priority="93" operator="containsText" text="Контрола">
      <formula>NOT(ISERROR(SEARCH("Контрола",A179)))</formula>
    </cfRule>
  </conditionalFormatting>
  <conditionalFormatting sqref="A180">
    <cfRule type="containsText" dxfId="2789" priority="92" operator="containsText" text="Контрола">
      <formula>NOT(ISERROR(SEARCH("Контрола",A180)))</formula>
    </cfRule>
  </conditionalFormatting>
  <conditionalFormatting sqref="A180">
    <cfRule type="containsText" dxfId="2788" priority="91" operator="containsText" text="△">
      <formula>NOT(ISERROR(SEARCH("△",A180)))</formula>
    </cfRule>
  </conditionalFormatting>
  <conditionalFormatting sqref="A190">
    <cfRule type="containsText" dxfId="2787" priority="90" operator="containsText" text="Контрола">
      <formula>NOT(ISERROR(SEARCH("Контрола",A190)))</formula>
    </cfRule>
  </conditionalFormatting>
  <conditionalFormatting sqref="A191">
    <cfRule type="containsText" dxfId="2786" priority="89" operator="containsText" text="Контрола">
      <formula>NOT(ISERROR(SEARCH("Контрола",A191)))</formula>
    </cfRule>
  </conditionalFormatting>
  <conditionalFormatting sqref="A191">
    <cfRule type="containsText" dxfId="2785" priority="88" operator="containsText" text="△">
      <formula>NOT(ISERROR(SEARCH("△",A191)))</formula>
    </cfRule>
  </conditionalFormatting>
  <conditionalFormatting sqref="A192">
    <cfRule type="containsText" dxfId="2784" priority="87" operator="containsText" text="Контрола">
      <formula>NOT(ISERROR(SEARCH("Контрола",A192)))</formula>
    </cfRule>
  </conditionalFormatting>
  <conditionalFormatting sqref="A193">
    <cfRule type="containsText" dxfId="2783" priority="86" operator="containsText" text="Контрола">
      <formula>NOT(ISERROR(SEARCH("Контрола",A193)))</formula>
    </cfRule>
  </conditionalFormatting>
  <conditionalFormatting sqref="A193">
    <cfRule type="containsText" dxfId="2782" priority="85" operator="containsText" text="△">
      <formula>NOT(ISERROR(SEARCH("△",A193)))</formula>
    </cfRule>
  </conditionalFormatting>
  <conditionalFormatting sqref="A194">
    <cfRule type="containsText" dxfId="2781" priority="84" operator="containsText" text="Контрола">
      <formula>NOT(ISERROR(SEARCH("Контрола",A194)))</formula>
    </cfRule>
  </conditionalFormatting>
  <conditionalFormatting sqref="A195">
    <cfRule type="containsText" dxfId="2780" priority="83" operator="containsText" text="Контрола">
      <formula>NOT(ISERROR(SEARCH("Контрола",A195)))</formula>
    </cfRule>
  </conditionalFormatting>
  <conditionalFormatting sqref="A195">
    <cfRule type="containsText" dxfId="2779" priority="82" operator="containsText" text="△">
      <formula>NOT(ISERROR(SEARCH("△",A195)))</formula>
    </cfRule>
  </conditionalFormatting>
  <conditionalFormatting sqref="A196">
    <cfRule type="containsText" dxfId="2778" priority="81" operator="containsText" text="Контрола">
      <formula>NOT(ISERROR(SEARCH("Контрола",A196)))</formula>
    </cfRule>
  </conditionalFormatting>
  <conditionalFormatting sqref="A197">
    <cfRule type="containsText" dxfId="2777" priority="80" operator="containsText" text="Контрола">
      <formula>NOT(ISERROR(SEARCH("Контрола",A197)))</formula>
    </cfRule>
  </conditionalFormatting>
  <conditionalFormatting sqref="A197">
    <cfRule type="containsText" dxfId="2776" priority="79" operator="containsText" text="△">
      <formula>NOT(ISERROR(SEARCH("△",A197)))</formula>
    </cfRule>
  </conditionalFormatting>
  <conditionalFormatting sqref="A198">
    <cfRule type="containsText" dxfId="2775" priority="78" operator="containsText" text="Контрола">
      <formula>NOT(ISERROR(SEARCH("Контрола",A198)))</formula>
    </cfRule>
  </conditionalFormatting>
  <conditionalFormatting sqref="A199">
    <cfRule type="containsText" dxfId="2774" priority="77" operator="containsText" text="Контрола">
      <formula>NOT(ISERROR(SEARCH("Контрола",A199)))</formula>
    </cfRule>
  </conditionalFormatting>
  <conditionalFormatting sqref="A199">
    <cfRule type="containsText" dxfId="2773" priority="76" operator="containsText" text="△">
      <formula>NOT(ISERROR(SEARCH("△",A199)))</formula>
    </cfRule>
  </conditionalFormatting>
  <conditionalFormatting sqref="A200">
    <cfRule type="containsText" dxfId="2772" priority="75" operator="containsText" text="Контрола">
      <formula>NOT(ISERROR(SEARCH("Контрола",A200)))</formula>
    </cfRule>
  </conditionalFormatting>
  <conditionalFormatting sqref="A201">
    <cfRule type="containsText" dxfId="2771" priority="74" operator="containsText" text="Контрола">
      <formula>NOT(ISERROR(SEARCH("Контрола",A201)))</formula>
    </cfRule>
  </conditionalFormatting>
  <conditionalFormatting sqref="A201">
    <cfRule type="containsText" dxfId="2770" priority="73" operator="containsText" text="△">
      <formula>NOT(ISERROR(SEARCH("△",A201)))</formula>
    </cfRule>
  </conditionalFormatting>
  <conditionalFormatting sqref="A202">
    <cfRule type="containsText" dxfId="2769" priority="72" operator="containsText" text="Контрола">
      <formula>NOT(ISERROR(SEARCH("Контрола",A202)))</formula>
    </cfRule>
  </conditionalFormatting>
  <conditionalFormatting sqref="A203">
    <cfRule type="containsText" dxfId="2768" priority="71" operator="containsText" text="Контрола">
      <formula>NOT(ISERROR(SEARCH("Контрола",A203)))</formula>
    </cfRule>
  </conditionalFormatting>
  <conditionalFormatting sqref="A203">
    <cfRule type="containsText" dxfId="2767" priority="70" operator="containsText" text="△">
      <formula>NOT(ISERROR(SEARCH("△",A203)))</formula>
    </cfRule>
  </conditionalFormatting>
  <conditionalFormatting sqref="A204">
    <cfRule type="containsText" dxfId="2766" priority="69" operator="containsText" text="Контрола">
      <formula>NOT(ISERROR(SEARCH("Контрола",A204)))</formula>
    </cfRule>
  </conditionalFormatting>
  <conditionalFormatting sqref="A205">
    <cfRule type="containsText" dxfId="2765" priority="68" operator="containsText" text="Контрола">
      <formula>NOT(ISERROR(SEARCH("Контрола",A205)))</formula>
    </cfRule>
  </conditionalFormatting>
  <conditionalFormatting sqref="A205">
    <cfRule type="containsText" dxfId="2764" priority="67" operator="containsText" text="△">
      <formula>NOT(ISERROR(SEARCH("△",A205)))</formula>
    </cfRule>
  </conditionalFormatting>
  <conditionalFormatting sqref="A206">
    <cfRule type="containsText" dxfId="2763" priority="66" operator="containsText" text="Контрола">
      <formula>NOT(ISERROR(SEARCH("Контрола",A206)))</formula>
    </cfRule>
  </conditionalFormatting>
  <conditionalFormatting sqref="A207">
    <cfRule type="containsText" dxfId="2762" priority="65" operator="containsText" text="Контрола">
      <formula>NOT(ISERROR(SEARCH("Контрола",A207)))</formula>
    </cfRule>
  </conditionalFormatting>
  <conditionalFormatting sqref="A207">
    <cfRule type="containsText" dxfId="2761" priority="64" operator="containsText" text="△">
      <formula>NOT(ISERROR(SEARCH("△",A207)))</formula>
    </cfRule>
  </conditionalFormatting>
  <conditionalFormatting sqref="A208">
    <cfRule type="containsText" dxfId="2760" priority="63" operator="containsText" text="Контрола">
      <formula>NOT(ISERROR(SEARCH("Контрола",A208)))</formula>
    </cfRule>
  </conditionalFormatting>
  <conditionalFormatting sqref="A209">
    <cfRule type="containsText" dxfId="2759" priority="62" operator="containsText" text="Контрола">
      <formula>NOT(ISERROR(SEARCH("Контрола",A209)))</formula>
    </cfRule>
  </conditionalFormatting>
  <conditionalFormatting sqref="A209">
    <cfRule type="containsText" dxfId="2758" priority="61" operator="containsText" text="△">
      <formula>NOT(ISERROR(SEARCH("△",A209)))</formula>
    </cfRule>
  </conditionalFormatting>
  <conditionalFormatting sqref="A210">
    <cfRule type="containsText" dxfId="2757" priority="60" operator="containsText" text="Контрола">
      <formula>NOT(ISERROR(SEARCH("Контрола",A210)))</formula>
    </cfRule>
  </conditionalFormatting>
  <conditionalFormatting sqref="A211">
    <cfRule type="containsText" dxfId="2756" priority="59" operator="containsText" text="Контрола">
      <formula>NOT(ISERROR(SEARCH("Контрола",A211)))</formula>
    </cfRule>
  </conditionalFormatting>
  <conditionalFormatting sqref="A211">
    <cfRule type="containsText" dxfId="2755" priority="58" operator="containsText" text="△">
      <formula>NOT(ISERROR(SEARCH("△",A211)))</formula>
    </cfRule>
  </conditionalFormatting>
  <conditionalFormatting sqref="A212">
    <cfRule type="containsText" dxfId="2754" priority="57" operator="containsText" text="Контрола">
      <formula>NOT(ISERROR(SEARCH("Контрола",A212)))</formula>
    </cfRule>
  </conditionalFormatting>
  <conditionalFormatting sqref="A213">
    <cfRule type="containsText" dxfId="2753" priority="56" operator="containsText" text="Контрола">
      <formula>NOT(ISERROR(SEARCH("Контрола",A213)))</formula>
    </cfRule>
  </conditionalFormatting>
  <conditionalFormatting sqref="A213">
    <cfRule type="containsText" dxfId="2752" priority="55" operator="containsText" text="△">
      <formula>NOT(ISERROR(SEARCH("△",A213)))</formula>
    </cfRule>
  </conditionalFormatting>
  <conditionalFormatting sqref="A214">
    <cfRule type="containsText" dxfId="2751" priority="54" operator="containsText" text="Контрола">
      <formula>NOT(ISERROR(SEARCH("Контрола",A214)))</formula>
    </cfRule>
  </conditionalFormatting>
  <conditionalFormatting sqref="A215">
    <cfRule type="containsText" dxfId="2750" priority="53" operator="containsText" text="Контрола">
      <formula>NOT(ISERROR(SEARCH("Контрола",A215)))</formula>
    </cfRule>
  </conditionalFormatting>
  <conditionalFormatting sqref="A215">
    <cfRule type="containsText" dxfId="2749" priority="52" operator="containsText" text="△">
      <formula>NOT(ISERROR(SEARCH("△",A215)))</formula>
    </cfRule>
  </conditionalFormatting>
  <conditionalFormatting sqref="A216">
    <cfRule type="containsText" dxfId="2748" priority="51" operator="containsText" text="Контрола">
      <formula>NOT(ISERROR(SEARCH("Контрола",A216)))</formula>
    </cfRule>
  </conditionalFormatting>
  <conditionalFormatting sqref="A217">
    <cfRule type="containsText" dxfId="2747" priority="50" operator="containsText" text="Контрола">
      <formula>NOT(ISERROR(SEARCH("Контрола",A217)))</formula>
    </cfRule>
  </conditionalFormatting>
  <conditionalFormatting sqref="A217">
    <cfRule type="containsText" dxfId="2746" priority="49" operator="containsText" text="△">
      <formula>NOT(ISERROR(SEARCH("△",A217)))</formula>
    </cfRule>
  </conditionalFormatting>
  <conditionalFormatting sqref="A218">
    <cfRule type="containsText" dxfId="2745" priority="48" operator="containsText" text="Контрола">
      <formula>NOT(ISERROR(SEARCH("Контрола",A218)))</formula>
    </cfRule>
  </conditionalFormatting>
  <conditionalFormatting sqref="A219">
    <cfRule type="containsText" dxfId="2744" priority="47" operator="containsText" text="Контрола">
      <formula>NOT(ISERROR(SEARCH("Контрола",A219)))</formula>
    </cfRule>
  </conditionalFormatting>
  <conditionalFormatting sqref="A219">
    <cfRule type="containsText" dxfId="2743" priority="46" operator="containsText" text="△">
      <formula>NOT(ISERROR(SEARCH("△",A219)))</formula>
    </cfRule>
  </conditionalFormatting>
  <conditionalFormatting sqref="A229">
    <cfRule type="containsText" dxfId="2742" priority="45" operator="containsText" text="Контрола">
      <formula>NOT(ISERROR(SEARCH("Контрола",A229)))</formula>
    </cfRule>
  </conditionalFormatting>
  <conditionalFormatting sqref="A230">
    <cfRule type="containsText" dxfId="2741" priority="44" operator="containsText" text="Контрола">
      <formula>NOT(ISERROR(SEARCH("Контрола",A230)))</formula>
    </cfRule>
  </conditionalFormatting>
  <conditionalFormatting sqref="A230">
    <cfRule type="containsText" dxfId="2740" priority="43" operator="containsText" text="△">
      <formula>NOT(ISERROR(SEARCH("△",A230)))</formula>
    </cfRule>
  </conditionalFormatting>
  <conditionalFormatting sqref="A231">
    <cfRule type="containsText" dxfId="2739" priority="42" operator="containsText" text="Контрола">
      <formula>NOT(ISERROR(SEARCH("Контрола",A231)))</formula>
    </cfRule>
  </conditionalFormatting>
  <conditionalFormatting sqref="A232">
    <cfRule type="containsText" dxfId="2738" priority="41" operator="containsText" text="Контрола">
      <formula>NOT(ISERROR(SEARCH("Контрола",A232)))</formula>
    </cfRule>
  </conditionalFormatting>
  <conditionalFormatting sqref="A232">
    <cfRule type="containsText" dxfId="2737" priority="40" operator="containsText" text="△">
      <formula>NOT(ISERROR(SEARCH("△",A232)))</formula>
    </cfRule>
  </conditionalFormatting>
  <conditionalFormatting sqref="A233">
    <cfRule type="containsText" dxfId="2736" priority="39" operator="containsText" text="Контрола">
      <formula>NOT(ISERROR(SEARCH("Контрола",A233)))</formula>
    </cfRule>
  </conditionalFormatting>
  <conditionalFormatting sqref="A234">
    <cfRule type="containsText" dxfId="2735" priority="38" operator="containsText" text="Контрола">
      <formula>NOT(ISERROR(SEARCH("Контрола",A234)))</formula>
    </cfRule>
  </conditionalFormatting>
  <conditionalFormatting sqref="A234">
    <cfRule type="containsText" dxfId="2734" priority="37" operator="containsText" text="△">
      <formula>NOT(ISERROR(SEARCH("△",A234)))</formula>
    </cfRule>
  </conditionalFormatting>
  <conditionalFormatting sqref="A235">
    <cfRule type="containsText" dxfId="2733" priority="36" operator="containsText" text="Контрола">
      <formula>NOT(ISERROR(SEARCH("Контрола",A235)))</formula>
    </cfRule>
  </conditionalFormatting>
  <conditionalFormatting sqref="A236">
    <cfRule type="containsText" dxfId="2732" priority="35" operator="containsText" text="Контрола">
      <formula>NOT(ISERROR(SEARCH("Контрола",A236)))</formula>
    </cfRule>
  </conditionalFormatting>
  <conditionalFormatting sqref="A236">
    <cfRule type="containsText" dxfId="2731" priority="34" operator="containsText" text="△">
      <formula>NOT(ISERROR(SEARCH("△",A236)))</formula>
    </cfRule>
  </conditionalFormatting>
  <conditionalFormatting sqref="A237">
    <cfRule type="containsText" dxfId="2730" priority="33" operator="containsText" text="Контрола">
      <formula>NOT(ISERROR(SEARCH("Контрола",A237)))</formula>
    </cfRule>
  </conditionalFormatting>
  <conditionalFormatting sqref="A238">
    <cfRule type="containsText" dxfId="2729" priority="32" operator="containsText" text="Контрола">
      <formula>NOT(ISERROR(SEARCH("Контрола",A238)))</formula>
    </cfRule>
  </conditionalFormatting>
  <conditionalFormatting sqref="A238">
    <cfRule type="containsText" dxfId="2728" priority="31" operator="containsText" text="△">
      <formula>NOT(ISERROR(SEARCH("△",A238)))</formula>
    </cfRule>
  </conditionalFormatting>
  <conditionalFormatting sqref="A239">
    <cfRule type="containsText" dxfId="2727" priority="30" operator="containsText" text="Контрола">
      <formula>NOT(ISERROR(SEARCH("Контрола",A239)))</formula>
    </cfRule>
  </conditionalFormatting>
  <conditionalFormatting sqref="A240">
    <cfRule type="containsText" dxfId="2726" priority="29" operator="containsText" text="Контрола">
      <formula>NOT(ISERROR(SEARCH("Контрола",A240)))</formula>
    </cfRule>
  </conditionalFormatting>
  <conditionalFormatting sqref="A240">
    <cfRule type="containsText" dxfId="2725" priority="28" operator="containsText" text="△">
      <formula>NOT(ISERROR(SEARCH("△",A240)))</formula>
    </cfRule>
  </conditionalFormatting>
  <conditionalFormatting sqref="A241">
    <cfRule type="containsText" dxfId="2724" priority="27" operator="containsText" text="Контрола">
      <formula>NOT(ISERROR(SEARCH("Контрола",A241)))</formula>
    </cfRule>
  </conditionalFormatting>
  <conditionalFormatting sqref="A242">
    <cfRule type="containsText" dxfId="2723" priority="26" operator="containsText" text="Контрола">
      <formula>NOT(ISERROR(SEARCH("Контрола",A242)))</formula>
    </cfRule>
  </conditionalFormatting>
  <conditionalFormatting sqref="A242">
    <cfRule type="containsText" dxfId="2722" priority="25" operator="containsText" text="△">
      <formula>NOT(ISERROR(SEARCH("△",A242)))</formula>
    </cfRule>
  </conditionalFormatting>
  <conditionalFormatting sqref="A243">
    <cfRule type="containsText" dxfId="2721" priority="24" operator="containsText" text="Контрола">
      <formula>NOT(ISERROR(SEARCH("Контрола",A243)))</formula>
    </cfRule>
  </conditionalFormatting>
  <conditionalFormatting sqref="A244">
    <cfRule type="containsText" dxfId="2720" priority="23" operator="containsText" text="Контрола">
      <formula>NOT(ISERROR(SEARCH("Контрола",A244)))</formula>
    </cfRule>
  </conditionalFormatting>
  <conditionalFormatting sqref="A244">
    <cfRule type="containsText" dxfId="2719" priority="22" operator="containsText" text="△">
      <formula>NOT(ISERROR(SEARCH("△",A244)))</formula>
    </cfRule>
  </conditionalFormatting>
  <conditionalFormatting sqref="A245">
    <cfRule type="containsText" dxfId="2718" priority="21" operator="containsText" text="Контрола">
      <formula>NOT(ISERROR(SEARCH("Контрола",A245)))</formula>
    </cfRule>
  </conditionalFormatting>
  <conditionalFormatting sqref="A246">
    <cfRule type="containsText" dxfId="2717" priority="20" operator="containsText" text="Контрола">
      <formula>NOT(ISERROR(SEARCH("Контрола",A246)))</formula>
    </cfRule>
  </conditionalFormatting>
  <conditionalFormatting sqref="A246">
    <cfRule type="containsText" dxfId="2716" priority="19" operator="containsText" text="△">
      <formula>NOT(ISERROR(SEARCH("△",A246)))</formula>
    </cfRule>
  </conditionalFormatting>
  <conditionalFormatting sqref="A247">
    <cfRule type="containsText" dxfId="2715" priority="18" operator="containsText" text="Контрола">
      <formula>NOT(ISERROR(SEARCH("Контрола",A247)))</formula>
    </cfRule>
  </conditionalFormatting>
  <conditionalFormatting sqref="A248">
    <cfRule type="containsText" dxfId="2714" priority="17" operator="containsText" text="Контрола">
      <formula>NOT(ISERROR(SEARCH("Контрола",A248)))</formula>
    </cfRule>
  </conditionalFormatting>
  <conditionalFormatting sqref="A248">
    <cfRule type="containsText" dxfId="2713" priority="16" operator="containsText" text="△">
      <formula>NOT(ISERROR(SEARCH("△",A248)))</formula>
    </cfRule>
  </conditionalFormatting>
  <conditionalFormatting sqref="A249">
    <cfRule type="containsText" dxfId="2712" priority="15" operator="containsText" text="Контрола">
      <formula>NOT(ISERROR(SEARCH("Контрола",A249)))</formula>
    </cfRule>
  </conditionalFormatting>
  <conditionalFormatting sqref="A250">
    <cfRule type="containsText" dxfId="2711" priority="14" operator="containsText" text="Контрола">
      <formula>NOT(ISERROR(SEARCH("Контрола",A250)))</formula>
    </cfRule>
  </conditionalFormatting>
  <conditionalFormatting sqref="A250">
    <cfRule type="containsText" dxfId="2710" priority="13" operator="containsText" text="△">
      <formula>NOT(ISERROR(SEARCH("△",A250)))</formula>
    </cfRule>
  </conditionalFormatting>
  <conditionalFormatting sqref="A251">
    <cfRule type="containsText" dxfId="2709" priority="12" operator="containsText" text="Контрола">
      <formula>NOT(ISERROR(SEARCH("Контрола",A251)))</formula>
    </cfRule>
  </conditionalFormatting>
  <conditionalFormatting sqref="A252">
    <cfRule type="containsText" dxfId="2708" priority="11" operator="containsText" text="Контрола">
      <formula>NOT(ISERROR(SEARCH("Контрола",A252)))</formula>
    </cfRule>
  </conditionalFormatting>
  <conditionalFormatting sqref="A252">
    <cfRule type="containsText" dxfId="2707" priority="10" operator="containsText" text="△">
      <formula>NOT(ISERROR(SEARCH("△",A252)))</formula>
    </cfRule>
  </conditionalFormatting>
  <conditionalFormatting sqref="A253">
    <cfRule type="containsText" dxfId="2706" priority="9" operator="containsText" text="Контрола">
      <formula>NOT(ISERROR(SEARCH("Контрола",A253)))</formula>
    </cfRule>
  </conditionalFormatting>
  <conditionalFormatting sqref="A254">
    <cfRule type="containsText" dxfId="2705" priority="8" operator="containsText" text="Контрола">
      <formula>NOT(ISERROR(SEARCH("Контрола",A254)))</formula>
    </cfRule>
  </conditionalFormatting>
  <conditionalFormatting sqref="A254">
    <cfRule type="containsText" dxfId="2704" priority="7" operator="containsText" text="△">
      <formula>NOT(ISERROR(SEARCH("△",A254)))</formula>
    </cfRule>
  </conditionalFormatting>
  <conditionalFormatting sqref="A255">
    <cfRule type="containsText" dxfId="2703" priority="6" operator="containsText" text="Контрола">
      <formula>NOT(ISERROR(SEARCH("Контрола",A255)))</formula>
    </cfRule>
  </conditionalFormatting>
  <conditionalFormatting sqref="A256">
    <cfRule type="containsText" dxfId="2702" priority="5" operator="containsText" text="Контрола">
      <formula>NOT(ISERROR(SEARCH("Контрола",A256)))</formula>
    </cfRule>
  </conditionalFormatting>
  <conditionalFormatting sqref="A256">
    <cfRule type="containsText" dxfId="2701" priority="4" operator="containsText" text="△">
      <formula>NOT(ISERROR(SEARCH("△",A256)))</formula>
    </cfRule>
  </conditionalFormatting>
  <conditionalFormatting sqref="A257">
    <cfRule type="containsText" dxfId="2700" priority="3" operator="containsText" text="Контрола">
      <formula>NOT(ISERROR(SEARCH("Контрола",A257)))</formula>
    </cfRule>
  </conditionalFormatting>
  <conditionalFormatting sqref="A258">
    <cfRule type="containsText" dxfId="2699" priority="2" operator="containsText" text="Контрола">
      <formula>NOT(ISERROR(SEARCH("Контрола",A258)))</formula>
    </cfRule>
  </conditionalFormatting>
  <conditionalFormatting sqref="A258">
    <cfRule type="containsText" dxfId="2698" priority="1" operator="containsText" text="△">
      <formula>NOT(ISERROR(SEARCH("△",A258)))</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B0E989AA-4096-4BB9-928D-AE8ABAAF7946}">
          <x14:formula1>
            <xm:f>'Организационе јединице'!$B$3:$B$20</xm:f>
          </x14:formula1>
          <xm:sqref>C4:F4</xm:sqref>
        </x14:dataValidation>
        <x14:dataValidation type="list" allowBlank="1" showInputMessage="1" showErrorMessage="1" xr:uid="{7DE3CE69-4727-4120-93AE-E220084E1491}">
          <x14:formula1>
            <xm:f>siiiii!$B$16:$B$20</xm:f>
          </x14:formula1>
          <xm:sqref>A190 A73 A77 A75 A79 A151 A155 A153 A157 A91 A112 A116 A114 A118 A130 A36 A40 A38 A42 A54 A169 A171 A175 A173 A177 A194 A192 A196 A208 A210 A93 A97 A95 A99 A101 A81 A83 A87 A85 A89 A132 A136 A134 A138 A140 A120 A122 A126 A124 A128 A56 A58 A60 A62 A44 A46 A50 A48 A52 A214 A212 A216 A218 A198 A200 A204 A202 A206 A179 A159 A161 A165 A163 A167 A229 A233 A231 A235 A247 A249 A253 A251 A255 A257 A237 A239 A243 A241 A245</xm:sqref>
        </x14:dataValidation>
        <x14:dataValidation type="list" allowBlank="1" showInputMessage="1" showErrorMessage="1" xr:uid="{4CCD34A2-7FAC-4545-8D1A-286E1926AE61}">
          <x14:formula1>
            <xm:f>'Листа пословних процеса'!$C$7:$C$94</xm:f>
          </x14:formula1>
          <xm:sqref>C3:F3</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H258"/>
  <sheetViews>
    <sheetView view="pageBreakPreview" topLeftCell="A61" zoomScale="90" zoomScaleNormal="96" zoomScaleSheetLayoutView="90" workbookViewId="0">
      <selection activeCell="A61" sqref="A1:XFD1048576"/>
    </sheetView>
  </sheetViews>
  <sheetFormatPr defaultColWidth="9.1796875" defaultRowHeight="14.5" x14ac:dyDescent="0.35"/>
  <cols>
    <col min="1" max="1" width="15.17968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4"/>
  </cols>
  <sheetData>
    <row r="1" spans="1:6" ht="33.75" customHeight="1" x14ac:dyDescent="0.35">
      <c r="A1" s="211" t="s">
        <v>199</v>
      </c>
      <c r="B1" s="221"/>
      <c r="C1" s="221"/>
      <c r="D1" s="221"/>
      <c r="E1" s="221"/>
      <c r="F1" s="212"/>
    </row>
    <row r="2" spans="1:6" ht="33.75" customHeight="1" x14ac:dyDescent="0.35">
      <c r="A2" s="211" t="s">
        <v>12</v>
      </c>
      <c r="B2" s="212"/>
      <c r="C2" s="225" t="s">
        <v>197</v>
      </c>
      <c r="D2" s="225"/>
      <c r="E2" s="225"/>
      <c r="F2" s="225"/>
    </row>
    <row r="3" spans="1:6" ht="45" customHeight="1" x14ac:dyDescent="0.35">
      <c r="A3" s="201" t="str">
        <f>IF(ISNA(VLOOKUP(C3,'Сви процеси'!$B$5:$Q$74,2,0))=TRUE," ",VLOOKUP(C3,'Сви процеси'!$B$5:$Q$74,2,0))</f>
        <v xml:space="preserve"> </v>
      </c>
      <c r="B3" s="203"/>
      <c r="C3" s="226"/>
      <c r="D3" s="226"/>
      <c r="E3" s="226"/>
      <c r="F3" s="226"/>
    </row>
    <row r="4" spans="1:6" ht="37.4" customHeight="1" x14ac:dyDescent="0.35">
      <c r="A4" s="211" t="s">
        <v>200</v>
      </c>
      <c r="B4" s="212"/>
      <c r="C4" s="222"/>
      <c r="D4" s="223"/>
      <c r="E4" s="223"/>
      <c r="F4" s="224"/>
    </row>
    <row r="5" spans="1:6" x14ac:dyDescent="0.35">
      <c r="A5" s="193"/>
      <c r="B5" s="200"/>
      <c r="C5" s="200"/>
      <c r="D5" s="200"/>
      <c r="E5" s="200"/>
      <c r="F5" s="194"/>
    </row>
    <row r="6" spans="1:6" ht="32.15" customHeight="1" x14ac:dyDescent="0.35">
      <c r="A6" s="211" t="s">
        <v>201</v>
      </c>
      <c r="B6" s="212"/>
      <c r="C6" s="201" t="str">
        <f>IF(ISNA(VLOOKUP(C4,'Организационе јединице'!$B$3:$C$36,2,0))=TRUE,"     ", VLOOKUP(C4,'Организационе јединице'!$B$3:$C36,2,0))</f>
        <v xml:space="preserve">     </v>
      </c>
      <c r="D6" s="202"/>
      <c r="E6" s="202"/>
      <c r="F6" s="203"/>
    </row>
    <row r="7" spans="1:6" x14ac:dyDescent="0.35">
      <c r="A7" s="213"/>
      <c r="B7" s="199"/>
      <c r="C7" s="199"/>
      <c r="D7" s="199"/>
      <c r="E7" s="199"/>
      <c r="F7" s="214"/>
    </row>
    <row r="8" spans="1:6" ht="67.5" customHeight="1" x14ac:dyDescent="0.35">
      <c r="A8" s="38" t="s">
        <v>14</v>
      </c>
      <c r="B8" s="215" t="str">
        <f>IF(ISNA(VLOOKUP(C3,'Сви процеси'!$B$5:$Q$103,4,0))=TRUE," ",VLOOKUP(C3,'Сви процеси'!$B$5:$Q$103,4,0))</f>
        <v xml:space="preserve"> </v>
      </c>
      <c r="C8" s="216"/>
      <c r="D8" s="216"/>
      <c r="E8" s="216"/>
      <c r="F8" s="217"/>
    </row>
    <row r="9" spans="1:6" ht="26.5" customHeight="1" x14ac:dyDescent="0.35">
      <c r="A9" s="227" t="s">
        <v>202</v>
      </c>
      <c r="B9" s="218" t="str">
        <f>IF(ISNA(VLOOKUP(C3,'Сви процеси'!$B$5:$T$103,17,0))=TRUE," ",VLOOKUP(C3,'Сви процеси'!$B$5:$T$103,17,0))</f>
        <v xml:space="preserve"> </v>
      </c>
      <c r="C9" s="219"/>
      <c r="D9" s="219"/>
      <c r="E9" s="219"/>
      <c r="F9" s="220"/>
    </row>
    <row r="10" spans="1:6" ht="25.75" customHeight="1" x14ac:dyDescent="0.35">
      <c r="A10" s="228"/>
      <c r="B10" s="219" t="str">
        <f>IF(ISNA(VLOOKUP(C3,'Сви процеси'!$B$5:$T$103,18,0))=TRUE," ",VLOOKUP(C3,'Сви процеси'!$B$5:$T$103,18,0))</f>
        <v xml:space="preserve"> </v>
      </c>
      <c r="C10" s="219"/>
      <c r="D10" s="219"/>
      <c r="E10" s="219"/>
      <c r="F10" s="219"/>
    </row>
    <row r="11" spans="1:6" ht="24.65" customHeight="1" x14ac:dyDescent="0.35">
      <c r="A11" s="229"/>
      <c r="B11" s="219" t="str">
        <f>IF(ISNA(VLOOKUP(C3,'Сви процеси'!$B$5:$T$103,19,0))=TRUE," ",VLOOKUP(C3,'Сви процеси'!$B$5:$T$103,19,0))</f>
        <v xml:space="preserve"> </v>
      </c>
      <c r="C11" s="219"/>
      <c r="D11" s="219"/>
      <c r="E11" s="219"/>
      <c r="F11" s="219"/>
    </row>
    <row r="12" spans="1:6" x14ac:dyDescent="0.35">
      <c r="A12" s="199"/>
      <c r="B12" s="199"/>
      <c r="C12" s="199"/>
      <c r="D12" s="199"/>
      <c r="E12" s="199"/>
      <c r="F12" s="199"/>
    </row>
    <row r="13" spans="1:6" x14ac:dyDescent="0.35">
      <c r="A13" s="225" t="s">
        <v>203</v>
      </c>
      <c r="B13" s="225"/>
      <c r="C13" s="225"/>
      <c r="D13" s="225"/>
      <c r="E13" s="225"/>
      <c r="F13" s="225"/>
    </row>
    <row r="14" spans="1:6" ht="36" customHeight="1" x14ac:dyDescent="0.35">
      <c r="A14" s="40" t="s">
        <v>204</v>
      </c>
      <c r="B14" s="226"/>
      <c r="C14" s="226"/>
      <c r="D14" s="226"/>
      <c r="E14" s="226"/>
      <c r="F14" s="226"/>
    </row>
    <row r="15" spans="1:6" ht="117" customHeight="1" x14ac:dyDescent="0.35">
      <c r="A15" s="40" t="s">
        <v>205</v>
      </c>
      <c r="B15" s="192" t="str">
        <f>IF(ISNA(VLOOKUP(C3,'Сви процеси'!$B$5:$Q$103,3,0))=TRUE," ",VLOOKUP(C3,'Сви процеси'!$B$5:$Q$103,3,0))</f>
        <v xml:space="preserve"> </v>
      </c>
      <c r="C15" s="192"/>
      <c r="D15" s="192"/>
      <c r="E15" s="192"/>
      <c r="F15" s="192"/>
    </row>
    <row r="16" spans="1:6" ht="37.75" customHeight="1" x14ac:dyDescent="0.35">
      <c r="A16" s="40" t="s">
        <v>206</v>
      </c>
      <c r="B16" s="189"/>
      <c r="C16" s="189"/>
      <c r="D16" s="189"/>
      <c r="E16" s="189"/>
      <c r="F16" s="189"/>
    </row>
    <row r="17" spans="1:8" x14ac:dyDescent="0.35">
      <c r="A17" s="199"/>
      <c r="B17" s="199"/>
      <c r="C17" s="199"/>
      <c r="D17" s="199"/>
      <c r="E17" s="199"/>
      <c r="F17" s="199"/>
    </row>
    <row r="18" spans="1:8" ht="29" x14ac:dyDescent="0.35">
      <c r="A18" s="39" t="s">
        <v>207</v>
      </c>
      <c r="B18" s="211" t="s">
        <v>208</v>
      </c>
      <c r="C18" s="221"/>
      <c r="D18" s="221"/>
      <c r="E18" s="221"/>
      <c r="F18" s="212"/>
    </row>
    <row r="19" spans="1:8" ht="26.5" customHeight="1" x14ac:dyDescent="0.35">
      <c r="A19" s="35" t="str">
        <f>IF(ISNA(VLOOKUP(C3,'Сви процеси'!$B$5:$Q$103,5,0))=TRUE," ",VLOOKUP(C3,'Сви процеси'!$B$5:$Q$103,5,0))</f>
        <v xml:space="preserve"> </v>
      </c>
      <c r="B19" s="192" t="str">
        <f>IF(ISNA(VLOOKUP(C3,'Сви процеси'!$B$5:$Q$103,6,0))=TRUE," ",VLOOKUP(C3,'Сви процеси'!$B$5:$Q$103,6,0))</f>
        <v xml:space="preserve"> </v>
      </c>
      <c r="C19" s="192"/>
      <c r="D19" s="192"/>
      <c r="E19" s="192"/>
      <c r="F19" s="192"/>
    </row>
    <row r="20" spans="1:8" ht="27" customHeight="1" x14ac:dyDescent="0.35">
      <c r="A20" s="35" t="str">
        <f>IF(ISNA(VLOOKUP(C3,'Сви процеси'!$B$5:$Q$103,7,0))=TRUE," ",VLOOKUP(C3,'Сви процеси'!$B$5:$Q$103,7,0))</f>
        <v xml:space="preserve"> </v>
      </c>
      <c r="B20" s="192" t="str">
        <f>IF(ISNA(VLOOKUP(C3,'Сви процеси'!$B$5:$Q$103,8,0))=TRUE,"  ",VLOOKUP(C3,'Сви процеси'!$B$5:$Q$103,8,0))</f>
        <v xml:space="preserve">  </v>
      </c>
      <c r="C20" s="192"/>
      <c r="D20" s="192"/>
      <c r="E20" s="192"/>
      <c r="F20" s="192"/>
    </row>
    <row r="21" spans="1:8" ht="31.4" customHeight="1" x14ac:dyDescent="0.35">
      <c r="A21" s="35" t="str">
        <f>IF(ISNA(VLOOKUP(C3,'Сви процеси'!$B$5:$Q$103,9,0))=TRUE," ",VLOOKUP(C3,'Сви процеси'!$B$5:$Q$103,9,0))</f>
        <v xml:space="preserve"> </v>
      </c>
      <c r="B21" s="192" t="str">
        <f>IF(ISNA(VLOOKUP(C3,'Сви процеси'!$B$5:$Q$103,10,0))=TRUE," ",VLOOKUP(C3,'Сви процеси'!$B$5:$Q$103,10,0))</f>
        <v xml:space="preserve"> </v>
      </c>
      <c r="C21" s="192"/>
      <c r="D21" s="192"/>
      <c r="E21" s="192"/>
      <c r="F21" s="192"/>
    </row>
    <row r="22" spans="1:8" ht="26.5" customHeight="1" x14ac:dyDescent="0.35">
      <c r="A22" s="35" t="str">
        <f>IF(ISNA(VLOOKUP(C3,'Сви процеси'!$B$5:$Q$103,11,0))=TRUE," ",VLOOKUP(C3,'Сви процеси'!$B$5:$Q$103,11,0))</f>
        <v xml:space="preserve"> </v>
      </c>
      <c r="B22" s="192" t="str">
        <f>IF(ISNA(VLOOKUP(C3,'Сви процеси'!$B$5:$Q$103,12,0))=TRUE," ",VLOOKUP(C3,'Сви процеси'!$B$5:$Q$103,12,0))</f>
        <v xml:space="preserve"> </v>
      </c>
      <c r="C22" s="192"/>
      <c r="D22" s="192"/>
      <c r="E22" s="192"/>
      <c r="F22" s="192"/>
    </row>
    <row r="23" spans="1:8" ht="26.15" customHeight="1" x14ac:dyDescent="0.35">
      <c r="A23" s="35" t="str">
        <f>IF(ISNA(VLOOKUP(C3,'Сви процеси'!$B$5:$Q$103,13,0))=TRUE," ",VLOOKUP(C3,'Сви процеси'!$B$5:$Q$103,13,0))</f>
        <v xml:space="preserve"> </v>
      </c>
      <c r="B23" s="192" t="str">
        <f>IF(ISNA(VLOOKUP(C3,'Сви процеси'!$B$5:$Q$103,14,0))=TRUE," ",VLOOKUP(C3,'Сви процеси'!$B$5:$Q$103,14,0))</f>
        <v xml:space="preserve"> </v>
      </c>
      <c r="C23" s="192"/>
      <c r="D23" s="192"/>
      <c r="E23" s="192"/>
      <c r="F23" s="192"/>
    </row>
    <row r="24" spans="1:8" ht="26.15" customHeight="1" x14ac:dyDescent="0.35">
      <c r="A24" s="35" t="str">
        <f>IF(ISNA(VLOOKUP(C3,'Сви процеси'!$B$5:$Q$103,15,0))=TRUE," ",VLOOKUP(C3,'Сви процеси'!$B$5:$Q$103,15,0))</f>
        <v xml:space="preserve"> </v>
      </c>
      <c r="B24" s="192" t="str">
        <f>IF(ISNA(VLOOKUP(C3,'Сви процеси'!$B$5:$Q$103,16,0))=TRUE," ",VLOOKUP(C3,'Сви процеси'!$B$5:$Q$103,16,0))</f>
        <v xml:space="preserve"> </v>
      </c>
      <c r="C24" s="192"/>
      <c r="D24" s="192"/>
      <c r="E24" s="192"/>
      <c r="F24" s="192"/>
    </row>
    <row r="25" spans="1:8" ht="14.5" customHeight="1" x14ac:dyDescent="0.35">
      <c r="A25" s="202"/>
      <c r="B25" s="202"/>
      <c r="C25" s="202"/>
      <c r="D25" s="202"/>
      <c r="E25" s="202"/>
      <c r="F25" s="202"/>
    </row>
    <row r="26" spans="1:8" ht="29.5" customHeight="1" x14ac:dyDescent="0.35">
      <c r="A26" s="230" t="s">
        <v>209</v>
      </c>
      <c r="B26" s="231"/>
      <c r="C26" s="231"/>
      <c r="D26" s="231"/>
      <c r="E26" s="231"/>
      <c r="F26" s="232"/>
    </row>
    <row r="27" spans="1:8" x14ac:dyDescent="0.35">
      <c r="A27" s="199"/>
      <c r="B27" s="199"/>
      <c r="C27" s="199"/>
      <c r="D27" s="199"/>
      <c r="E27" s="199"/>
      <c r="F27" s="199"/>
    </row>
    <row r="28" spans="1:8" ht="14.5" customHeight="1" x14ac:dyDescent="0.35">
      <c r="A28" s="185" t="s">
        <v>210</v>
      </c>
      <c r="B28" s="186"/>
      <c r="C28" s="186"/>
      <c r="D28" s="186"/>
      <c r="E28" s="186"/>
      <c r="F28" s="187"/>
    </row>
    <row r="29" spans="1:8" ht="22.4" customHeight="1" x14ac:dyDescent="0.35">
      <c r="A29" s="35" t="str">
        <f>A19</f>
        <v xml:space="preserve"> </v>
      </c>
      <c r="B29" s="192" t="str">
        <f>B19</f>
        <v xml:space="preserve"> </v>
      </c>
      <c r="C29" s="192"/>
      <c r="D29" s="192"/>
      <c r="E29" s="192"/>
      <c r="F29" s="192"/>
      <c r="H29" s="15"/>
    </row>
    <row r="30" spans="1:8" x14ac:dyDescent="0.35">
      <c r="A30" s="188"/>
      <c r="B30" s="188"/>
      <c r="C30" s="188"/>
      <c r="D30" s="188"/>
      <c r="E30" s="188"/>
      <c r="F30" s="188"/>
    </row>
    <row r="31" spans="1:8" ht="110.15" customHeight="1" x14ac:dyDescent="0.35">
      <c r="A31" s="41" t="s">
        <v>211</v>
      </c>
      <c r="B31" s="189"/>
      <c r="C31" s="189"/>
      <c r="D31" s="189"/>
      <c r="E31" s="189"/>
      <c r="F31" s="189"/>
    </row>
    <row r="32" spans="1:8" x14ac:dyDescent="0.35">
      <c r="A32" s="190"/>
      <c r="B32" s="190"/>
      <c r="C32" s="190"/>
      <c r="D32" s="190"/>
      <c r="E32" s="190"/>
      <c r="F32" s="190"/>
    </row>
    <row r="33" spans="1:6" x14ac:dyDescent="0.35">
      <c r="A33" s="191" t="s">
        <v>212</v>
      </c>
      <c r="B33" s="191"/>
      <c r="C33" s="191"/>
      <c r="D33" s="191"/>
      <c r="E33" s="191"/>
      <c r="F33" s="191"/>
    </row>
    <row r="35" spans="1:6" x14ac:dyDescent="0.35">
      <c r="A35" s="36" t="s">
        <v>213</v>
      </c>
      <c r="B35" s="193" t="s">
        <v>214</v>
      </c>
      <c r="C35" s="194"/>
      <c r="D35" s="37" t="s">
        <v>215</v>
      </c>
      <c r="E35" s="110" t="s">
        <v>216</v>
      </c>
      <c r="F35" s="37" t="s">
        <v>217</v>
      </c>
    </row>
    <row r="36" spans="1:6" ht="15.65" customHeight="1" x14ac:dyDescent="0.35">
      <c r="A36" s="101" t="s">
        <v>222</v>
      </c>
      <c r="B36" s="181"/>
      <c r="C36" s="182"/>
      <c r="D36" s="179"/>
      <c r="E36" s="179"/>
      <c r="F36" s="179"/>
    </row>
    <row r="37" spans="1:6" ht="35.5" customHeight="1" x14ac:dyDescent="0.35">
      <c r="A37" s="100" t="str">
        <f>VLOOKUP(A36,siiiii!$B$16:$C$20,2,0)</f>
        <v xml:space="preserve">                                                           </v>
      </c>
      <c r="B37" s="183"/>
      <c r="C37" s="184"/>
      <c r="D37" s="180"/>
      <c r="E37" s="180"/>
      <c r="F37" s="180"/>
    </row>
    <row r="38" spans="1:6" x14ac:dyDescent="0.35">
      <c r="A38" s="101" t="s">
        <v>222</v>
      </c>
      <c r="B38" s="181"/>
      <c r="C38" s="182"/>
      <c r="D38" s="179"/>
      <c r="E38" s="179"/>
      <c r="F38" s="179"/>
    </row>
    <row r="39" spans="1:6" ht="35" customHeight="1" x14ac:dyDescent="0.35">
      <c r="A39" s="100" t="str">
        <f>VLOOKUP(A38,siiiii!$B$16:$C$20,2,0)</f>
        <v xml:space="preserve">                                                           </v>
      </c>
      <c r="B39" s="183"/>
      <c r="C39" s="184"/>
      <c r="D39" s="180"/>
      <c r="E39" s="180"/>
      <c r="F39" s="180"/>
    </row>
    <row r="40" spans="1:6" x14ac:dyDescent="0.35">
      <c r="A40" s="101" t="s">
        <v>222</v>
      </c>
      <c r="B40" s="206"/>
      <c r="C40" s="182"/>
      <c r="D40" s="179"/>
      <c r="E40" s="179"/>
      <c r="F40" s="179"/>
    </row>
    <row r="41" spans="1:6" ht="41" customHeight="1" x14ac:dyDescent="0.35">
      <c r="A41" s="100" t="str">
        <f>VLOOKUP(A40,siiiii!$B$16:$C$20,2,0)</f>
        <v xml:space="preserve">                                                           </v>
      </c>
      <c r="B41" s="183"/>
      <c r="C41" s="184"/>
      <c r="D41" s="180"/>
      <c r="E41" s="180"/>
      <c r="F41" s="180"/>
    </row>
    <row r="42" spans="1:6" x14ac:dyDescent="0.35">
      <c r="A42" s="101" t="s">
        <v>222</v>
      </c>
      <c r="B42" s="181"/>
      <c r="C42" s="182"/>
      <c r="D42" s="179"/>
      <c r="E42" s="179"/>
      <c r="F42" s="179"/>
    </row>
    <row r="43" spans="1:6" ht="39.5" customHeight="1" x14ac:dyDescent="0.35">
      <c r="A43" s="100" t="str">
        <f>VLOOKUP(A42,siiiii!$B$16:$C$20,2,0)</f>
        <v xml:space="preserve">                                                           </v>
      </c>
      <c r="B43" s="183"/>
      <c r="C43" s="184"/>
      <c r="D43" s="180"/>
      <c r="E43" s="180"/>
      <c r="F43" s="180"/>
    </row>
    <row r="44" spans="1:6" x14ac:dyDescent="0.35">
      <c r="A44" s="101" t="s">
        <v>222</v>
      </c>
      <c r="B44" s="181"/>
      <c r="C44" s="182"/>
      <c r="D44" s="179"/>
      <c r="E44" s="179"/>
      <c r="F44" s="179"/>
    </row>
    <row r="45" spans="1:6" ht="44" customHeight="1" x14ac:dyDescent="0.35">
      <c r="A45" s="100" t="str">
        <f>VLOOKUP(A44,siiiii!$B$16:$C$20,2,0)</f>
        <v xml:space="preserve">                                                           </v>
      </c>
      <c r="B45" s="183"/>
      <c r="C45" s="184"/>
      <c r="D45" s="180"/>
      <c r="E45" s="180"/>
      <c r="F45" s="180"/>
    </row>
    <row r="46" spans="1:6" ht="15.65" customHeight="1" x14ac:dyDescent="0.35">
      <c r="A46" s="101" t="s">
        <v>222</v>
      </c>
      <c r="B46" s="181"/>
      <c r="C46" s="182"/>
      <c r="D46" s="179"/>
      <c r="E46" s="179"/>
      <c r="F46" s="179"/>
    </row>
    <row r="47" spans="1:6" ht="38.5" customHeight="1" x14ac:dyDescent="0.35">
      <c r="A47" s="100" t="str">
        <f>VLOOKUP(A46,siiiii!$B$16:$C$20,2,0)</f>
        <v xml:space="preserve">                                                           </v>
      </c>
      <c r="B47" s="183"/>
      <c r="C47" s="184"/>
      <c r="D47" s="180"/>
      <c r="E47" s="180"/>
      <c r="F47" s="180"/>
    </row>
    <row r="48" spans="1:6" x14ac:dyDescent="0.35">
      <c r="A48" s="101" t="s">
        <v>222</v>
      </c>
      <c r="B48" s="181"/>
      <c r="C48" s="182"/>
      <c r="D48" s="179"/>
      <c r="E48" s="179"/>
      <c r="F48" s="179"/>
    </row>
    <row r="49" spans="1:6" ht="42" customHeight="1" x14ac:dyDescent="0.35">
      <c r="A49" s="100" t="str">
        <f>VLOOKUP(A48,siiiii!$B$16:$C$20,2,0)</f>
        <v xml:space="preserve">                                                           </v>
      </c>
      <c r="B49" s="183"/>
      <c r="C49" s="184"/>
      <c r="D49" s="180"/>
      <c r="E49" s="180"/>
      <c r="F49" s="180"/>
    </row>
    <row r="50" spans="1:6" x14ac:dyDescent="0.35">
      <c r="A50" s="101" t="s">
        <v>222</v>
      </c>
      <c r="B50" s="181"/>
      <c r="C50" s="182"/>
      <c r="D50" s="179"/>
      <c r="E50" s="179"/>
      <c r="F50" s="179"/>
    </row>
    <row r="51" spans="1:6" ht="51" customHeight="1" x14ac:dyDescent="0.35">
      <c r="A51" s="100" t="str">
        <f>VLOOKUP(A50,siiiii!$B$16:$C$20,2,0)</f>
        <v xml:space="preserve">                                                           </v>
      </c>
      <c r="B51" s="183"/>
      <c r="C51" s="184"/>
      <c r="D51" s="180"/>
      <c r="E51" s="180"/>
      <c r="F51" s="180"/>
    </row>
    <row r="52" spans="1:6" x14ac:dyDescent="0.35">
      <c r="A52" s="101" t="s">
        <v>222</v>
      </c>
      <c r="B52" s="181"/>
      <c r="C52" s="182"/>
      <c r="D52" s="179"/>
      <c r="E52" s="179"/>
      <c r="F52" s="179"/>
    </row>
    <row r="53" spans="1:6" ht="46" x14ac:dyDescent="0.35">
      <c r="A53" s="100" t="str">
        <f>VLOOKUP(A52,siiiii!$B$16:$C$20,2,0)</f>
        <v xml:space="preserve">                                                           </v>
      </c>
      <c r="B53" s="183"/>
      <c r="C53" s="184"/>
      <c r="D53" s="180"/>
      <c r="E53" s="180"/>
      <c r="F53" s="180"/>
    </row>
    <row r="54" spans="1:6" x14ac:dyDescent="0.35">
      <c r="A54" s="101" t="s">
        <v>222</v>
      </c>
      <c r="B54" s="181"/>
      <c r="C54" s="182"/>
      <c r="D54" s="209"/>
      <c r="E54" s="179"/>
      <c r="F54" s="179"/>
    </row>
    <row r="55" spans="1:6" ht="52" customHeight="1" x14ac:dyDescent="0.35">
      <c r="A55" s="100" t="str">
        <f>VLOOKUP(A54,siiiii!$B$16:$C$20,2,0)</f>
        <v xml:space="preserve">                                                           </v>
      </c>
      <c r="B55" s="183"/>
      <c r="C55" s="184"/>
      <c r="D55" s="210"/>
      <c r="E55" s="180"/>
      <c r="F55" s="180"/>
    </row>
    <row r="56" spans="1:6" ht="15.65" customHeight="1" x14ac:dyDescent="0.35">
      <c r="A56" s="101" t="s">
        <v>222</v>
      </c>
      <c r="B56" s="181"/>
      <c r="C56" s="182"/>
      <c r="D56" s="179"/>
      <c r="E56" s="179"/>
      <c r="F56" s="179"/>
    </row>
    <row r="57" spans="1:6" ht="46.5" customHeight="1" x14ac:dyDescent="0.35">
      <c r="A57" s="100" t="str">
        <f>VLOOKUP(A56,siiiii!$B$16:$C$20,2,0)</f>
        <v xml:space="preserve">                                                           </v>
      </c>
      <c r="B57" s="183"/>
      <c r="C57" s="184"/>
      <c r="D57" s="180"/>
      <c r="E57" s="180"/>
      <c r="F57" s="180"/>
    </row>
    <row r="58" spans="1:6" x14ac:dyDescent="0.35">
      <c r="A58" s="101" t="s">
        <v>222</v>
      </c>
      <c r="B58" s="181"/>
      <c r="C58" s="182"/>
      <c r="D58" s="179"/>
      <c r="E58" s="179"/>
      <c r="F58" s="179"/>
    </row>
    <row r="59" spans="1:6" ht="46" customHeight="1" x14ac:dyDescent="0.35">
      <c r="A59" s="100" t="str">
        <f>VLOOKUP(A58,siiiii!$B$16:$C$20,2,0)</f>
        <v xml:space="preserve">                                                           </v>
      </c>
      <c r="B59" s="183"/>
      <c r="C59" s="184"/>
      <c r="D59" s="180"/>
      <c r="E59" s="180"/>
      <c r="F59" s="180"/>
    </row>
    <row r="60" spans="1:6" x14ac:dyDescent="0.35">
      <c r="A60" s="101" t="s">
        <v>222</v>
      </c>
      <c r="B60" s="181"/>
      <c r="C60" s="182"/>
      <c r="D60" s="179"/>
      <c r="E60" s="179"/>
      <c r="F60" s="179"/>
    </row>
    <row r="61" spans="1:6" ht="46" x14ac:dyDescent="0.35">
      <c r="A61" s="100" t="str">
        <f>VLOOKUP(A60,siiiii!$B$16:$C$20,2,0)</f>
        <v xml:space="preserve">                                                           </v>
      </c>
      <c r="B61" s="183"/>
      <c r="C61" s="184"/>
      <c r="D61" s="180"/>
      <c r="E61" s="180"/>
      <c r="F61" s="180"/>
    </row>
    <row r="62" spans="1:6" x14ac:dyDescent="0.35">
      <c r="A62" s="101" t="s">
        <v>222</v>
      </c>
      <c r="B62" s="181"/>
      <c r="C62" s="182"/>
      <c r="D62" s="179"/>
      <c r="E62" s="179"/>
      <c r="F62" s="179"/>
    </row>
    <row r="63" spans="1:6" ht="46" x14ac:dyDescent="0.35">
      <c r="A63" s="100" t="str">
        <f>VLOOKUP(A62,siiiii!$B$16:$C$20,2,0)</f>
        <v xml:space="preserve">                                                           </v>
      </c>
      <c r="B63" s="183"/>
      <c r="C63" s="184"/>
      <c r="D63" s="180"/>
      <c r="E63" s="180"/>
      <c r="F63" s="180"/>
    </row>
    <row r="64" spans="1:6" x14ac:dyDescent="0.35">
      <c r="A64" s="199"/>
      <c r="B64" s="199"/>
      <c r="C64" s="199"/>
      <c r="D64" s="199"/>
      <c r="E64" s="199"/>
      <c r="F64" s="199"/>
    </row>
    <row r="65" spans="1:8" ht="15.75" customHeight="1" x14ac:dyDescent="0.35">
      <c r="A65" s="185" t="s">
        <v>210</v>
      </c>
      <c r="B65" s="186"/>
      <c r="C65" s="186"/>
      <c r="D65" s="186"/>
      <c r="E65" s="186"/>
      <c r="F65" s="187"/>
    </row>
    <row r="66" spans="1:8" ht="34.4" customHeight="1" x14ac:dyDescent="0.35">
      <c r="A66" s="35" t="str">
        <f>A20</f>
        <v xml:space="preserve"> </v>
      </c>
      <c r="B66" s="201" t="str">
        <f>B20</f>
        <v xml:space="preserve">  </v>
      </c>
      <c r="C66" s="202"/>
      <c r="D66" s="202"/>
      <c r="E66" s="202"/>
      <c r="F66" s="203"/>
      <c r="H66" s="15"/>
    </row>
    <row r="67" spans="1:8" x14ac:dyDescent="0.35">
      <c r="A67" s="193"/>
      <c r="B67" s="200"/>
      <c r="C67" s="200"/>
      <c r="D67" s="200"/>
      <c r="E67" s="200"/>
      <c r="F67" s="194"/>
    </row>
    <row r="68" spans="1:8" ht="110.15" customHeight="1" x14ac:dyDescent="0.35">
      <c r="A68" s="41" t="s">
        <v>211</v>
      </c>
      <c r="B68" s="189"/>
      <c r="C68" s="189"/>
      <c r="D68" s="189"/>
      <c r="E68" s="189"/>
      <c r="F68" s="189"/>
    </row>
    <row r="69" spans="1:8" x14ac:dyDescent="0.35">
      <c r="A69" s="190"/>
      <c r="B69" s="190"/>
      <c r="C69" s="190"/>
      <c r="D69" s="190"/>
      <c r="E69" s="190"/>
      <c r="F69" s="190"/>
    </row>
    <row r="70" spans="1:8" x14ac:dyDescent="0.35">
      <c r="A70" s="191" t="s">
        <v>212</v>
      </c>
      <c r="B70" s="191"/>
      <c r="C70" s="191"/>
      <c r="D70" s="191"/>
      <c r="E70" s="191"/>
      <c r="F70" s="191"/>
    </row>
    <row r="72" spans="1:8" x14ac:dyDescent="0.35">
      <c r="A72" s="37" t="s">
        <v>213</v>
      </c>
      <c r="B72" s="193" t="s">
        <v>214</v>
      </c>
      <c r="C72" s="194"/>
      <c r="D72" s="37" t="s">
        <v>215</v>
      </c>
      <c r="E72" s="110" t="s">
        <v>216</v>
      </c>
      <c r="F72" s="37" t="s">
        <v>217</v>
      </c>
    </row>
    <row r="73" spans="1:8" x14ac:dyDescent="0.35">
      <c r="A73" s="101" t="s">
        <v>222</v>
      </c>
      <c r="B73" s="181"/>
      <c r="C73" s="182"/>
      <c r="D73" s="179"/>
      <c r="E73" s="179"/>
      <c r="F73" s="179"/>
    </row>
    <row r="74" spans="1:8" ht="41" customHeight="1" x14ac:dyDescent="0.35">
      <c r="A74" s="149" t="str">
        <f>VLOOKUP(A73,siiiii!$B$16:$C$20,2,0)</f>
        <v xml:space="preserve">                                                           </v>
      </c>
      <c r="B74" s="183"/>
      <c r="C74" s="184"/>
      <c r="D74" s="180"/>
      <c r="E74" s="180"/>
      <c r="F74" s="180"/>
    </row>
    <row r="75" spans="1:8" ht="15" customHeight="1" x14ac:dyDescent="0.35">
      <c r="A75" s="101" t="s">
        <v>222</v>
      </c>
      <c r="B75" s="206"/>
      <c r="C75" s="182"/>
      <c r="D75" s="179"/>
      <c r="E75" s="179"/>
      <c r="F75" s="179"/>
    </row>
    <row r="76" spans="1:8" ht="51.5" customHeight="1" x14ac:dyDescent="0.35">
      <c r="A76" s="100" t="str">
        <f>VLOOKUP(A75,siiiii!$B$16:$C$20,2,0)</f>
        <v xml:space="preserve">                                                           </v>
      </c>
      <c r="B76" s="183"/>
      <c r="C76" s="184"/>
      <c r="D76" s="180"/>
      <c r="E76" s="180"/>
      <c r="F76" s="180"/>
    </row>
    <row r="77" spans="1:8" ht="15" customHeight="1" x14ac:dyDescent="0.35">
      <c r="A77" s="101" t="s">
        <v>222</v>
      </c>
      <c r="B77" s="181"/>
      <c r="C77" s="182"/>
      <c r="D77" s="179"/>
      <c r="E77" s="179"/>
      <c r="F77" s="179"/>
    </row>
    <row r="78" spans="1:8" ht="63" customHeight="1" x14ac:dyDescent="0.35">
      <c r="A78" s="100" t="str">
        <f>VLOOKUP(A77,siiiii!$B$16:$C$20,2,0)</f>
        <v xml:space="preserve">                                                           </v>
      </c>
      <c r="B78" s="183"/>
      <c r="C78" s="184"/>
      <c r="D78" s="180"/>
      <c r="E78" s="180"/>
      <c r="F78" s="180"/>
    </row>
    <row r="79" spans="1:8" x14ac:dyDescent="0.35">
      <c r="A79" s="101" t="s">
        <v>222</v>
      </c>
      <c r="B79" s="181"/>
      <c r="C79" s="182"/>
      <c r="D79" s="179"/>
      <c r="E79" s="179"/>
      <c r="F79" s="179"/>
    </row>
    <row r="80" spans="1:8" ht="45.75" customHeight="1" x14ac:dyDescent="0.35">
      <c r="A80" s="100" t="str">
        <f>VLOOKUP(A79,siiiii!$B$16:$C$20,2,0)</f>
        <v xml:space="preserve">                                                           </v>
      </c>
      <c r="B80" s="183"/>
      <c r="C80" s="184"/>
      <c r="D80" s="180"/>
      <c r="E80" s="180"/>
      <c r="F80" s="180"/>
    </row>
    <row r="81" spans="1:6" x14ac:dyDescent="0.35">
      <c r="A81" s="101" t="s">
        <v>222</v>
      </c>
      <c r="B81" s="181"/>
      <c r="C81" s="182"/>
      <c r="D81" s="207"/>
      <c r="E81" s="179"/>
      <c r="F81" s="179"/>
    </row>
    <row r="82" spans="1:6" ht="46" x14ac:dyDescent="0.35">
      <c r="A82" s="100" t="str">
        <f>VLOOKUP(A81,siiiii!$B$16:$C$20,2,0)</f>
        <v xml:space="preserve">                                                           </v>
      </c>
      <c r="B82" s="183"/>
      <c r="C82" s="184"/>
      <c r="D82" s="208"/>
      <c r="E82" s="180"/>
      <c r="F82" s="180"/>
    </row>
    <row r="83" spans="1:6" x14ac:dyDescent="0.35">
      <c r="A83" s="101" t="s">
        <v>222</v>
      </c>
      <c r="B83" s="181"/>
      <c r="C83" s="182"/>
      <c r="D83" s="179"/>
      <c r="E83" s="179"/>
      <c r="F83" s="179"/>
    </row>
    <row r="84" spans="1:6" ht="46" x14ac:dyDescent="0.35">
      <c r="A84" s="100" t="str">
        <f>VLOOKUP(A83,siiiii!$B$16:$C$20,2,0)</f>
        <v xml:space="preserve">                                                           </v>
      </c>
      <c r="B84" s="183"/>
      <c r="C84" s="184"/>
      <c r="D84" s="180"/>
      <c r="E84" s="180"/>
      <c r="F84" s="180"/>
    </row>
    <row r="85" spans="1:6" x14ac:dyDescent="0.35">
      <c r="A85" s="101" t="s">
        <v>222</v>
      </c>
      <c r="B85" s="181"/>
      <c r="C85" s="182"/>
      <c r="D85" s="179"/>
      <c r="E85" s="179"/>
      <c r="F85" s="179"/>
    </row>
    <row r="86" spans="1:6" ht="66" customHeight="1" x14ac:dyDescent="0.35">
      <c r="A86" s="100" t="str">
        <f>VLOOKUP(A85,siiiii!$B$16:$C$20,2,0)</f>
        <v xml:space="preserve">                                                           </v>
      </c>
      <c r="B86" s="183"/>
      <c r="C86" s="184"/>
      <c r="D86" s="180"/>
      <c r="E86" s="180"/>
      <c r="F86" s="180"/>
    </row>
    <row r="87" spans="1:6" x14ac:dyDescent="0.35">
      <c r="A87" s="101" t="s">
        <v>222</v>
      </c>
      <c r="B87" s="181"/>
      <c r="C87" s="182"/>
      <c r="D87" s="207"/>
      <c r="E87" s="179"/>
      <c r="F87" s="179"/>
    </row>
    <row r="88" spans="1:6" ht="56.25" customHeight="1" x14ac:dyDescent="0.35">
      <c r="A88" s="100" t="str">
        <f>VLOOKUP(A87,siiiii!$B$16:$C$20,2,0)</f>
        <v xml:space="preserve">                                                           </v>
      </c>
      <c r="B88" s="183"/>
      <c r="C88" s="184"/>
      <c r="D88" s="208"/>
      <c r="E88" s="180"/>
      <c r="F88" s="180"/>
    </row>
    <row r="89" spans="1:6" x14ac:dyDescent="0.35">
      <c r="A89" s="101" t="s">
        <v>222</v>
      </c>
      <c r="B89" s="181"/>
      <c r="C89" s="182"/>
      <c r="D89" s="179"/>
      <c r="E89" s="179"/>
      <c r="F89" s="179"/>
    </row>
    <row r="90" spans="1:6" ht="62" customHeight="1" x14ac:dyDescent="0.35">
      <c r="A90" s="100" t="str">
        <f>VLOOKUP(A89,siiiii!$B$16:$C$20,2,0)</f>
        <v xml:space="preserve">                                                           </v>
      </c>
      <c r="B90" s="183"/>
      <c r="C90" s="184"/>
      <c r="D90" s="180"/>
      <c r="E90" s="180"/>
      <c r="F90" s="180"/>
    </row>
    <row r="91" spans="1:6" x14ac:dyDescent="0.35">
      <c r="A91" s="101" t="s">
        <v>222</v>
      </c>
      <c r="B91" s="181"/>
      <c r="C91" s="182"/>
      <c r="D91" s="179"/>
      <c r="E91" s="179"/>
      <c r="F91" s="179"/>
    </row>
    <row r="92" spans="1:6" ht="46" x14ac:dyDescent="0.35">
      <c r="A92" s="100" t="str">
        <f>VLOOKUP(A91,siiiii!$B$16:$C$20,2,0)</f>
        <v xml:space="preserve">                                                           </v>
      </c>
      <c r="B92" s="183"/>
      <c r="C92" s="184"/>
      <c r="D92" s="180"/>
      <c r="E92" s="180"/>
      <c r="F92" s="180"/>
    </row>
    <row r="93" spans="1:6" x14ac:dyDescent="0.35">
      <c r="A93" s="101" t="s">
        <v>222</v>
      </c>
      <c r="B93" s="181"/>
      <c r="C93" s="182"/>
      <c r="D93" s="179"/>
      <c r="E93" s="179"/>
      <c r="F93" s="179"/>
    </row>
    <row r="94" spans="1:6" ht="54.5" customHeight="1" x14ac:dyDescent="0.35">
      <c r="A94" s="100" t="str">
        <f>VLOOKUP(A93,siiiii!$B$16:$C$20,2,0)</f>
        <v xml:space="preserve">                                                           </v>
      </c>
      <c r="B94" s="183"/>
      <c r="C94" s="184"/>
      <c r="D94" s="180"/>
      <c r="E94" s="180"/>
      <c r="F94" s="180"/>
    </row>
    <row r="95" spans="1:6" x14ac:dyDescent="0.35">
      <c r="A95" s="101" t="s">
        <v>222</v>
      </c>
      <c r="B95" s="181"/>
      <c r="C95" s="182"/>
      <c r="D95" s="204"/>
      <c r="E95" s="179"/>
      <c r="F95" s="179"/>
    </row>
    <row r="96" spans="1:6" ht="46" x14ac:dyDescent="0.35">
      <c r="A96" s="100" t="str">
        <f>VLOOKUP(A95,siiiii!$B$16:$C$20,2,0)</f>
        <v xml:space="preserve">                                                           </v>
      </c>
      <c r="B96" s="183"/>
      <c r="C96" s="184"/>
      <c r="D96" s="205"/>
      <c r="E96" s="180"/>
      <c r="F96" s="180"/>
    </row>
    <row r="97" spans="1:8" ht="15" customHeight="1" x14ac:dyDescent="0.35">
      <c r="A97" s="147" t="s">
        <v>222</v>
      </c>
      <c r="B97" s="181"/>
      <c r="C97" s="182"/>
      <c r="D97" s="179"/>
      <c r="E97" s="179"/>
      <c r="F97" s="179"/>
    </row>
    <row r="98" spans="1:8" ht="46.5" customHeight="1" x14ac:dyDescent="0.35">
      <c r="A98" s="148" t="str">
        <f>VLOOKUP(A97,siiiii!$B$16:$C$20,2,0)</f>
        <v xml:space="preserve">                                                           </v>
      </c>
      <c r="B98" s="183"/>
      <c r="C98" s="184"/>
      <c r="D98" s="180"/>
      <c r="E98" s="180"/>
      <c r="F98" s="180"/>
    </row>
    <row r="99" spans="1:8" ht="15" customHeight="1" x14ac:dyDescent="0.35">
      <c r="A99" s="101" t="s">
        <v>222</v>
      </c>
      <c r="B99" s="181"/>
      <c r="C99" s="182"/>
      <c r="D99" s="179"/>
      <c r="E99" s="179"/>
      <c r="F99" s="179"/>
    </row>
    <row r="100" spans="1:8" ht="63" customHeight="1" x14ac:dyDescent="0.35">
      <c r="A100" s="100" t="str">
        <f>VLOOKUP(A99,siiiii!$B$16:$C$20,2,0)</f>
        <v xml:space="preserve">                                                           </v>
      </c>
      <c r="B100" s="183"/>
      <c r="C100" s="184"/>
      <c r="D100" s="180"/>
      <c r="E100" s="180"/>
      <c r="F100" s="180"/>
    </row>
    <row r="101" spans="1:8" x14ac:dyDescent="0.35">
      <c r="A101" s="101" t="s">
        <v>222</v>
      </c>
      <c r="B101" s="181"/>
      <c r="C101" s="182"/>
      <c r="D101" s="179"/>
      <c r="E101" s="179"/>
      <c r="F101" s="179"/>
    </row>
    <row r="102" spans="1:8" ht="46" x14ac:dyDescent="0.35">
      <c r="A102" s="100" t="str">
        <f>VLOOKUP(A101,siiiii!$B$16:$C$20,2,0)</f>
        <v xml:space="preserve">                                                           </v>
      </c>
      <c r="B102" s="183"/>
      <c r="C102" s="184"/>
      <c r="D102" s="180"/>
      <c r="E102" s="180"/>
      <c r="F102" s="180"/>
    </row>
    <row r="104" spans="1:8" ht="15.75" customHeight="1" x14ac:dyDescent="0.35">
      <c r="A104" s="185" t="s">
        <v>210</v>
      </c>
      <c r="B104" s="186"/>
      <c r="C104" s="186"/>
      <c r="D104" s="186"/>
      <c r="E104" s="186"/>
      <c r="F104" s="187"/>
    </row>
    <row r="105" spans="1:8" ht="34.4" customHeight="1" x14ac:dyDescent="0.35">
      <c r="A105" s="35" t="str">
        <f>A21</f>
        <v xml:space="preserve"> </v>
      </c>
      <c r="B105" s="192" t="str">
        <f>B21</f>
        <v xml:space="preserve"> </v>
      </c>
      <c r="C105" s="192"/>
      <c r="D105" s="192"/>
      <c r="E105" s="192"/>
      <c r="F105" s="192"/>
      <c r="H105" s="15"/>
    </row>
    <row r="106" spans="1:8" x14ac:dyDescent="0.35">
      <c r="A106" s="188"/>
      <c r="B106" s="188"/>
      <c r="C106" s="188"/>
      <c r="D106" s="188"/>
      <c r="E106" s="188"/>
      <c r="F106" s="188"/>
    </row>
    <row r="107" spans="1:8" ht="107" customHeight="1" x14ac:dyDescent="0.35">
      <c r="A107" s="41" t="s">
        <v>211</v>
      </c>
      <c r="B107" s="189"/>
      <c r="C107" s="189"/>
      <c r="D107" s="189"/>
      <c r="E107" s="189"/>
      <c r="F107" s="189"/>
    </row>
    <row r="108" spans="1:8" x14ac:dyDescent="0.35">
      <c r="A108" s="190"/>
      <c r="B108" s="190"/>
      <c r="C108" s="190"/>
      <c r="D108" s="190"/>
      <c r="E108" s="190"/>
      <c r="F108" s="190"/>
    </row>
    <row r="109" spans="1:8" x14ac:dyDescent="0.35">
      <c r="A109" s="191" t="s">
        <v>212</v>
      </c>
      <c r="B109" s="191"/>
      <c r="C109" s="191"/>
      <c r="D109" s="191"/>
      <c r="E109" s="191"/>
      <c r="F109" s="191"/>
    </row>
    <row r="111" spans="1:8" x14ac:dyDescent="0.35">
      <c r="A111" s="37" t="s">
        <v>213</v>
      </c>
      <c r="B111" s="193" t="s">
        <v>214</v>
      </c>
      <c r="C111" s="194"/>
      <c r="D111" s="37" t="s">
        <v>215</v>
      </c>
      <c r="E111" s="110" t="s">
        <v>216</v>
      </c>
      <c r="F111" s="37" t="s">
        <v>217</v>
      </c>
    </row>
    <row r="112" spans="1:8" x14ac:dyDescent="0.35">
      <c r="A112" s="101" t="s">
        <v>222</v>
      </c>
      <c r="B112" s="181"/>
      <c r="C112" s="182"/>
      <c r="D112" s="179"/>
      <c r="E112" s="179"/>
      <c r="F112" s="179"/>
    </row>
    <row r="113" spans="1:6" ht="46" x14ac:dyDescent="0.35">
      <c r="A113" s="149" t="str">
        <f>VLOOKUP(A112,siiiii!$B$16:$C$20,2,0)</f>
        <v xml:space="preserve">                                                           </v>
      </c>
      <c r="B113" s="183"/>
      <c r="C113" s="184"/>
      <c r="D113" s="180"/>
      <c r="E113" s="180"/>
      <c r="F113" s="180"/>
    </row>
    <row r="114" spans="1:6" x14ac:dyDescent="0.35">
      <c r="A114" s="101" t="s">
        <v>222</v>
      </c>
      <c r="B114" s="195"/>
      <c r="C114" s="196"/>
      <c r="D114" s="179"/>
      <c r="E114" s="179"/>
      <c r="F114" s="179"/>
    </row>
    <row r="115" spans="1:6" ht="66.75" customHeight="1" x14ac:dyDescent="0.35">
      <c r="A115" s="100" t="str">
        <f>VLOOKUP(A114,siiiii!$B$16:$C$20,2,0)</f>
        <v xml:space="preserve">                                                           </v>
      </c>
      <c r="B115" s="197"/>
      <c r="C115" s="198"/>
      <c r="D115" s="180"/>
      <c r="E115" s="180"/>
      <c r="F115" s="180"/>
    </row>
    <row r="116" spans="1:6" x14ac:dyDescent="0.35">
      <c r="A116" s="101" t="s">
        <v>222</v>
      </c>
      <c r="B116" s="181"/>
      <c r="C116" s="182"/>
      <c r="D116" s="179"/>
      <c r="E116" s="179"/>
      <c r="F116" s="179"/>
    </row>
    <row r="117" spans="1:6" ht="46.5" customHeight="1" x14ac:dyDescent="0.35">
      <c r="A117" s="100" t="str">
        <f>VLOOKUP(A116,siiiii!$B$16:$C$20,2,0)</f>
        <v xml:space="preserve">                                                           </v>
      </c>
      <c r="B117" s="183"/>
      <c r="C117" s="184"/>
      <c r="D117" s="180"/>
      <c r="E117" s="180"/>
      <c r="F117" s="180"/>
    </row>
    <row r="118" spans="1:6" x14ac:dyDescent="0.35">
      <c r="A118" s="101" t="s">
        <v>222</v>
      </c>
      <c r="B118" s="181"/>
      <c r="C118" s="182"/>
      <c r="D118" s="179"/>
      <c r="E118" s="179"/>
      <c r="F118" s="179"/>
    </row>
    <row r="119" spans="1:6" ht="74.25" customHeight="1" x14ac:dyDescent="0.35">
      <c r="A119" s="100" t="str">
        <f>VLOOKUP(A118,siiiii!$B$16:$C$20,2,0)</f>
        <v xml:space="preserve">                                                           </v>
      </c>
      <c r="B119" s="183"/>
      <c r="C119" s="184"/>
      <c r="D119" s="180"/>
      <c r="E119" s="180"/>
      <c r="F119" s="180"/>
    </row>
    <row r="120" spans="1:6" x14ac:dyDescent="0.35">
      <c r="A120" s="101" t="s">
        <v>222</v>
      </c>
      <c r="B120" s="181"/>
      <c r="C120" s="182"/>
      <c r="D120" s="179"/>
      <c r="E120" s="179"/>
      <c r="F120" s="179"/>
    </row>
    <row r="121" spans="1:6" ht="46" x14ac:dyDescent="0.35">
      <c r="A121" s="100" t="str">
        <f>VLOOKUP(A120,siiiii!$B$16:$C$20,2,0)</f>
        <v xml:space="preserve">                                                           </v>
      </c>
      <c r="B121" s="183"/>
      <c r="C121" s="184"/>
      <c r="D121" s="180"/>
      <c r="E121" s="180"/>
      <c r="F121" s="180"/>
    </row>
    <row r="122" spans="1:6" x14ac:dyDescent="0.35">
      <c r="A122" s="101" t="s">
        <v>222</v>
      </c>
      <c r="B122" s="181"/>
      <c r="C122" s="182"/>
      <c r="D122" s="179"/>
      <c r="E122" s="179"/>
      <c r="F122" s="179"/>
    </row>
    <row r="123" spans="1:6" ht="46" x14ac:dyDescent="0.35">
      <c r="A123" s="100" t="str">
        <f>VLOOKUP(A122,siiiii!$B$16:$C$20,2,0)</f>
        <v xml:space="preserve">                                                           </v>
      </c>
      <c r="B123" s="183"/>
      <c r="C123" s="184"/>
      <c r="D123" s="180"/>
      <c r="E123" s="180"/>
      <c r="F123" s="180"/>
    </row>
    <row r="124" spans="1:6" x14ac:dyDescent="0.35">
      <c r="A124" s="101" t="s">
        <v>222</v>
      </c>
      <c r="B124" s="181"/>
      <c r="C124" s="182"/>
      <c r="D124" s="179"/>
      <c r="E124" s="179"/>
      <c r="F124" s="179"/>
    </row>
    <row r="125" spans="1:6" ht="46.5" customHeight="1" x14ac:dyDescent="0.35">
      <c r="A125" s="100" t="str">
        <f>VLOOKUP(A124,siiiii!$B$16:$C$20,2,0)</f>
        <v xml:space="preserve">                                                           </v>
      </c>
      <c r="B125" s="183"/>
      <c r="C125" s="184"/>
      <c r="D125" s="180"/>
      <c r="E125" s="180"/>
      <c r="F125" s="180"/>
    </row>
    <row r="126" spans="1:6" x14ac:dyDescent="0.35">
      <c r="A126" s="101" t="s">
        <v>222</v>
      </c>
      <c r="B126" s="181"/>
      <c r="C126" s="182"/>
      <c r="D126" s="179"/>
      <c r="E126" s="179"/>
      <c r="F126" s="179"/>
    </row>
    <row r="127" spans="1:6" ht="79.5" customHeight="1" x14ac:dyDescent="0.35">
      <c r="A127" s="100" t="str">
        <f>VLOOKUP(A126,siiiii!$B$16:$C$20,2,0)</f>
        <v xml:space="preserve">                                                           </v>
      </c>
      <c r="B127" s="183"/>
      <c r="C127" s="184"/>
      <c r="D127" s="180"/>
      <c r="E127" s="180"/>
      <c r="F127" s="180"/>
    </row>
    <row r="128" spans="1:6" x14ac:dyDescent="0.35">
      <c r="A128" s="101" t="s">
        <v>222</v>
      </c>
      <c r="B128" s="181"/>
      <c r="C128" s="182"/>
      <c r="D128" s="179"/>
      <c r="E128" s="179"/>
      <c r="F128" s="179"/>
    </row>
    <row r="129" spans="1:8" ht="46.5" customHeight="1" x14ac:dyDescent="0.35">
      <c r="A129" s="100" t="str">
        <f>VLOOKUP(A128,siiiii!$B$16:$C$20,2,0)</f>
        <v xml:space="preserve">                                                           </v>
      </c>
      <c r="B129" s="183"/>
      <c r="C129" s="184"/>
      <c r="D129" s="180"/>
      <c r="E129" s="180"/>
      <c r="F129" s="180"/>
    </row>
    <row r="130" spans="1:8" x14ac:dyDescent="0.35">
      <c r="A130" s="101" t="s">
        <v>222</v>
      </c>
      <c r="B130" s="181"/>
      <c r="C130" s="182"/>
      <c r="D130" s="179"/>
      <c r="E130" s="179"/>
      <c r="F130" s="179"/>
    </row>
    <row r="131" spans="1:8" ht="55" customHeight="1" x14ac:dyDescent="0.35">
      <c r="A131" s="100" t="str">
        <f>VLOOKUP(A130,siiiii!$B$16:$C$20,2,0)</f>
        <v xml:space="preserve">                                                           </v>
      </c>
      <c r="B131" s="183"/>
      <c r="C131" s="184"/>
      <c r="D131" s="180"/>
      <c r="E131" s="180"/>
      <c r="F131" s="180"/>
    </row>
    <row r="132" spans="1:8" x14ac:dyDescent="0.35">
      <c r="A132" s="101" t="s">
        <v>222</v>
      </c>
      <c r="B132" s="181"/>
      <c r="C132" s="182"/>
      <c r="D132" s="179"/>
      <c r="E132" s="179"/>
      <c r="F132" s="179"/>
    </row>
    <row r="133" spans="1:8" ht="46" x14ac:dyDescent="0.35">
      <c r="A133" s="100" t="str">
        <f>VLOOKUP(A132,siiiii!$B$16:$C$20,2,0)</f>
        <v xml:space="preserve">                                                           </v>
      </c>
      <c r="B133" s="183"/>
      <c r="C133" s="184"/>
      <c r="D133" s="180"/>
      <c r="E133" s="180"/>
      <c r="F133" s="180"/>
    </row>
    <row r="134" spans="1:8" x14ac:dyDescent="0.35">
      <c r="A134" s="101" t="s">
        <v>222</v>
      </c>
      <c r="B134" s="181"/>
      <c r="C134" s="182"/>
      <c r="D134" s="179"/>
      <c r="E134" s="179"/>
      <c r="F134" s="179"/>
    </row>
    <row r="135" spans="1:8" ht="46.5" customHeight="1" x14ac:dyDescent="0.35">
      <c r="A135" s="100" t="str">
        <f>VLOOKUP(A134,siiiii!$B$16:$C$20,2,0)</f>
        <v xml:space="preserve">                                                           </v>
      </c>
      <c r="B135" s="183"/>
      <c r="C135" s="184"/>
      <c r="D135" s="180"/>
      <c r="E135" s="180"/>
      <c r="F135" s="180"/>
    </row>
    <row r="136" spans="1:8" x14ac:dyDescent="0.35">
      <c r="A136" s="101" t="s">
        <v>222</v>
      </c>
      <c r="B136" s="181"/>
      <c r="C136" s="182"/>
      <c r="D136" s="179"/>
      <c r="E136" s="179"/>
      <c r="F136" s="179"/>
    </row>
    <row r="137" spans="1:8" ht="46" x14ac:dyDescent="0.35">
      <c r="A137" s="100" t="str">
        <f>VLOOKUP(A136,siiiii!$B$16:$C$20,2,0)</f>
        <v xml:space="preserve">                                                           </v>
      </c>
      <c r="B137" s="183"/>
      <c r="C137" s="184"/>
      <c r="D137" s="180"/>
      <c r="E137" s="180"/>
      <c r="F137" s="180"/>
    </row>
    <row r="138" spans="1:8" x14ac:dyDescent="0.35">
      <c r="A138" s="101" t="s">
        <v>222</v>
      </c>
      <c r="B138" s="181"/>
      <c r="C138" s="182"/>
      <c r="D138" s="179"/>
      <c r="E138" s="179"/>
      <c r="F138" s="179"/>
    </row>
    <row r="139" spans="1:8" ht="46" x14ac:dyDescent="0.35">
      <c r="A139" s="100" t="str">
        <f>VLOOKUP(A138,siiiii!$B$16:$C$20,2,0)</f>
        <v xml:space="preserve">                                                           </v>
      </c>
      <c r="B139" s="183"/>
      <c r="C139" s="184"/>
      <c r="D139" s="180"/>
      <c r="E139" s="180"/>
      <c r="F139" s="180"/>
    </row>
    <row r="140" spans="1:8" x14ac:dyDescent="0.35">
      <c r="A140" s="101" t="s">
        <v>222</v>
      </c>
      <c r="B140" s="181"/>
      <c r="C140" s="182"/>
      <c r="D140" s="179"/>
      <c r="E140" s="179"/>
      <c r="F140" s="179"/>
    </row>
    <row r="141" spans="1:8" ht="46" x14ac:dyDescent="0.35">
      <c r="A141" s="100" t="str">
        <f>VLOOKUP(A140,siiiii!$B$16:$C$20,2,0)</f>
        <v xml:space="preserve">                                                           </v>
      </c>
      <c r="B141" s="183"/>
      <c r="C141" s="184"/>
      <c r="D141" s="180"/>
      <c r="E141" s="180"/>
      <c r="F141" s="180"/>
    </row>
    <row r="143" spans="1:8" ht="15.75" customHeight="1" x14ac:dyDescent="0.35">
      <c r="A143" s="185" t="s">
        <v>223</v>
      </c>
      <c r="B143" s="186"/>
      <c r="C143" s="186"/>
      <c r="D143" s="186"/>
      <c r="E143" s="186"/>
      <c r="F143" s="187"/>
    </row>
    <row r="144" spans="1:8" ht="34.4" customHeight="1" x14ac:dyDescent="0.35">
      <c r="A144" s="35" t="str">
        <f>A22</f>
        <v xml:space="preserve"> </v>
      </c>
      <c r="B144" s="192" t="str">
        <f>B22</f>
        <v xml:space="preserve"> </v>
      </c>
      <c r="C144" s="192"/>
      <c r="D144" s="192"/>
      <c r="E144" s="192"/>
      <c r="F144" s="192"/>
      <c r="H144" s="15"/>
    </row>
    <row r="145" spans="1:6" x14ac:dyDescent="0.35">
      <c r="A145" s="188"/>
      <c r="B145" s="188"/>
      <c r="C145" s="188"/>
      <c r="D145" s="188"/>
      <c r="E145" s="188"/>
      <c r="F145" s="188"/>
    </row>
    <row r="146" spans="1:6" ht="110.15" customHeight="1" x14ac:dyDescent="0.35">
      <c r="A146" s="41" t="s">
        <v>211</v>
      </c>
      <c r="B146" s="189"/>
      <c r="C146" s="189"/>
      <c r="D146" s="189"/>
      <c r="E146" s="189"/>
      <c r="F146" s="189"/>
    </row>
    <row r="147" spans="1:6" x14ac:dyDescent="0.35">
      <c r="A147" s="190"/>
      <c r="B147" s="190"/>
      <c r="C147" s="190"/>
      <c r="D147" s="190"/>
      <c r="E147" s="190"/>
      <c r="F147" s="190"/>
    </row>
    <row r="148" spans="1:6" ht="15" customHeight="1" x14ac:dyDescent="0.35">
      <c r="A148" s="191" t="s">
        <v>212</v>
      </c>
      <c r="B148" s="191"/>
      <c r="C148" s="191"/>
      <c r="D148" s="191"/>
      <c r="E148" s="191"/>
      <c r="F148" s="191"/>
    </row>
    <row r="150" spans="1:6" x14ac:dyDescent="0.35">
      <c r="A150" s="37" t="s">
        <v>213</v>
      </c>
      <c r="B150" s="193" t="s">
        <v>214</v>
      </c>
      <c r="C150" s="194"/>
      <c r="D150" s="37" t="s">
        <v>215</v>
      </c>
      <c r="E150" s="110" t="s">
        <v>216</v>
      </c>
      <c r="F150" s="37" t="s">
        <v>217</v>
      </c>
    </row>
    <row r="151" spans="1:6" x14ac:dyDescent="0.35">
      <c r="A151" s="101" t="s">
        <v>222</v>
      </c>
      <c r="B151" s="181"/>
      <c r="C151" s="182"/>
      <c r="D151" s="179"/>
      <c r="E151" s="179"/>
      <c r="F151" s="179"/>
    </row>
    <row r="152" spans="1:6" ht="46" x14ac:dyDescent="0.35">
      <c r="A152" s="100" t="str">
        <f>VLOOKUP(A151,siiiii!$B$16:$C$20,2,0)</f>
        <v xml:space="preserve">                                                           </v>
      </c>
      <c r="B152" s="183"/>
      <c r="C152" s="184"/>
      <c r="D152" s="180"/>
      <c r="E152" s="180"/>
      <c r="F152" s="180"/>
    </row>
    <row r="153" spans="1:6" x14ac:dyDescent="0.35">
      <c r="A153" s="101" t="s">
        <v>222</v>
      </c>
      <c r="B153" s="181"/>
      <c r="C153" s="182"/>
      <c r="D153" s="179"/>
      <c r="E153" s="179"/>
      <c r="F153" s="179"/>
    </row>
    <row r="154" spans="1:6" ht="46" x14ac:dyDescent="0.35">
      <c r="A154" s="100" t="str">
        <f>VLOOKUP(A153,siiiii!$B$16:$C$20,2,0)</f>
        <v xml:space="preserve">                                                           </v>
      </c>
      <c r="B154" s="183"/>
      <c r="C154" s="184"/>
      <c r="D154" s="180"/>
      <c r="E154" s="180"/>
      <c r="F154" s="180"/>
    </row>
    <row r="155" spans="1:6" x14ac:dyDescent="0.35">
      <c r="A155" s="101" t="s">
        <v>222</v>
      </c>
      <c r="B155" s="181"/>
      <c r="C155" s="182"/>
      <c r="D155" s="179"/>
      <c r="E155" s="179"/>
      <c r="F155" s="179"/>
    </row>
    <row r="156" spans="1:6" ht="46" x14ac:dyDescent="0.35">
      <c r="A156" s="100" t="str">
        <f>VLOOKUP(A155,siiiii!$B$16:$C$20,2,0)</f>
        <v xml:space="preserve">                                                           </v>
      </c>
      <c r="B156" s="183"/>
      <c r="C156" s="184"/>
      <c r="D156" s="180"/>
      <c r="E156" s="180"/>
      <c r="F156" s="180"/>
    </row>
    <row r="157" spans="1:6" x14ac:dyDescent="0.35">
      <c r="A157" s="101" t="s">
        <v>222</v>
      </c>
      <c r="B157" s="181"/>
      <c r="C157" s="182"/>
      <c r="D157" s="179"/>
      <c r="E157" s="179"/>
      <c r="F157" s="179"/>
    </row>
    <row r="158" spans="1:6" ht="46" x14ac:dyDescent="0.35">
      <c r="A158" s="100" t="str">
        <f>VLOOKUP(A157,siiiii!$B$16:$C$20,2,0)</f>
        <v xml:space="preserve">                                                           </v>
      </c>
      <c r="B158" s="183"/>
      <c r="C158" s="184"/>
      <c r="D158" s="180"/>
      <c r="E158" s="180"/>
      <c r="F158" s="180"/>
    </row>
    <row r="159" spans="1:6" x14ac:dyDescent="0.35">
      <c r="A159" s="101" t="s">
        <v>222</v>
      </c>
      <c r="B159" s="181"/>
      <c r="C159" s="182"/>
      <c r="D159" s="179"/>
      <c r="E159" s="179"/>
      <c r="F159" s="179"/>
    </row>
    <row r="160" spans="1:6" ht="46" x14ac:dyDescent="0.35">
      <c r="A160" s="100" t="str">
        <f>VLOOKUP(A159,siiiii!$B$16:$C$20,2,0)</f>
        <v xml:space="preserve">                                                           </v>
      </c>
      <c r="B160" s="183"/>
      <c r="C160" s="184"/>
      <c r="D160" s="180"/>
      <c r="E160" s="180"/>
      <c r="F160" s="180"/>
    </row>
    <row r="161" spans="1:6" x14ac:dyDescent="0.35">
      <c r="A161" s="101" t="s">
        <v>222</v>
      </c>
      <c r="B161" s="181"/>
      <c r="C161" s="182"/>
      <c r="D161" s="179"/>
      <c r="E161" s="179"/>
      <c r="F161" s="179"/>
    </row>
    <row r="162" spans="1:6" ht="46" x14ac:dyDescent="0.35">
      <c r="A162" s="100" t="str">
        <f>VLOOKUP(A161,siiiii!$B$16:$C$20,2,0)</f>
        <v xml:space="preserve">                                                           </v>
      </c>
      <c r="B162" s="183"/>
      <c r="C162" s="184"/>
      <c r="D162" s="180"/>
      <c r="E162" s="180"/>
      <c r="F162" s="180"/>
    </row>
    <row r="163" spans="1:6" x14ac:dyDescent="0.35">
      <c r="A163" s="101" t="s">
        <v>222</v>
      </c>
      <c r="B163" s="181"/>
      <c r="C163" s="182"/>
      <c r="D163" s="179"/>
      <c r="E163" s="179"/>
      <c r="F163" s="179"/>
    </row>
    <row r="164" spans="1:6" ht="46" x14ac:dyDescent="0.35">
      <c r="A164" s="100" t="str">
        <f>VLOOKUP(A163,siiiii!$B$16:$C$20,2,0)</f>
        <v xml:space="preserve">                                                           </v>
      </c>
      <c r="B164" s="183"/>
      <c r="C164" s="184"/>
      <c r="D164" s="180"/>
      <c r="E164" s="180"/>
      <c r="F164" s="180"/>
    </row>
    <row r="165" spans="1:6" x14ac:dyDescent="0.35">
      <c r="A165" s="101" t="s">
        <v>222</v>
      </c>
      <c r="B165" s="181"/>
      <c r="C165" s="182"/>
      <c r="D165" s="179"/>
      <c r="E165" s="179"/>
      <c r="F165" s="179"/>
    </row>
    <row r="166" spans="1:6" ht="51.75" customHeight="1" x14ac:dyDescent="0.35">
      <c r="A166" s="100" t="str">
        <f>VLOOKUP(A165,siiiii!$B$16:$C$20,2,0)</f>
        <v xml:space="preserve">                                                           </v>
      </c>
      <c r="B166" s="183"/>
      <c r="C166" s="184"/>
      <c r="D166" s="180"/>
      <c r="E166" s="180"/>
      <c r="F166" s="180"/>
    </row>
    <row r="167" spans="1:6" x14ac:dyDescent="0.35">
      <c r="A167" s="101" t="s">
        <v>222</v>
      </c>
      <c r="B167" s="181"/>
      <c r="C167" s="182"/>
      <c r="D167" s="179"/>
      <c r="E167" s="179"/>
      <c r="F167" s="179"/>
    </row>
    <row r="168" spans="1:6" ht="46" x14ac:dyDescent="0.35">
      <c r="A168" s="100" t="str">
        <f>VLOOKUP(A167,siiiii!$B$16:$C$20,2,0)</f>
        <v xml:space="preserve">                                                           </v>
      </c>
      <c r="B168" s="183"/>
      <c r="C168" s="184"/>
      <c r="D168" s="180"/>
      <c r="E168" s="180"/>
      <c r="F168" s="180"/>
    </row>
    <row r="169" spans="1:6" x14ac:dyDescent="0.35">
      <c r="A169" s="101" t="s">
        <v>222</v>
      </c>
      <c r="B169" s="181"/>
      <c r="C169" s="182"/>
      <c r="D169" s="179"/>
      <c r="E169" s="179"/>
      <c r="F169" s="179"/>
    </row>
    <row r="170" spans="1:6" ht="46" x14ac:dyDescent="0.35">
      <c r="A170" s="100" t="str">
        <f>VLOOKUP(A169,siiiii!$B$16:$C$20,2,0)</f>
        <v xml:space="preserve">                                                           </v>
      </c>
      <c r="B170" s="183"/>
      <c r="C170" s="184"/>
      <c r="D170" s="180"/>
      <c r="E170" s="180"/>
      <c r="F170" s="180"/>
    </row>
    <row r="171" spans="1:6" x14ac:dyDescent="0.35">
      <c r="A171" s="101" t="s">
        <v>222</v>
      </c>
      <c r="B171" s="181"/>
      <c r="C171" s="182"/>
      <c r="D171" s="179"/>
      <c r="E171" s="179"/>
      <c r="F171" s="179"/>
    </row>
    <row r="172" spans="1:6" ht="46" x14ac:dyDescent="0.35">
      <c r="A172" s="100" t="str">
        <f>VLOOKUP(A171,siiiii!$B$16:$C$20,2,0)</f>
        <v xml:space="preserve">                                                           </v>
      </c>
      <c r="B172" s="183"/>
      <c r="C172" s="184"/>
      <c r="D172" s="180"/>
      <c r="E172" s="180"/>
      <c r="F172" s="180"/>
    </row>
    <row r="173" spans="1:6" x14ac:dyDescent="0.35">
      <c r="A173" s="101" t="s">
        <v>222</v>
      </c>
      <c r="B173" s="181"/>
      <c r="C173" s="182"/>
      <c r="D173" s="179"/>
      <c r="E173" s="179"/>
      <c r="F173" s="179"/>
    </row>
    <row r="174" spans="1:6" ht="46" x14ac:dyDescent="0.35">
      <c r="A174" s="100" t="str">
        <f>VLOOKUP(A173,siiiii!$B$16:$C$20,2,0)</f>
        <v xml:space="preserve">                                                           </v>
      </c>
      <c r="B174" s="183"/>
      <c r="C174" s="184"/>
      <c r="D174" s="180"/>
      <c r="E174" s="180"/>
      <c r="F174" s="180"/>
    </row>
    <row r="175" spans="1:6" x14ac:dyDescent="0.35">
      <c r="A175" s="101" t="s">
        <v>222</v>
      </c>
      <c r="B175" s="181"/>
      <c r="C175" s="182"/>
      <c r="D175" s="179"/>
      <c r="E175" s="179"/>
      <c r="F175" s="179"/>
    </row>
    <row r="176" spans="1:6" ht="46" x14ac:dyDescent="0.35">
      <c r="A176" s="100" t="str">
        <f>VLOOKUP(A175,siiiii!$B$16:$C$20,2,0)</f>
        <v xml:space="preserve">                                                           </v>
      </c>
      <c r="B176" s="183"/>
      <c r="C176" s="184"/>
      <c r="D176" s="180"/>
      <c r="E176" s="180"/>
      <c r="F176" s="180"/>
    </row>
    <row r="177" spans="1:8" x14ac:dyDescent="0.35">
      <c r="A177" s="101" t="s">
        <v>222</v>
      </c>
      <c r="B177" s="181"/>
      <c r="C177" s="182"/>
      <c r="D177" s="179"/>
      <c r="E177" s="179"/>
      <c r="F177" s="179"/>
    </row>
    <row r="178" spans="1:8" ht="46" x14ac:dyDescent="0.35">
      <c r="A178" s="100" t="str">
        <f>VLOOKUP(A177,siiiii!$B$16:$C$20,2,0)</f>
        <v xml:space="preserve">                                                           </v>
      </c>
      <c r="B178" s="183"/>
      <c r="C178" s="184"/>
      <c r="D178" s="180"/>
      <c r="E178" s="180"/>
      <c r="F178" s="180"/>
    </row>
    <row r="179" spans="1:8" x14ac:dyDescent="0.35">
      <c r="A179" s="101" t="s">
        <v>222</v>
      </c>
      <c r="B179" s="181"/>
      <c r="C179" s="182"/>
      <c r="D179" s="179"/>
      <c r="E179" s="179"/>
      <c r="F179" s="179"/>
    </row>
    <row r="180" spans="1:8" ht="46" x14ac:dyDescent="0.35">
      <c r="A180" s="100" t="str">
        <f>VLOOKUP(A179,siiiii!$B$16:$C$20,2,0)</f>
        <v xml:space="preserve">                                                           </v>
      </c>
      <c r="B180" s="183"/>
      <c r="C180" s="184"/>
      <c r="D180" s="180"/>
      <c r="E180" s="180"/>
      <c r="F180" s="180"/>
    </row>
    <row r="182" spans="1:8" ht="15.75" customHeight="1" x14ac:dyDescent="0.35">
      <c r="A182" s="185" t="s">
        <v>223</v>
      </c>
      <c r="B182" s="186"/>
      <c r="C182" s="186"/>
      <c r="D182" s="186"/>
      <c r="E182" s="186"/>
      <c r="F182" s="187"/>
    </row>
    <row r="183" spans="1:8" ht="34.4" customHeight="1" x14ac:dyDescent="0.35">
      <c r="A183" s="35" t="str">
        <f>A23</f>
        <v xml:space="preserve"> </v>
      </c>
      <c r="B183" s="192" t="str">
        <f>B23</f>
        <v xml:space="preserve"> </v>
      </c>
      <c r="C183" s="192"/>
      <c r="D183" s="192"/>
      <c r="E183" s="192"/>
      <c r="F183" s="192"/>
      <c r="H183" s="15"/>
    </row>
    <row r="184" spans="1:8" x14ac:dyDescent="0.35">
      <c r="A184" s="188"/>
      <c r="B184" s="188"/>
      <c r="C184" s="188"/>
      <c r="D184" s="188"/>
      <c r="E184" s="188"/>
      <c r="F184" s="188"/>
    </row>
    <row r="185" spans="1:8" ht="110.15" customHeight="1" x14ac:dyDescent="0.35">
      <c r="A185" s="41" t="s">
        <v>211</v>
      </c>
      <c r="B185" s="189"/>
      <c r="C185" s="189"/>
      <c r="D185" s="189"/>
      <c r="E185" s="189"/>
      <c r="F185" s="189"/>
    </row>
    <row r="186" spans="1:8" x14ac:dyDescent="0.35">
      <c r="A186" s="190"/>
      <c r="B186" s="190"/>
      <c r="C186" s="190"/>
      <c r="D186" s="190"/>
      <c r="E186" s="190"/>
      <c r="F186" s="190"/>
    </row>
    <row r="187" spans="1:8" ht="15" customHeight="1" x14ac:dyDescent="0.35">
      <c r="A187" s="191" t="s">
        <v>212</v>
      </c>
      <c r="B187" s="191"/>
      <c r="C187" s="191"/>
      <c r="D187" s="191"/>
      <c r="E187" s="191"/>
      <c r="F187" s="191"/>
    </row>
    <row r="189" spans="1:8" x14ac:dyDescent="0.35">
      <c r="A189" s="37" t="s">
        <v>213</v>
      </c>
      <c r="B189" s="193" t="s">
        <v>214</v>
      </c>
      <c r="C189" s="194"/>
      <c r="D189" s="37" t="s">
        <v>215</v>
      </c>
      <c r="E189" s="110" t="s">
        <v>216</v>
      </c>
      <c r="F189" s="37" t="s">
        <v>217</v>
      </c>
    </row>
    <row r="190" spans="1:8" x14ac:dyDescent="0.35">
      <c r="A190" s="101" t="s">
        <v>222</v>
      </c>
      <c r="B190" s="181"/>
      <c r="C190" s="182"/>
      <c r="D190" s="179"/>
      <c r="E190" s="179"/>
      <c r="F190" s="179"/>
    </row>
    <row r="191" spans="1:8" ht="46" x14ac:dyDescent="0.35">
      <c r="A191" s="100" t="str">
        <f>VLOOKUP(A190,siiiii!$B$16:$C$20,2,0)</f>
        <v xml:space="preserve">                                                           </v>
      </c>
      <c r="B191" s="183"/>
      <c r="C191" s="184"/>
      <c r="D191" s="180"/>
      <c r="E191" s="180"/>
      <c r="F191" s="180"/>
    </row>
    <row r="192" spans="1:8" x14ac:dyDescent="0.35">
      <c r="A192" s="101" t="s">
        <v>222</v>
      </c>
      <c r="B192" s="181"/>
      <c r="C192" s="182"/>
      <c r="D192" s="179"/>
      <c r="E192" s="179"/>
      <c r="F192" s="179"/>
    </row>
    <row r="193" spans="1:6" ht="46" x14ac:dyDescent="0.35">
      <c r="A193" s="100" t="str">
        <f>VLOOKUP(A192,siiiii!$B$16:$C$20,2,0)</f>
        <v xml:space="preserve">                                                           </v>
      </c>
      <c r="B193" s="183"/>
      <c r="C193" s="184"/>
      <c r="D193" s="180"/>
      <c r="E193" s="180"/>
      <c r="F193" s="180"/>
    </row>
    <row r="194" spans="1:6" x14ac:dyDescent="0.35">
      <c r="A194" s="101" t="s">
        <v>222</v>
      </c>
      <c r="B194" s="181"/>
      <c r="C194" s="182"/>
      <c r="D194" s="179"/>
      <c r="E194" s="179"/>
      <c r="F194" s="179"/>
    </row>
    <row r="195" spans="1:6" ht="46" x14ac:dyDescent="0.35">
      <c r="A195" s="100" t="str">
        <f>VLOOKUP(A194,siiiii!$B$16:$C$20,2,0)</f>
        <v xml:space="preserve">                                                           </v>
      </c>
      <c r="B195" s="183"/>
      <c r="C195" s="184"/>
      <c r="D195" s="180"/>
      <c r="E195" s="180"/>
      <c r="F195" s="180"/>
    </row>
    <row r="196" spans="1:6" x14ac:dyDescent="0.35">
      <c r="A196" s="101" t="s">
        <v>222</v>
      </c>
      <c r="B196" s="181"/>
      <c r="C196" s="182"/>
      <c r="D196" s="179"/>
      <c r="E196" s="179"/>
      <c r="F196" s="179"/>
    </row>
    <row r="197" spans="1:6" ht="46" x14ac:dyDescent="0.35">
      <c r="A197" s="100" t="str">
        <f>VLOOKUP(A196,siiiii!$B$16:$C$20,2,0)</f>
        <v xml:space="preserve">                                                           </v>
      </c>
      <c r="B197" s="183"/>
      <c r="C197" s="184"/>
      <c r="D197" s="180"/>
      <c r="E197" s="180"/>
      <c r="F197" s="180"/>
    </row>
    <row r="198" spans="1:6" x14ac:dyDescent="0.35">
      <c r="A198" s="101" t="s">
        <v>222</v>
      </c>
      <c r="B198" s="181"/>
      <c r="C198" s="182"/>
      <c r="D198" s="179"/>
      <c r="E198" s="179"/>
      <c r="F198" s="179"/>
    </row>
    <row r="199" spans="1:6" ht="46" x14ac:dyDescent="0.35">
      <c r="A199" s="100" t="str">
        <f>VLOOKUP(A198,siiiii!$B$16:$C$20,2,0)</f>
        <v xml:space="preserve">                                                           </v>
      </c>
      <c r="B199" s="183"/>
      <c r="C199" s="184"/>
      <c r="D199" s="180"/>
      <c r="E199" s="180"/>
      <c r="F199" s="180"/>
    </row>
    <row r="200" spans="1:6" x14ac:dyDescent="0.35">
      <c r="A200" s="101" t="s">
        <v>222</v>
      </c>
      <c r="B200" s="181"/>
      <c r="C200" s="182"/>
      <c r="D200" s="179"/>
      <c r="E200" s="179"/>
      <c r="F200" s="179"/>
    </row>
    <row r="201" spans="1:6" ht="46" x14ac:dyDescent="0.35">
      <c r="A201" s="100" t="str">
        <f>VLOOKUP(A200,siiiii!$B$16:$C$20,2,0)</f>
        <v xml:space="preserve">                                                           </v>
      </c>
      <c r="B201" s="183"/>
      <c r="C201" s="184"/>
      <c r="D201" s="180"/>
      <c r="E201" s="180"/>
      <c r="F201" s="180"/>
    </row>
    <row r="202" spans="1:6" x14ac:dyDescent="0.35">
      <c r="A202" s="101" t="s">
        <v>222</v>
      </c>
      <c r="B202" s="181"/>
      <c r="C202" s="182"/>
      <c r="D202" s="179"/>
      <c r="E202" s="179"/>
      <c r="F202" s="179"/>
    </row>
    <row r="203" spans="1:6" ht="46" x14ac:dyDescent="0.35">
      <c r="A203" s="100" t="str">
        <f>VLOOKUP(A202,siiiii!$B$16:$C$20,2,0)</f>
        <v xml:space="preserve">                                                           </v>
      </c>
      <c r="B203" s="183"/>
      <c r="C203" s="184"/>
      <c r="D203" s="180"/>
      <c r="E203" s="180"/>
      <c r="F203" s="180"/>
    </row>
    <row r="204" spans="1:6" x14ac:dyDescent="0.35">
      <c r="A204" s="101" t="s">
        <v>222</v>
      </c>
      <c r="B204" s="181"/>
      <c r="C204" s="182"/>
      <c r="D204" s="179"/>
      <c r="E204" s="179"/>
      <c r="F204" s="179"/>
    </row>
    <row r="205" spans="1:6" ht="58.5" customHeight="1" x14ac:dyDescent="0.35">
      <c r="A205" s="100" t="str">
        <f>VLOOKUP(A204,siiiii!$B$16:$C$20,2,0)</f>
        <v xml:space="preserve">                                                           </v>
      </c>
      <c r="B205" s="183"/>
      <c r="C205" s="184"/>
      <c r="D205" s="180"/>
      <c r="E205" s="180"/>
      <c r="F205" s="180"/>
    </row>
    <row r="206" spans="1:6" x14ac:dyDescent="0.35">
      <c r="A206" s="101" t="s">
        <v>222</v>
      </c>
      <c r="B206" s="181"/>
      <c r="C206" s="182"/>
      <c r="D206" s="179"/>
      <c r="E206" s="179"/>
      <c r="F206" s="179"/>
    </row>
    <row r="207" spans="1:6" ht="46" x14ac:dyDescent="0.35">
      <c r="A207" s="100" t="str">
        <f>VLOOKUP(A206,siiiii!$B$16:$C$20,2,0)</f>
        <v xml:space="preserve">                                                           </v>
      </c>
      <c r="B207" s="183"/>
      <c r="C207" s="184"/>
      <c r="D207" s="180"/>
      <c r="E207" s="180"/>
      <c r="F207" s="180"/>
    </row>
    <row r="208" spans="1:6" x14ac:dyDescent="0.35">
      <c r="A208" s="101" t="s">
        <v>222</v>
      </c>
      <c r="B208" s="181"/>
      <c r="C208" s="182"/>
      <c r="D208" s="179"/>
      <c r="E208" s="179"/>
      <c r="F208" s="179"/>
    </row>
    <row r="209" spans="1:8" ht="46" x14ac:dyDescent="0.35">
      <c r="A209" s="100" t="str">
        <f>VLOOKUP(A208,siiiii!$B$16:$C$20,2,0)</f>
        <v xml:space="preserve">                                                           </v>
      </c>
      <c r="B209" s="183"/>
      <c r="C209" s="184"/>
      <c r="D209" s="180"/>
      <c r="E209" s="180"/>
      <c r="F209" s="180"/>
    </row>
    <row r="210" spans="1:8" x14ac:dyDescent="0.35">
      <c r="A210" s="101" t="s">
        <v>222</v>
      </c>
      <c r="B210" s="181"/>
      <c r="C210" s="182"/>
      <c r="D210" s="179"/>
      <c r="E210" s="179"/>
      <c r="F210" s="179"/>
    </row>
    <row r="211" spans="1:8" ht="46" x14ac:dyDescent="0.35">
      <c r="A211" s="100" t="str">
        <f>VLOOKUP(A210,siiiii!$B$16:$C$20,2,0)</f>
        <v xml:space="preserve">                                                           </v>
      </c>
      <c r="B211" s="183"/>
      <c r="C211" s="184"/>
      <c r="D211" s="180"/>
      <c r="E211" s="180"/>
      <c r="F211" s="180"/>
    </row>
    <row r="212" spans="1:8" x14ac:dyDescent="0.35">
      <c r="A212" s="101" t="s">
        <v>222</v>
      </c>
      <c r="B212" s="181"/>
      <c r="C212" s="182"/>
      <c r="D212" s="179"/>
      <c r="E212" s="179"/>
      <c r="F212" s="179"/>
    </row>
    <row r="213" spans="1:8" ht="46" x14ac:dyDescent="0.35">
      <c r="A213" s="100" t="str">
        <f>VLOOKUP(A212,siiiii!$B$16:$C$20,2,0)</f>
        <v xml:space="preserve">                                                           </v>
      </c>
      <c r="B213" s="183"/>
      <c r="C213" s="184"/>
      <c r="D213" s="180"/>
      <c r="E213" s="180"/>
      <c r="F213" s="180"/>
    </row>
    <row r="214" spans="1:8" x14ac:dyDescent="0.35">
      <c r="A214" s="101" t="s">
        <v>222</v>
      </c>
      <c r="B214" s="181"/>
      <c r="C214" s="182"/>
      <c r="D214" s="179"/>
      <c r="E214" s="179"/>
      <c r="F214" s="179"/>
    </row>
    <row r="215" spans="1:8" ht="46" x14ac:dyDescent="0.35">
      <c r="A215" s="100" t="str">
        <f>VLOOKUP(A214,siiiii!$B$16:$C$20,2,0)</f>
        <v xml:space="preserve">                                                           </v>
      </c>
      <c r="B215" s="183"/>
      <c r="C215" s="184"/>
      <c r="D215" s="180"/>
      <c r="E215" s="180"/>
      <c r="F215" s="180"/>
    </row>
    <row r="216" spans="1:8" x14ac:dyDescent="0.35">
      <c r="A216" s="101" t="s">
        <v>222</v>
      </c>
      <c r="B216" s="181"/>
      <c r="C216" s="182"/>
      <c r="D216" s="179"/>
      <c r="E216" s="179"/>
      <c r="F216" s="179"/>
    </row>
    <row r="217" spans="1:8" ht="46" x14ac:dyDescent="0.35">
      <c r="A217" s="100" t="str">
        <f>VLOOKUP(A216,siiiii!$B$16:$C$20,2,0)</f>
        <v xml:space="preserve">                                                           </v>
      </c>
      <c r="B217" s="183"/>
      <c r="C217" s="184"/>
      <c r="D217" s="180"/>
      <c r="E217" s="180"/>
      <c r="F217" s="180"/>
    </row>
    <row r="218" spans="1:8" x14ac:dyDescent="0.35">
      <c r="A218" s="101" t="s">
        <v>222</v>
      </c>
      <c r="B218" s="181"/>
      <c r="C218" s="182"/>
      <c r="D218" s="179"/>
      <c r="E218" s="179"/>
      <c r="F218" s="179"/>
    </row>
    <row r="219" spans="1:8" ht="46" x14ac:dyDescent="0.35">
      <c r="A219" s="100" t="str">
        <f>VLOOKUP(A218,siiiii!$B$16:$C$20,2,0)</f>
        <v xml:space="preserve">                                                           </v>
      </c>
      <c r="B219" s="183"/>
      <c r="C219" s="184"/>
      <c r="D219" s="180"/>
      <c r="E219" s="180"/>
      <c r="F219" s="180"/>
    </row>
    <row r="221" spans="1:8" ht="15.75" customHeight="1" x14ac:dyDescent="0.35">
      <c r="A221" s="185" t="s">
        <v>210</v>
      </c>
      <c r="B221" s="186"/>
      <c r="C221" s="186"/>
      <c r="D221" s="186"/>
      <c r="E221" s="186"/>
      <c r="F221" s="187"/>
    </row>
    <row r="222" spans="1:8" ht="34.4" customHeight="1" x14ac:dyDescent="0.35">
      <c r="A222" s="35" t="str">
        <f>A24</f>
        <v xml:space="preserve"> </v>
      </c>
      <c r="B222" s="192" t="str">
        <f>B24</f>
        <v xml:space="preserve"> </v>
      </c>
      <c r="C222" s="192"/>
      <c r="D222" s="192"/>
      <c r="E222" s="192"/>
      <c r="F222" s="192"/>
      <c r="H222" s="15"/>
    </row>
    <row r="223" spans="1:8" x14ac:dyDescent="0.35">
      <c r="A223" s="188"/>
      <c r="B223" s="188"/>
      <c r="C223" s="188"/>
      <c r="D223" s="188"/>
      <c r="E223" s="188"/>
      <c r="F223" s="188"/>
    </row>
    <row r="224" spans="1:8" ht="110.15" customHeight="1" x14ac:dyDescent="0.35">
      <c r="A224" s="41" t="s">
        <v>211</v>
      </c>
      <c r="B224" s="189"/>
      <c r="C224" s="189"/>
      <c r="D224" s="189"/>
      <c r="E224" s="189"/>
      <c r="F224" s="189"/>
    </row>
    <row r="225" spans="1:6" x14ac:dyDescent="0.35">
      <c r="A225" s="190"/>
      <c r="B225" s="190"/>
      <c r="C225" s="190"/>
      <c r="D225" s="190"/>
      <c r="E225" s="190"/>
      <c r="F225" s="190"/>
    </row>
    <row r="226" spans="1:6" ht="15" customHeight="1" x14ac:dyDescent="0.35">
      <c r="A226" s="191" t="s">
        <v>212</v>
      </c>
      <c r="B226" s="191"/>
      <c r="C226" s="191"/>
      <c r="D226" s="191"/>
      <c r="E226" s="191"/>
      <c r="F226" s="191"/>
    </row>
    <row r="228" spans="1:6" x14ac:dyDescent="0.35">
      <c r="A228" s="37" t="s">
        <v>213</v>
      </c>
      <c r="B228" s="193" t="s">
        <v>214</v>
      </c>
      <c r="C228" s="194"/>
      <c r="D228" s="37" t="s">
        <v>215</v>
      </c>
      <c r="E228" s="110" t="s">
        <v>216</v>
      </c>
      <c r="F228" s="37" t="s">
        <v>217</v>
      </c>
    </row>
    <row r="229" spans="1:6" x14ac:dyDescent="0.35">
      <c r="A229" s="101" t="s">
        <v>222</v>
      </c>
      <c r="B229" s="181"/>
      <c r="C229" s="182"/>
      <c r="D229" s="179"/>
      <c r="E229" s="179"/>
      <c r="F229" s="179"/>
    </row>
    <row r="230" spans="1:6" ht="46" x14ac:dyDescent="0.35">
      <c r="A230" s="100" t="str">
        <f>VLOOKUP(A229,siiiii!$B$16:$C$20,2,0)</f>
        <v xml:space="preserve">                                                           </v>
      </c>
      <c r="B230" s="183"/>
      <c r="C230" s="184"/>
      <c r="D230" s="180"/>
      <c r="E230" s="180"/>
      <c r="F230" s="180"/>
    </row>
    <row r="231" spans="1:6" x14ac:dyDescent="0.35">
      <c r="A231" s="101" t="s">
        <v>222</v>
      </c>
      <c r="B231" s="181"/>
      <c r="C231" s="182"/>
      <c r="D231" s="179"/>
      <c r="E231" s="179"/>
      <c r="F231" s="179"/>
    </row>
    <row r="232" spans="1:6" ht="46" x14ac:dyDescent="0.35">
      <c r="A232" s="100" t="str">
        <f>VLOOKUP(A231,siiiii!$B$16:$C$20,2,0)</f>
        <v xml:space="preserve">                                                           </v>
      </c>
      <c r="B232" s="183"/>
      <c r="C232" s="184"/>
      <c r="D232" s="180"/>
      <c r="E232" s="180"/>
      <c r="F232" s="180"/>
    </row>
    <row r="233" spans="1:6" x14ac:dyDescent="0.35">
      <c r="A233" s="101" t="s">
        <v>222</v>
      </c>
      <c r="B233" s="181"/>
      <c r="C233" s="182"/>
      <c r="D233" s="179"/>
      <c r="E233" s="179"/>
      <c r="F233" s="179"/>
    </row>
    <row r="234" spans="1:6" ht="46" x14ac:dyDescent="0.35">
      <c r="A234" s="100" t="str">
        <f>VLOOKUP(A233,siiiii!$B$16:$C$20,2,0)</f>
        <v xml:space="preserve">                                                           </v>
      </c>
      <c r="B234" s="183"/>
      <c r="C234" s="184"/>
      <c r="D234" s="180"/>
      <c r="E234" s="180"/>
      <c r="F234" s="180"/>
    </row>
    <row r="235" spans="1:6" x14ac:dyDescent="0.35">
      <c r="A235" s="101" t="s">
        <v>222</v>
      </c>
      <c r="B235" s="181"/>
      <c r="C235" s="182"/>
      <c r="D235" s="179"/>
      <c r="E235" s="179"/>
      <c r="F235" s="179"/>
    </row>
    <row r="236" spans="1:6" ht="46" x14ac:dyDescent="0.35">
      <c r="A236" s="100" t="str">
        <f>VLOOKUP(A235,siiiii!$B$16:$C$20,2,0)</f>
        <v xml:space="preserve">                                                           </v>
      </c>
      <c r="B236" s="183"/>
      <c r="C236" s="184"/>
      <c r="D236" s="180"/>
      <c r="E236" s="180"/>
      <c r="F236" s="180"/>
    </row>
    <row r="237" spans="1:6" x14ac:dyDescent="0.35">
      <c r="A237" s="101" t="s">
        <v>222</v>
      </c>
      <c r="B237" s="181"/>
      <c r="C237" s="182"/>
      <c r="D237" s="179"/>
      <c r="E237" s="179"/>
      <c r="F237" s="179"/>
    </row>
    <row r="238" spans="1:6" ht="46" x14ac:dyDescent="0.35">
      <c r="A238" s="100" t="str">
        <f>VLOOKUP(A237,siiiii!$B$16:$C$20,2,0)</f>
        <v xml:space="preserve">                                                           </v>
      </c>
      <c r="B238" s="183"/>
      <c r="C238" s="184"/>
      <c r="D238" s="180"/>
      <c r="E238" s="180"/>
      <c r="F238" s="180"/>
    </row>
    <row r="239" spans="1:6" x14ac:dyDescent="0.35">
      <c r="A239" s="101" t="s">
        <v>222</v>
      </c>
      <c r="B239" s="181"/>
      <c r="C239" s="182"/>
      <c r="D239" s="179"/>
      <c r="E239" s="179"/>
      <c r="F239" s="179"/>
    </row>
    <row r="240" spans="1:6" ht="46" x14ac:dyDescent="0.35">
      <c r="A240" s="100" t="str">
        <f>VLOOKUP(A239,siiiii!$B$16:$C$20,2,0)</f>
        <v xml:space="preserve">                                                           </v>
      </c>
      <c r="B240" s="183"/>
      <c r="C240" s="184"/>
      <c r="D240" s="180"/>
      <c r="E240" s="180"/>
      <c r="F240" s="180"/>
    </row>
    <row r="241" spans="1:6" x14ac:dyDescent="0.35">
      <c r="A241" s="101" t="s">
        <v>222</v>
      </c>
      <c r="B241" s="181"/>
      <c r="C241" s="182"/>
      <c r="D241" s="179"/>
      <c r="E241" s="179"/>
      <c r="F241" s="179"/>
    </row>
    <row r="242" spans="1:6" ht="46" x14ac:dyDescent="0.35">
      <c r="A242" s="100" t="str">
        <f>VLOOKUP(A241,siiiii!$B$16:$C$20,2,0)</f>
        <v xml:space="preserve">                                                           </v>
      </c>
      <c r="B242" s="183"/>
      <c r="C242" s="184"/>
      <c r="D242" s="180"/>
      <c r="E242" s="180"/>
      <c r="F242" s="180"/>
    </row>
    <row r="243" spans="1:6" x14ac:dyDescent="0.35">
      <c r="A243" s="101" t="s">
        <v>222</v>
      </c>
      <c r="B243" s="181"/>
      <c r="C243" s="182"/>
      <c r="D243" s="179"/>
      <c r="E243" s="179"/>
      <c r="F243" s="179"/>
    </row>
    <row r="244" spans="1:6" ht="60" customHeight="1" x14ac:dyDescent="0.35">
      <c r="A244" s="100" t="str">
        <f>VLOOKUP(A243,siiiii!$B$16:$C$20,2,0)</f>
        <v xml:space="preserve">                                                           </v>
      </c>
      <c r="B244" s="183"/>
      <c r="C244" s="184"/>
      <c r="D244" s="180"/>
      <c r="E244" s="180"/>
      <c r="F244" s="180"/>
    </row>
    <row r="245" spans="1:6" x14ac:dyDescent="0.35">
      <c r="A245" s="101" t="s">
        <v>222</v>
      </c>
      <c r="B245" s="181"/>
      <c r="C245" s="182"/>
      <c r="D245" s="179"/>
      <c r="E245" s="179"/>
      <c r="F245" s="179"/>
    </row>
    <row r="246" spans="1:6" ht="46" x14ac:dyDescent="0.35">
      <c r="A246" s="100" t="str">
        <f>VLOOKUP(A245,siiiii!$B$16:$C$20,2,0)</f>
        <v xml:space="preserve">                                                           </v>
      </c>
      <c r="B246" s="183"/>
      <c r="C246" s="184"/>
      <c r="D246" s="180"/>
      <c r="E246" s="180"/>
      <c r="F246" s="180"/>
    </row>
    <row r="247" spans="1:6" x14ac:dyDescent="0.35">
      <c r="A247" s="101" t="s">
        <v>222</v>
      </c>
      <c r="B247" s="181"/>
      <c r="C247" s="182"/>
      <c r="D247" s="179"/>
      <c r="E247" s="179"/>
      <c r="F247" s="179"/>
    </row>
    <row r="248" spans="1:6" ht="46" x14ac:dyDescent="0.35">
      <c r="A248" s="100" t="str">
        <f>VLOOKUP(A247,siiiii!$B$16:$C$20,2,0)</f>
        <v xml:space="preserve">                                                           </v>
      </c>
      <c r="B248" s="183"/>
      <c r="C248" s="184"/>
      <c r="D248" s="180"/>
      <c r="E248" s="180"/>
      <c r="F248" s="180"/>
    </row>
    <row r="249" spans="1:6" x14ac:dyDescent="0.35">
      <c r="A249" s="101" t="s">
        <v>222</v>
      </c>
      <c r="B249" s="181"/>
      <c r="C249" s="182"/>
      <c r="D249" s="179"/>
      <c r="E249" s="179"/>
      <c r="F249" s="179"/>
    </row>
    <row r="250" spans="1:6" ht="46" x14ac:dyDescent="0.35">
      <c r="A250" s="100" t="str">
        <f>VLOOKUP(A249,siiiii!$B$16:$C$20,2,0)</f>
        <v xml:space="preserve">                                                           </v>
      </c>
      <c r="B250" s="183"/>
      <c r="C250" s="184"/>
      <c r="D250" s="180"/>
      <c r="E250" s="180"/>
      <c r="F250" s="180"/>
    </row>
    <row r="251" spans="1:6" x14ac:dyDescent="0.35">
      <c r="A251" s="101" t="s">
        <v>222</v>
      </c>
      <c r="B251" s="181"/>
      <c r="C251" s="182"/>
      <c r="D251" s="179"/>
      <c r="E251" s="179"/>
      <c r="F251" s="179"/>
    </row>
    <row r="252" spans="1:6" ht="46" x14ac:dyDescent="0.35">
      <c r="A252" s="100" t="str">
        <f>VLOOKUP(A251,siiiii!$B$16:$C$20,2,0)</f>
        <v xml:space="preserve">                                                           </v>
      </c>
      <c r="B252" s="183"/>
      <c r="C252" s="184"/>
      <c r="D252" s="180"/>
      <c r="E252" s="180"/>
      <c r="F252" s="180"/>
    </row>
    <row r="253" spans="1:6" x14ac:dyDescent="0.35">
      <c r="A253" s="101" t="s">
        <v>222</v>
      </c>
      <c r="B253" s="181"/>
      <c r="C253" s="182"/>
      <c r="D253" s="179"/>
      <c r="E253" s="179"/>
      <c r="F253" s="179"/>
    </row>
    <row r="254" spans="1:6" ht="46" x14ac:dyDescent="0.35">
      <c r="A254" s="100" t="str">
        <f>VLOOKUP(A253,siiiii!$B$16:$C$20,2,0)</f>
        <v xml:space="preserve">                                                           </v>
      </c>
      <c r="B254" s="183"/>
      <c r="C254" s="184"/>
      <c r="D254" s="180"/>
      <c r="E254" s="180"/>
      <c r="F254" s="180"/>
    </row>
    <row r="255" spans="1:6" x14ac:dyDescent="0.35">
      <c r="A255" s="101" t="s">
        <v>222</v>
      </c>
      <c r="B255" s="181"/>
      <c r="C255" s="182"/>
      <c r="D255" s="179"/>
      <c r="E255" s="179"/>
      <c r="F255" s="179"/>
    </row>
    <row r="256" spans="1:6" ht="46" x14ac:dyDescent="0.35">
      <c r="A256" s="100" t="str">
        <f>VLOOKUP(A255,siiiii!$B$16:$C$20,2,0)</f>
        <v xml:space="preserve">                                                           </v>
      </c>
      <c r="B256" s="183"/>
      <c r="C256" s="184"/>
      <c r="D256" s="180"/>
      <c r="E256" s="180"/>
      <c r="F256" s="180"/>
    </row>
    <row r="257" spans="1:6" x14ac:dyDescent="0.35">
      <c r="A257" s="101" t="s">
        <v>222</v>
      </c>
      <c r="B257" s="181"/>
      <c r="C257" s="182"/>
      <c r="D257" s="179"/>
      <c r="E257" s="179"/>
      <c r="F257" s="179"/>
    </row>
    <row r="258" spans="1:6" ht="46" x14ac:dyDescent="0.35">
      <c r="A258" s="100" t="str">
        <f>VLOOKUP(A257,siiiii!$B$16:$C$20,2,0)</f>
        <v xml:space="preserve">                                                           </v>
      </c>
      <c r="B258" s="183"/>
      <c r="C258" s="184"/>
      <c r="D258" s="180"/>
      <c r="E258" s="180"/>
      <c r="F258" s="180"/>
    </row>
  </sheetData>
  <sheetProtection formatCells="0" formatRows="0"/>
  <mergeCells count="431">
    <mergeCell ref="B150:C150"/>
    <mergeCell ref="B151:C152"/>
    <mergeCell ref="D151:D152"/>
    <mergeCell ref="E151:E152"/>
    <mergeCell ref="F151:F152"/>
    <mergeCell ref="B153:C154"/>
    <mergeCell ref="D153:D154"/>
    <mergeCell ref="E153:E154"/>
    <mergeCell ref="F153:F154"/>
    <mergeCell ref="B77:C78"/>
    <mergeCell ref="D77:D78"/>
    <mergeCell ref="E77:E78"/>
    <mergeCell ref="F77:F78"/>
    <mergeCell ref="B79:C80"/>
    <mergeCell ref="D79:D80"/>
    <mergeCell ref="E79:E80"/>
    <mergeCell ref="F79:F80"/>
    <mergeCell ref="F112:F113"/>
    <mergeCell ref="D99:D100"/>
    <mergeCell ref="F99:F100"/>
    <mergeCell ref="E97:E98"/>
    <mergeCell ref="E99:E100"/>
    <mergeCell ref="E101:E102"/>
    <mergeCell ref="A104:F104"/>
    <mergeCell ref="B93:C94"/>
    <mergeCell ref="D93:D94"/>
    <mergeCell ref="F93:F94"/>
    <mergeCell ref="B95:C96"/>
    <mergeCell ref="D95:D96"/>
    <mergeCell ref="F95:F96"/>
    <mergeCell ref="B89:C90"/>
    <mergeCell ref="D89:D90"/>
    <mergeCell ref="F89:F90"/>
    <mergeCell ref="B257:C258"/>
    <mergeCell ref="D257:D258"/>
    <mergeCell ref="F257:F258"/>
    <mergeCell ref="B253:C254"/>
    <mergeCell ref="D253:D254"/>
    <mergeCell ref="F253:F254"/>
    <mergeCell ref="B255:C256"/>
    <mergeCell ref="D255:D256"/>
    <mergeCell ref="F255:F256"/>
    <mergeCell ref="E253:E254"/>
    <mergeCell ref="E255:E256"/>
    <mergeCell ref="E257:E258"/>
    <mergeCell ref="B249:C250"/>
    <mergeCell ref="D249:D250"/>
    <mergeCell ref="F249:F250"/>
    <mergeCell ref="B251:C252"/>
    <mergeCell ref="D251:D252"/>
    <mergeCell ref="F251:F252"/>
    <mergeCell ref="B245:C246"/>
    <mergeCell ref="D245:D246"/>
    <mergeCell ref="F245:F246"/>
    <mergeCell ref="B247:C248"/>
    <mergeCell ref="D247:D248"/>
    <mergeCell ref="F247:F248"/>
    <mergeCell ref="E245:E246"/>
    <mergeCell ref="E247:E248"/>
    <mergeCell ref="E249:E250"/>
    <mergeCell ref="E251:E252"/>
    <mergeCell ref="B243:C244"/>
    <mergeCell ref="D243:D244"/>
    <mergeCell ref="F243:F244"/>
    <mergeCell ref="B237:C238"/>
    <mergeCell ref="D237:D238"/>
    <mergeCell ref="F237:F238"/>
    <mergeCell ref="B239:C240"/>
    <mergeCell ref="D239:D240"/>
    <mergeCell ref="F239:F240"/>
    <mergeCell ref="E237:E238"/>
    <mergeCell ref="E239:E240"/>
    <mergeCell ref="E241:E242"/>
    <mergeCell ref="E243:E244"/>
    <mergeCell ref="A226:F226"/>
    <mergeCell ref="B228:C228"/>
    <mergeCell ref="B229:C230"/>
    <mergeCell ref="D229:D230"/>
    <mergeCell ref="E229:E230"/>
    <mergeCell ref="F229:F230"/>
    <mergeCell ref="B222:F222"/>
    <mergeCell ref="A223:F223"/>
    <mergeCell ref="B241:C242"/>
    <mergeCell ref="D241:D242"/>
    <mergeCell ref="F241:F242"/>
    <mergeCell ref="B235:C236"/>
    <mergeCell ref="D235:D236"/>
    <mergeCell ref="E235:E236"/>
    <mergeCell ref="F235:F236"/>
    <mergeCell ref="B231:C232"/>
    <mergeCell ref="D231:D232"/>
    <mergeCell ref="E231:E232"/>
    <mergeCell ref="F231:F232"/>
    <mergeCell ref="B233:C234"/>
    <mergeCell ref="D233:D234"/>
    <mergeCell ref="E233:E234"/>
    <mergeCell ref="F233:F234"/>
    <mergeCell ref="F210:F211"/>
    <mergeCell ref="E208:E209"/>
    <mergeCell ref="E210:E211"/>
    <mergeCell ref="E212:E213"/>
    <mergeCell ref="E214:E215"/>
    <mergeCell ref="E218:E219"/>
    <mergeCell ref="A221:F221"/>
    <mergeCell ref="B224:F224"/>
    <mergeCell ref="A225:F225"/>
    <mergeCell ref="E216:E217"/>
    <mergeCell ref="B216:C217"/>
    <mergeCell ref="D216:D217"/>
    <mergeCell ref="F216:F217"/>
    <mergeCell ref="B218:C219"/>
    <mergeCell ref="D218:D219"/>
    <mergeCell ref="F218:F219"/>
    <mergeCell ref="B204:C205"/>
    <mergeCell ref="D204:D205"/>
    <mergeCell ref="F204:F205"/>
    <mergeCell ref="B206:C207"/>
    <mergeCell ref="D206:D207"/>
    <mergeCell ref="F206:F207"/>
    <mergeCell ref="E206:E207"/>
    <mergeCell ref="B212:C213"/>
    <mergeCell ref="D212:D213"/>
    <mergeCell ref="F212:F213"/>
    <mergeCell ref="B214:C215"/>
    <mergeCell ref="D214:D215"/>
    <mergeCell ref="F214:F215"/>
    <mergeCell ref="B208:C209"/>
    <mergeCell ref="D208:D209"/>
    <mergeCell ref="F208:F209"/>
    <mergeCell ref="B210:C211"/>
    <mergeCell ref="D210:D211"/>
    <mergeCell ref="B200:C201"/>
    <mergeCell ref="D200:D201"/>
    <mergeCell ref="F200:F201"/>
    <mergeCell ref="B202:C203"/>
    <mergeCell ref="D202:D203"/>
    <mergeCell ref="F202:F203"/>
    <mergeCell ref="E200:E201"/>
    <mergeCell ref="E202:E203"/>
    <mergeCell ref="E204:E205"/>
    <mergeCell ref="B198:C199"/>
    <mergeCell ref="D198:D199"/>
    <mergeCell ref="F198:F199"/>
    <mergeCell ref="E198:E199"/>
    <mergeCell ref="A187:F187"/>
    <mergeCell ref="B189:C189"/>
    <mergeCell ref="B190:C191"/>
    <mergeCell ref="D190:D191"/>
    <mergeCell ref="E190:E191"/>
    <mergeCell ref="F190:F191"/>
    <mergeCell ref="B192:C193"/>
    <mergeCell ref="D192:D193"/>
    <mergeCell ref="E192:E193"/>
    <mergeCell ref="F192:F193"/>
    <mergeCell ref="B194:C195"/>
    <mergeCell ref="D194:D195"/>
    <mergeCell ref="E194:E195"/>
    <mergeCell ref="F194:F195"/>
    <mergeCell ref="B196:C197"/>
    <mergeCell ref="D196:D197"/>
    <mergeCell ref="E196:E197"/>
    <mergeCell ref="F196:F197"/>
    <mergeCell ref="B179:C180"/>
    <mergeCell ref="D179:D180"/>
    <mergeCell ref="F179:F180"/>
    <mergeCell ref="E179:E180"/>
    <mergeCell ref="A182:F182"/>
    <mergeCell ref="B183:F183"/>
    <mergeCell ref="A184:F184"/>
    <mergeCell ref="B185:F185"/>
    <mergeCell ref="A186:F186"/>
    <mergeCell ref="B175:C176"/>
    <mergeCell ref="D175:D176"/>
    <mergeCell ref="F175:F176"/>
    <mergeCell ref="B177:C178"/>
    <mergeCell ref="D177:D178"/>
    <mergeCell ref="F177:F178"/>
    <mergeCell ref="B171:C172"/>
    <mergeCell ref="D171:D172"/>
    <mergeCell ref="F171:F172"/>
    <mergeCell ref="B173:C174"/>
    <mergeCell ref="D173:D174"/>
    <mergeCell ref="F173:F174"/>
    <mergeCell ref="E171:E172"/>
    <mergeCell ref="E173:E174"/>
    <mergeCell ref="E175:E176"/>
    <mergeCell ref="E177:E178"/>
    <mergeCell ref="B167:C168"/>
    <mergeCell ref="D167:D168"/>
    <mergeCell ref="F167:F168"/>
    <mergeCell ref="B169:C170"/>
    <mergeCell ref="D169:D170"/>
    <mergeCell ref="F169:F170"/>
    <mergeCell ref="B163:C164"/>
    <mergeCell ref="D163:D164"/>
    <mergeCell ref="F163:F164"/>
    <mergeCell ref="B165:C166"/>
    <mergeCell ref="D165:D166"/>
    <mergeCell ref="F165:F166"/>
    <mergeCell ref="E163:E164"/>
    <mergeCell ref="E165:E166"/>
    <mergeCell ref="E167:E168"/>
    <mergeCell ref="E169:E170"/>
    <mergeCell ref="B159:C160"/>
    <mergeCell ref="D159:D160"/>
    <mergeCell ref="F159:F160"/>
    <mergeCell ref="B161:C162"/>
    <mergeCell ref="D161:D162"/>
    <mergeCell ref="F161:F162"/>
    <mergeCell ref="E159:E160"/>
    <mergeCell ref="E161:E162"/>
    <mergeCell ref="B155:C156"/>
    <mergeCell ref="D155:D156"/>
    <mergeCell ref="E155:E156"/>
    <mergeCell ref="F155:F156"/>
    <mergeCell ref="B157:C158"/>
    <mergeCell ref="D157:D158"/>
    <mergeCell ref="E157:E158"/>
    <mergeCell ref="F157:F158"/>
    <mergeCell ref="A143:F143"/>
    <mergeCell ref="B144:F144"/>
    <mergeCell ref="A145:F145"/>
    <mergeCell ref="B146:F146"/>
    <mergeCell ref="A147:F147"/>
    <mergeCell ref="A148:F148"/>
    <mergeCell ref="B138:C139"/>
    <mergeCell ref="D138:D139"/>
    <mergeCell ref="F138:F139"/>
    <mergeCell ref="B140:C141"/>
    <mergeCell ref="D140:D141"/>
    <mergeCell ref="F140:F141"/>
    <mergeCell ref="E140:E141"/>
    <mergeCell ref="B134:C135"/>
    <mergeCell ref="D134:D135"/>
    <mergeCell ref="F134:F135"/>
    <mergeCell ref="B136:C137"/>
    <mergeCell ref="D136:D137"/>
    <mergeCell ref="F136:F137"/>
    <mergeCell ref="E134:E135"/>
    <mergeCell ref="E136:E137"/>
    <mergeCell ref="E138:E139"/>
    <mergeCell ref="B130:C131"/>
    <mergeCell ref="D130:D131"/>
    <mergeCell ref="F130:F131"/>
    <mergeCell ref="B132:C133"/>
    <mergeCell ref="D132:D133"/>
    <mergeCell ref="F132:F133"/>
    <mergeCell ref="B126:C127"/>
    <mergeCell ref="D126:D127"/>
    <mergeCell ref="F126:F127"/>
    <mergeCell ref="B128:C129"/>
    <mergeCell ref="D128:D129"/>
    <mergeCell ref="F128:F129"/>
    <mergeCell ref="E126:E127"/>
    <mergeCell ref="E128:E129"/>
    <mergeCell ref="E130:E131"/>
    <mergeCell ref="E132:E133"/>
    <mergeCell ref="B122:C123"/>
    <mergeCell ref="D122:D123"/>
    <mergeCell ref="F122:F123"/>
    <mergeCell ref="B124:C125"/>
    <mergeCell ref="D124:D125"/>
    <mergeCell ref="F124:F125"/>
    <mergeCell ref="B120:C121"/>
    <mergeCell ref="D120:D121"/>
    <mergeCell ref="F120:F121"/>
    <mergeCell ref="E120:E121"/>
    <mergeCell ref="E122:E123"/>
    <mergeCell ref="E124:E125"/>
    <mergeCell ref="B118:C119"/>
    <mergeCell ref="D118:D119"/>
    <mergeCell ref="E118:E119"/>
    <mergeCell ref="F118:F119"/>
    <mergeCell ref="B105:F105"/>
    <mergeCell ref="A106:F106"/>
    <mergeCell ref="B107:F107"/>
    <mergeCell ref="A108:F108"/>
    <mergeCell ref="A109:F109"/>
    <mergeCell ref="B111:C111"/>
    <mergeCell ref="B112:C113"/>
    <mergeCell ref="D112:D113"/>
    <mergeCell ref="E112:E113"/>
    <mergeCell ref="B114:C115"/>
    <mergeCell ref="D114:D115"/>
    <mergeCell ref="E114:E115"/>
    <mergeCell ref="F114:F115"/>
    <mergeCell ref="B116:C117"/>
    <mergeCell ref="D116:D117"/>
    <mergeCell ref="E116:E117"/>
    <mergeCell ref="F116:F117"/>
    <mergeCell ref="B91:C92"/>
    <mergeCell ref="D91:D92"/>
    <mergeCell ref="F91:F92"/>
    <mergeCell ref="E89:E90"/>
    <mergeCell ref="E91:E92"/>
    <mergeCell ref="E93:E94"/>
    <mergeCell ref="E95:E96"/>
    <mergeCell ref="B101:C102"/>
    <mergeCell ref="D101:D102"/>
    <mergeCell ref="F101:F102"/>
    <mergeCell ref="B97:C98"/>
    <mergeCell ref="D97:D98"/>
    <mergeCell ref="F97:F98"/>
    <mergeCell ref="B99:C100"/>
    <mergeCell ref="B85:C86"/>
    <mergeCell ref="D85:D86"/>
    <mergeCell ref="F85:F86"/>
    <mergeCell ref="B87:C88"/>
    <mergeCell ref="D87:D88"/>
    <mergeCell ref="F87:F88"/>
    <mergeCell ref="B81:C82"/>
    <mergeCell ref="D81:D82"/>
    <mergeCell ref="F81:F82"/>
    <mergeCell ref="B83:C84"/>
    <mergeCell ref="D83:D84"/>
    <mergeCell ref="F83:F84"/>
    <mergeCell ref="E81:E82"/>
    <mergeCell ref="E83:E84"/>
    <mergeCell ref="E85:E86"/>
    <mergeCell ref="E87:E88"/>
    <mergeCell ref="B68:F68"/>
    <mergeCell ref="A69:F69"/>
    <mergeCell ref="A70:F70"/>
    <mergeCell ref="B72:C72"/>
    <mergeCell ref="B73:C74"/>
    <mergeCell ref="D73:D74"/>
    <mergeCell ref="E73:E74"/>
    <mergeCell ref="F73:F74"/>
    <mergeCell ref="B75:C76"/>
    <mergeCell ref="D75:D76"/>
    <mergeCell ref="E75:E76"/>
    <mergeCell ref="F75:F76"/>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18:F18"/>
    <mergeCell ref="B19:F19"/>
    <mergeCell ref="B20:F20"/>
    <mergeCell ref="B21:F21"/>
    <mergeCell ref="B22:F22"/>
    <mergeCell ref="B23:F23"/>
    <mergeCell ref="A12:F12"/>
    <mergeCell ref="A13:F13"/>
    <mergeCell ref="B14:F14"/>
    <mergeCell ref="B15:F15"/>
    <mergeCell ref="B16:F16"/>
    <mergeCell ref="A17:F17"/>
    <mergeCell ref="B62:C63"/>
    <mergeCell ref="D62:D63"/>
    <mergeCell ref="E62:E63"/>
    <mergeCell ref="F62:F63"/>
    <mergeCell ref="A64:F64"/>
    <mergeCell ref="A65:F65"/>
    <mergeCell ref="B66:F66"/>
    <mergeCell ref="A67:F67"/>
    <mergeCell ref="A1:F1"/>
    <mergeCell ref="A2:B2"/>
    <mergeCell ref="C2:F2"/>
    <mergeCell ref="A3:B3"/>
    <mergeCell ref="C3:F3"/>
    <mergeCell ref="A4:B4"/>
    <mergeCell ref="C4:F4"/>
    <mergeCell ref="A5:F5"/>
    <mergeCell ref="A6:B6"/>
    <mergeCell ref="C6:F6"/>
    <mergeCell ref="A7:F7"/>
    <mergeCell ref="B8:F8"/>
    <mergeCell ref="A9:A11"/>
    <mergeCell ref="B9:F9"/>
    <mergeCell ref="B10:F10"/>
    <mergeCell ref="B11:F11"/>
  </mergeCells>
  <conditionalFormatting sqref="A112">
    <cfRule type="containsText" dxfId="2697" priority="267" operator="containsText" text="Контрола">
      <formula>NOT(ISERROR(SEARCH("Контрола",A112)))</formula>
    </cfRule>
  </conditionalFormatting>
  <conditionalFormatting sqref="A113">
    <cfRule type="containsText" dxfId="2696" priority="266" operator="containsText" text="Контрола">
      <formula>NOT(ISERROR(SEARCH("Контрола",A113)))</formula>
    </cfRule>
  </conditionalFormatting>
  <conditionalFormatting sqref="A113">
    <cfRule type="containsText" dxfId="2695" priority="265" operator="containsText" text="△">
      <formula>NOT(ISERROR(SEARCH("△",A113)))</formula>
    </cfRule>
  </conditionalFormatting>
  <conditionalFormatting sqref="A114">
    <cfRule type="containsText" dxfId="2694" priority="264" operator="containsText" text="Контрола">
      <formula>NOT(ISERROR(SEARCH("Контрола",A114)))</formula>
    </cfRule>
  </conditionalFormatting>
  <conditionalFormatting sqref="A115">
    <cfRule type="containsText" dxfId="2693" priority="263" operator="containsText" text="Контрола">
      <formula>NOT(ISERROR(SEARCH("Контрола",A115)))</formula>
    </cfRule>
  </conditionalFormatting>
  <conditionalFormatting sqref="A115">
    <cfRule type="containsText" dxfId="2692" priority="262" operator="containsText" text="△">
      <formula>NOT(ISERROR(SEARCH("△",A115)))</formula>
    </cfRule>
  </conditionalFormatting>
  <conditionalFormatting sqref="A116">
    <cfRule type="containsText" dxfId="2691" priority="261" operator="containsText" text="Контрола">
      <formula>NOT(ISERROR(SEARCH("Контрола",A116)))</formula>
    </cfRule>
  </conditionalFormatting>
  <conditionalFormatting sqref="A117">
    <cfRule type="containsText" dxfId="2690" priority="260" operator="containsText" text="Контрола">
      <formula>NOT(ISERROR(SEARCH("Контрола",A117)))</formula>
    </cfRule>
  </conditionalFormatting>
  <conditionalFormatting sqref="A117">
    <cfRule type="containsText" dxfId="2689" priority="259" operator="containsText" text="△">
      <formula>NOT(ISERROR(SEARCH("△",A117)))</formula>
    </cfRule>
  </conditionalFormatting>
  <conditionalFormatting sqref="A118">
    <cfRule type="containsText" dxfId="2688" priority="258" operator="containsText" text="Контрола">
      <formula>NOT(ISERROR(SEARCH("Контрола",A118)))</formula>
    </cfRule>
  </conditionalFormatting>
  <conditionalFormatting sqref="A119">
    <cfRule type="containsText" dxfId="2687" priority="257" operator="containsText" text="Контрола">
      <formula>NOT(ISERROR(SEARCH("Контрола",A119)))</formula>
    </cfRule>
  </conditionalFormatting>
  <conditionalFormatting sqref="A119">
    <cfRule type="containsText" dxfId="2686" priority="256" operator="containsText" text="△">
      <formula>NOT(ISERROR(SEARCH("△",A119)))</formula>
    </cfRule>
  </conditionalFormatting>
  <conditionalFormatting sqref="A120">
    <cfRule type="containsText" dxfId="2685" priority="255" operator="containsText" text="Контрола">
      <formula>NOT(ISERROR(SEARCH("Контрола",A120)))</formula>
    </cfRule>
  </conditionalFormatting>
  <conditionalFormatting sqref="A121">
    <cfRule type="containsText" dxfId="2684" priority="254" operator="containsText" text="Контрола">
      <formula>NOT(ISERROR(SEARCH("Контрола",A121)))</formula>
    </cfRule>
  </conditionalFormatting>
  <conditionalFormatting sqref="A121">
    <cfRule type="containsText" dxfId="2683" priority="253" operator="containsText" text="△">
      <formula>NOT(ISERROR(SEARCH("△",A121)))</formula>
    </cfRule>
  </conditionalFormatting>
  <conditionalFormatting sqref="A122">
    <cfRule type="containsText" dxfId="2682" priority="252" operator="containsText" text="Контрола">
      <formula>NOT(ISERROR(SEARCH("Контрола",A122)))</formula>
    </cfRule>
  </conditionalFormatting>
  <conditionalFormatting sqref="A123">
    <cfRule type="containsText" dxfId="2681" priority="251" operator="containsText" text="Контрола">
      <formula>NOT(ISERROR(SEARCH("Контрола",A123)))</formula>
    </cfRule>
  </conditionalFormatting>
  <conditionalFormatting sqref="A123">
    <cfRule type="containsText" dxfId="2680" priority="250" operator="containsText" text="△">
      <formula>NOT(ISERROR(SEARCH("△",A123)))</formula>
    </cfRule>
  </conditionalFormatting>
  <conditionalFormatting sqref="A124">
    <cfRule type="containsText" dxfId="2679" priority="249" operator="containsText" text="Контрола">
      <formula>NOT(ISERROR(SEARCH("Контрола",A124)))</formula>
    </cfRule>
  </conditionalFormatting>
  <conditionalFormatting sqref="A125">
    <cfRule type="containsText" dxfId="2678" priority="248" operator="containsText" text="Контрола">
      <formula>NOT(ISERROR(SEARCH("Контрола",A125)))</formula>
    </cfRule>
  </conditionalFormatting>
  <conditionalFormatting sqref="A125">
    <cfRule type="containsText" dxfId="2677" priority="247" operator="containsText" text="△">
      <formula>NOT(ISERROR(SEARCH("△",A125)))</formula>
    </cfRule>
  </conditionalFormatting>
  <conditionalFormatting sqref="A126">
    <cfRule type="containsText" dxfId="2676" priority="246" operator="containsText" text="Контрола">
      <formula>NOT(ISERROR(SEARCH("Контрола",A126)))</formula>
    </cfRule>
  </conditionalFormatting>
  <conditionalFormatting sqref="A127">
    <cfRule type="containsText" dxfId="2675" priority="245" operator="containsText" text="Контрола">
      <formula>NOT(ISERROR(SEARCH("Контрола",A127)))</formula>
    </cfRule>
  </conditionalFormatting>
  <conditionalFormatting sqref="A127">
    <cfRule type="containsText" dxfId="2674" priority="244" operator="containsText" text="△">
      <formula>NOT(ISERROR(SEARCH("△",A127)))</formula>
    </cfRule>
  </conditionalFormatting>
  <conditionalFormatting sqref="A128">
    <cfRule type="containsText" dxfId="2673" priority="243" operator="containsText" text="Контрола">
      <formula>NOT(ISERROR(SEARCH("Контрола",A128)))</formula>
    </cfRule>
  </conditionalFormatting>
  <conditionalFormatting sqref="A129">
    <cfRule type="containsText" dxfId="2672" priority="242" operator="containsText" text="Контрола">
      <formula>NOT(ISERROR(SEARCH("Контрола",A129)))</formula>
    </cfRule>
  </conditionalFormatting>
  <conditionalFormatting sqref="A129">
    <cfRule type="containsText" dxfId="2671" priority="241" operator="containsText" text="△">
      <formula>NOT(ISERROR(SEARCH("△",A129)))</formula>
    </cfRule>
  </conditionalFormatting>
  <conditionalFormatting sqref="A130">
    <cfRule type="containsText" dxfId="2670" priority="240" operator="containsText" text="Контрола">
      <formula>NOT(ISERROR(SEARCH("Контрола",A130)))</formula>
    </cfRule>
  </conditionalFormatting>
  <conditionalFormatting sqref="A131">
    <cfRule type="containsText" dxfId="2669" priority="239" operator="containsText" text="Контрола">
      <formula>NOT(ISERROR(SEARCH("Контрола",A131)))</formula>
    </cfRule>
  </conditionalFormatting>
  <conditionalFormatting sqref="A131">
    <cfRule type="containsText" dxfId="2668" priority="238" operator="containsText" text="△">
      <formula>NOT(ISERROR(SEARCH("△",A131)))</formula>
    </cfRule>
  </conditionalFormatting>
  <conditionalFormatting sqref="A132">
    <cfRule type="containsText" dxfId="2667" priority="237" operator="containsText" text="Контрола">
      <formula>NOT(ISERROR(SEARCH("Контрола",A132)))</formula>
    </cfRule>
  </conditionalFormatting>
  <conditionalFormatting sqref="A133">
    <cfRule type="containsText" dxfId="2666" priority="236" operator="containsText" text="Контрола">
      <formula>NOT(ISERROR(SEARCH("Контрола",A133)))</formula>
    </cfRule>
  </conditionalFormatting>
  <conditionalFormatting sqref="A133">
    <cfRule type="containsText" dxfId="2665" priority="235" operator="containsText" text="△">
      <formula>NOT(ISERROR(SEARCH("△",A133)))</formula>
    </cfRule>
  </conditionalFormatting>
  <conditionalFormatting sqref="A134">
    <cfRule type="containsText" dxfId="2664" priority="234" operator="containsText" text="Контрола">
      <formula>NOT(ISERROR(SEARCH("Контрола",A134)))</formula>
    </cfRule>
  </conditionalFormatting>
  <conditionalFormatting sqref="A135">
    <cfRule type="containsText" dxfId="2663" priority="233" operator="containsText" text="Контрола">
      <formula>NOT(ISERROR(SEARCH("Контрола",A135)))</formula>
    </cfRule>
  </conditionalFormatting>
  <conditionalFormatting sqref="A135">
    <cfRule type="containsText" dxfId="2662" priority="232" operator="containsText" text="△">
      <formula>NOT(ISERROR(SEARCH("△",A135)))</formula>
    </cfRule>
  </conditionalFormatting>
  <conditionalFormatting sqref="A136">
    <cfRule type="containsText" dxfId="2661" priority="231" operator="containsText" text="Контрола">
      <formula>NOT(ISERROR(SEARCH("Контрола",A136)))</formula>
    </cfRule>
  </conditionalFormatting>
  <conditionalFormatting sqref="A137">
    <cfRule type="containsText" dxfId="2660" priority="230" operator="containsText" text="Контрола">
      <formula>NOT(ISERROR(SEARCH("Контрола",A137)))</formula>
    </cfRule>
  </conditionalFormatting>
  <conditionalFormatting sqref="A137">
    <cfRule type="containsText" dxfId="2659" priority="229" operator="containsText" text="△">
      <formula>NOT(ISERROR(SEARCH("△",A137)))</formula>
    </cfRule>
  </conditionalFormatting>
  <conditionalFormatting sqref="A138">
    <cfRule type="containsText" dxfId="2658" priority="228" operator="containsText" text="Контрола">
      <formula>NOT(ISERROR(SEARCH("Контрола",A138)))</formula>
    </cfRule>
  </conditionalFormatting>
  <conditionalFormatting sqref="A139">
    <cfRule type="containsText" dxfId="2657" priority="227" operator="containsText" text="Контрола">
      <formula>NOT(ISERROR(SEARCH("Контрола",A139)))</formula>
    </cfRule>
  </conditionalFormatting>
  <conditionalFormatting sqref="A139">
    <cfRule type="containsText" dxfId="2656" priority="226" operator="containsText" text="△">
      <formula>NOT(ISERROR(SEARCH("△",A139)))</formula>
    </cfRule>
  </conditionalFormatting>
  <conditionalFormatting sqref="A140">
    <cfRule type="containsText" dxfId="2655" priority="225" operator="containsText" text="Контрола">
      <formula>NOT(ISERROR(SEARCH("Контрола",A140)))</formula>
    </cfRule>
  </conditionalFormatting>
  <conditionalFormatting sqref="A141">
    <cfRule type="containsText" dxfId="2654" priority="224" operator="containsText" text="Контрола">
      <formula>NOT(ISERROR(SEARCH("Контрола",A141)))</formula>
    </cfRule>
  </conditionalFormatting>
  <conditionalFormatting sqref="A141">
    <cfRule type="containsText" dxfId="2653" priority="223" operator="containsText" text="△">
      <formula>NOT(ISERROR(SEARCH("△",A141)))</formula>
    </cfRule>
  </conditionalFormatting>
  <conditionalFormatting sqref="A73">
    <cfRule type="containsText" dxfId="2652" priority="222" operator="containsText" text="Контрола">
      <formula>NOT(ISERROR(SEARCH("Контрола",A73)))</formula>
    </cfRule>
  </conditionalFormatting>
  <conditionalFormatting sqref="A74">
    <cfRule type="containsText" dxfId="2651" priority="221" operator="containsText" text="Контрола">
      <formula>NOT(ISERROR(SEARCH("Контрола",A74)))</formula>
    </cfRule>
  </conditionalFormatting>
  <conditionalFormatting sqref="A74">
    <cfRule type="containsText" dxfId="2650" priority="220" operator="containsText" text="△">
      <formula>NOT(ISERROR(SEARCH("△",A74)))</formula>
    </cfRule>
  </conditionalFormatting>
  <conditionalFormatting sqref="A75">
    <cfRule type="containsText" dxfId="2649" priority="219" operator="containsText" text="Контрола">
      <formula>NOT(ISERROR(SEARCH("Контрола",A75)))</formula>
    </cfRule>
  </conditionalFormatting>
  <conditionalFormatting sqref="A76">
    <cfRule type="containsText" dxfId="2648" priority="218" operator="containsText" text="Контрола">
      <formula>NOT(ISERROR(SEARCH("Контрола",A76)))</formula>
    </cfRule>
  </conditionalFormatting>
  <conditionalFormatting sqref="A76">
    <cfRule type="containsText" dxfId="2647" priority="217" operator="containsText" text="△">
      <formula>NOT(ISERROR(SEARCH("△",A76)))</formula>
    </cfRule>
  </conditionalFormatting>
  <conditionalFormatting sqref="A77">
    <cfRule type="containsText" dxfId="2646" priority="216" operator="containsText" text="Контрола">
      <formula>NOT(ISERROR(SEARCH("Контрола",A77)))</formula>
    </cfRule>
  </conditionalFormatting>
  <conditionalFormatting sqref="A78">
    <cfRule type="containsText" dxfId="2645" priority="215" operator="containsText" text="Контрола">
      <formula>NOT(ISERROR(SEARCH("Контрола",A78)))</formula>
    </cfRule>
  </conditionalFormatting>
  <conditionalFormatting sqref="A78">
    <cfRule type="containsText" dxfId="2644" priority="214" operator="containsText" text="△">
      <formula>NOT(ISERROR(SEARCH("△",A78)))</formula>
    </cfRule>
  </conditionalFormatting>
  <conditionalFormatting sqref="A79">
    <cfRule type="containsText" dxfId="2643" priority="213" operator="containsText" text="Контрола">
      <formula>NOT(ISERROR(SEARCH("Контрола",A79)))</formula>
    </cfRule>
  </conditionalFormatting>
  <conditionalFormatting sqref="A80">
    <cfRule type="containsText" dxfId="2642" priority="212" operator="containsText" text="Контрола">
      <formula>NOT(ISERROR(SEARCH("Контрола",A80)))</formula>
    </cfRule>
  </conditionalFormatting>
  <conditionalFormatting sqref="A80">
    <cfRule type="containsText" dxfId="2641" priority="211" operator="containsText" text="△">
      <formula>NOT(ISERROR(SEARCH("△",A80)))</formula>
    </cfRule>
  </conditionalFormatting>
  <conditionalFormatting sqref="A81">
    <cfRule type="containsText" dxfId="2640" priority="210" operator="containsText" text="Контрола">
      <formula>NOT(ISERROR(SEARCH("Контрола",A81)))</formula>
    </cfRule>
  </conditionalFormatting>
  <conditionalFormatting sqref="A82">
    <cfRule type="containsText" dxfId="2639" priority="209" operator="containsText" text="Контрола">
      <formula>NOT(ISERROR(SEARCH("Контрола",A82)))</formula>
    </cfRule>
  </conditionalFormatting>
  <conditionalFormatting sqref="A82">
    <cfRule type="containsText" dxfId="2638" priority="208" operator="containsText" text="△">
      <formula>NOT(ISERROR(SEARCH("△",A82)))</formula>
    </cfRule>
  </conditionalFormatting>
  <conditionalFormatting sqref="A83">
    <cfRule type="containsText" dxfId="2637" priority="207" operator="containsText" text="Контрола">
      <formula>NOT(ISERROR(SEARCH("Контрола",A83)))</formula>
    </cfRule>
  </conditionalFormatting>
  <conditionalFormatting sqref="A84">
    <cfRule type="containsText" dxfId="2636" priority="206" operator="containsText" text="Контрола">
      <formula>NOT(ISERROR(SEARCH("Контрола",A84)))</formula>
    </cfRule>
  </conditionalFormatting>
  <conditionalFormatting sqref="A84">
    <cfRule type="containsText" dxfId="2635" priority="205" operator="containsText" text="△">
      <formula>NOT(ISERROR(SEARCH("△",A84)))</formula>
    </cfRule>
  </conditionalFormatting>
  <conditionalFormatting sqref="A85">
    <cfRule type="containsText" dxfId="2634" priority="204" operator="containsText" text="Контрола">
      <formula>NOT(ISERROR(SEARCH("Контрола",A85)))</formula>
    </cfRule>
  </conditionalFormatting>
  <conditionalFormatting sqref="A86">
    <cfRule type="containsText" dxfId="2633" priority="203" operator="containsText" text="Контрола">
      <formula>NOT(ISERROR(SEARCH("Контрола",A86)))</formula>
    </cfRule>
  </conditionalFormatting>
  <conditionalFormatting sqref="A86">
    <cfRule type="containsText" dxfId="2632" priority="202" operator="containsText" text="△">
      <formula>NOT(ISERROR(SEARCH("△",A86)))</formula>
    </cfRule>
  </conditionalFormatting>
  <conditionalFormatting sqref="A87">
    <cfRule type="containsText" dxfId="2631" priority="201" operator="containsText" text="Контрола">
      <formula>NOT(ISERROR(SEARCH("Контрола",A87)))</formula>
    </cfRule>
  </conditionalFormatting>
  <conditionalFormatting sqref="A88">
    <cfRule type="containsText" dxfId="2630" priority="200" operator="containsText" text="Контрола">
      <formula>NOT(ISERROR(SEARCH("Контрола",A88)))</formula>
    </cfRule>
  </conditionalFormatting>
  <conditionalFormatting sqref="A88">
    <cfRule type="containsText" dxfId="2629" priority="199" operator="containsText" text="△">
      <formula>NOT(ISERROR(SEARCH("△",A88)))</formula>
    </cfRule>
  </conditionalFormatting>
  <conditionalFormatting sqref="A89">
    <cfRule type="containsText" dxfId="2628" priority="198" operator="containsText" text="Контрола">
      <formula>NOT(ISERROR(SEARCH("Контрола",A89)))</formula>
    </cfRule>
  </conditionalFormatting>
  <conditionalFormatting sqref="A90">
    <cfRule type="containsText" dxfId="2627" priority="197" operator="containsText" text="Контрола">
      <formula>NOT(ISERROR(SEARCH("Контрола",A90)))</formula>
    </cfRule>
  </conditionalFormatting>
  <conditionalFormatting sqref="A90">
    <cfRule type="containsText" dxfId="2626" priority="196" operator="containsText" text="△">
      <formula>NOT(ISERROR(SEARCH("△",A90)))</formula>
    </cfRule>
  </conditionalFormatting>
  <conditionalFormatting sqref="A91">
    <cfRule type="containsText" dxfId="2625" priority="195" operator="containsText" text="Контрола">
      <formula>NOT(ISERROR(SEARCH("Контрола",A91)))</formula>
    </cfRule>
  </conditionalFormatting>
  <conditionalFormatting sqref="A92">
    <cfRule type="containsText" dxfId="2624" priority="194" operator="containsText" text="Контрола">
      <formula>NOT(ISERROR(SEARCH("Контрола",A92)))</formula>
    </cfRule>
  </conditionalFormatting>
  <conditionalFormatting sqref="A92">
    <cfRule type="containsText" dxfId="2623" priority="193" operator="containsText" text="△">
      <formula>NOT(ISERROR(SEARCH("△",A92)))</formula>
    </cfRule>
  </conditionalFormatting>
  <conditionalFormatting sqref="A93">
    <cfRule type="containsText" dxfId="2622" priority="192" operator="containsText" text="Контрола">
      <formula>NOT(ISERROR(SEARCH("Контрола",A93)))</formula>
    </cfRule>
  </conditionalFormatting>
  <conditionalFormatting sqref="A94">
    <cfRule type="containsText" dxfId="2621" priority="191" operator="containsText" text="Контрола">
      <formula>NOT(ISERROR(SEARCH("Контрола",A94)))</formula>
    </cfRule>
  </conditionalFormatting>
  <conditionalFormatting sqref="A94">
    <cfRule type="containsText" dxfId="2620" priority="190" operator="containsText" text="△">
      <formula>NOT(ISERROR(SEARCH("△",A94)))</formula>
    </cfRule>
  </conditionalFormatting>
  <conditionalFormatting sqref="A95">
    <cfRule type="containsText" dxfId="2619" priority="189" operator="containsText" text="Контрола">
      <formula>NOT(ISERROR(SEARCH("Контрола",A95)))</formula>
    </cfRule>
  </conditionalFormatting>
  <conditionalFormatting sqref="A96">
    <cfRule type="containsText" dxfId="2618" priority="188" operator="containsText" text="Контрола">
      <formula>NOT(ISERROR(SEARCH("Контрола",A96)))</formula>
    </cfRule>
  </conditionalFormatting>
  <conditionalFormatting sqref="A96">
    <cfRule type="containsText" dxfId="2617" priority="187" operator="containsText" text="△">
      <formula>NOT(ISERROR(SEARCH("△",A96)))</formula>
    </cfRule>
  </conditionalFormatting>
  <conditionalFormatting sqref="A97">
    <cfRule type="containsText" dxfId="2616" priority="186" operator="containsText" text="Контрола">
      <formula>NOT(ISERROR(SEARCH("Контрола",A97)))</formula>
    </cfRule>
  </conditionalFormatting>
  <conditionalFormatting sqref="A98">
    <cfRule type="containsText" dxfId="2615" priority="185" operator="containsText" text="Контрола">
      <formula>NOT(ISERROR(SEARCH("Контрола",A98)))</formula>
    </cfRule>
  </conditionalFormatting>
  <conditionalFormatting sqref="A98">
    <cfRule type="containsText" dxfId="2614" priority="184" operator="containsText" text="△">
      <formula>NOT(ISERROR(SEARCH("△",A98)))</formula>
    </cfRule>
  </conditionalFormatting>
  <conditionalFormatting sqref="A99">
    <cfRule type="containsText" dxfId="2613" priority="183" operator="containsText" text="Контрола">
      <formula>NOT(ISERROR(SEARCH("Контрола",A99)))</formula>
    </cfRule>
  </conditionalFormatting>
  <conditionalFormatting sqref="A100">
    <cfRule type="containsText" dxfId="2612" priority="182" operator="containsText" text="Контрола">
      <formula>NOT(ISERROR(SEARCH("Контрола",A100)))</formula>
    </cfRule>
  </conditionalFormatting>
  <conditionalFormatting sqref="A100">
    <cfRule type="containsText" dxfId="2611" priority="181" operator="containsText" text="△">
      <formula>NOT(ISERROR(SEARCH("△",A100)))</formula>
    </cfRule>
  </conditionalFormatting>
  <conditionalFormatting sqref="A101">
    <cfRule type="containsText" dxfId="2610" priority="180" operator="containsText" text="Контрола">
      <formula>NOT(ISERROR(SEARCH("Контрола",A101)))</formula>
    </cfRule>
  </conditionalFormatting>
  <conditionalFormatting sqref="A102">
    <cfRule type="containsText" dxfId="2609" priority="179" operator="containsText" text="Контрола">
      <formula>NOT(ISERROR(SEARCH("Контрола",A102)))</formula>
    </cfRule>
  </conditionalFormatting>
  <conditionalFormatting sqref="A102">
    <cfRule type="containsText" dxfId="2608" priority="178" operator="containsText" text="△">
      <formula>NOT(ISERROR(SEARCH("△",A102)))</formula>
    </cfRule>
  </conditionalFormatting>
  <conditionalFormatting sqref="A36">
    <cfRule type="containsText" dxfId="2607" priority="177" operator="containsText" text="Контрола">
      <formula>NOT(ISERROR(SEARCH("Контрола",A36)))</formula>
    </cfRule>
  </conditionalFormatting>
  <conditionalFormatting sqref="A37">
    <cfRule type="containsText" dxfId="2606" priority="176" operator="containsText" text="Контрола">
      <formula>NOT(ISERROR(SEARCH("Контрола",A37)))</formula>
    </cfRule>
  </conditionalFormatting>
  <conditionalFormatting sqref="A37">
    <cfRule type="containsText" dxfId="2605" priority="175" operator="containsText" text="△">
      <formula>NOT(ISERROR(SEARCH("△",A37)))</formula>
    </cfRule>
  </conditionalFormatting>
  <conditionalFormatting sqref="A38">
    <cfRule type="containsText" dxfId="2604" priority="174" operator="containsText" text="Контрола">
      <formula>NOT(ISERROR(SEARCH("Контрола",A38)))</formula>
    </cfRule>
  </conditionalFormatting>
  <conditionalFormatting sqref="A39">
    <cfRule type="containsText" dxfId="2603" priority="173" operator="containsText" text="Контрола">
      <formula>NOT(ISERROR(SEARCH("Контрола",A39)))</formula>
    </cfRule>
  </conditionalFormatting>
  <conditionalFormatting sqref="A39">
    <cfRule type="containsText" dxfId="2602" priority="172" operator="containsText" text="△">
      <formula>NOT(ISERROR(SEARCH("△",A39)))</formula>
    </cfRule>
  </conditionalFormatting>
  <conditionalFormatting sqref="A40">
    <cfRule type="containsText" dxfId="2601" priority="171" operator="containsText" text="Контрола">
      <formula>NOT(ISERROR(SEARCH("Контрола",A40)))</formula>
    </cfRule>
  </conditionalFormatting>
  <conditionalFormatting sqref="A41">
    <cfRule type="containsText" dxfId="2600" priority="170" operator="containsText" text="Контрола">
      <formula>NOT(ISERROR(SEARCH("Контрола",A41)))</formula>
    </cfRule>
  </conditionalFormatting>
  <conditionalFormatting sqref="A41">
    <cfRule type="containsText" dxfId="2599" priority="169" operator="containsText" text="△">
      <formula>NOT(ISERROR(SEARCH("△",A41)))</formula>
    </cfRule>
  </conditionalFormatting>
  <conditionalFormatting sqref="A42">
    <cfRule type="containsText" dxfId="2598" priority="168" operator="containsText" text="Контрола">
      <formula>NOT(ISERROR(SEARCH("Контрола",A42)))</formula>
    </cfRule>
  </conditionalFormatting>
  <conditionalFormatting sqref="A43">
    <cfRule type="containsText" dxfId="2597" priority="167" operator="containsText" text="Контрола">
      <formula>NOT(ISERROR(SEARCH("Контрола",A43)))</formula>
    </cfRule>
  </conditionalFormatting>
  <conditionalFormatting sqref="A43">
    <cfRule type="containsText" dxfId="2596" priority="166" operator="containsText" text="△">
      <formula>NOT(ISERROR(SEARCH("△",A43)))</formula>
    </cfRule>
  </conditionalFormatting>
  <conditionalFormatting sqref="A44">
    <cfRule type="containsText" dxfId="2595" priority="165" operator="containsText" text="Контрола">
      <formula>NOT(ISERROR(SEARCH("Контрола",A44)))</formula>
    </cfRule>
  </conditionalFormatting>
  <conditionalFormatting sqref="A45">
    <cfRule type="containsText" dxfId="2594" priority="164" operator="containsText" text="Контрола">
      <formula>NOT(ISERROR(SEARCH("Контрола",A45)))</formula>
    </cfRule>
  </conditionalFormatting>
  <conditionalFormatting sqref="A45">
    <cfRule type="containsText" dxfId="2593" priority="163" operator="containsText" text="△">
      <formula>NOT(ISERROR(SEARCH("△",A45)))</formula>
    </cfRule>
  </conditionalFormatting>
  <conditionalFormatting sqref="A46">
    <cfRule type="containsText" dxfId="2592" priority="162" operator="containsText" text="Контрола">
      <formula>NOT(ISERROR(SEARCH("Контрола",A46)))</formula>
    </cfRule>
  </conditionalFormatting>
  <conditionalFormatting sqref="A47">
    <cfRule type="containsText" dxfId="2591" priority="161" operator="containsText" text="Контрола">
      <formula>NOT(ISERROR(SEARCH("Контрола",A47)))</formula>
    </cfRule>
  </conditionalFormatting>
  <conditionalFormatting sqref="A47">
    <cfRule type="containsText" dxfId="2590" priority="160" operator="containsText" text="△">
      <formula>NOT(ISERROR(SEARCH("△",A47)))</formula>
    </cfRule>
  </conditionalFormatting>
  <conditionalFormatting sqref="A48">
    <cfRule type="containsText" dxfId="2589" priority="159" operator="containsText" text="Контрола">
      <formula>NOT(ISERROR(SEARCH("Контрола",A48)))</formula>
    </cfRule>
  </conditionalFormatting>
  <conditionalFormatting sqref="A49">
    <cfRule type="containsText" dxfId="2588" priority="158" operator="containsText" text="Контрола">
      <formula>NOT(ISERROR(SEARCH("Контрола",A49)))</formula>
    </cfRule>
  </conditionalFormatting>
  <conditionalFormatting sqref="A49">
    <cfRule type="containsText" dxfId="2587" priority="157" operator="containsText" text="△">
      <formula>NOT(ISERROR(SEARCH("△",A49)))</formula>
    </cfRule>
  </conditionalFormatting>
  <conditionalFormatting sqref="A50">
    <cfRule type="containsText" dxfId="2586" priority="156" operator="containsText" text="Контрола">
      <formula>NOT(ISERROR(SEARCH("Контрола",A50)))</formula>
    </cfRule>
  </conditionalFormatting>
  <conditionalFormatting sqref="A51">
    <cfRule type="containsText" dxfId="2585" priority="155" operator="containsText" text="Контрола">
      <formula>NOT(ISERROR(SEARCH("Контрола",A51)))</formula>
    </cfRule>
  </conditionalFormatting>
  <conditionalFormatting sqref="A51">
    <cfRule type="containsText" dxfId="2584" priority="154" operator="containsText" text="△">
      <formula>NOT(ISERROR(SEARCH("△",A51)))</formula>
    </cfRule>
  </conditionalFormatting>
  <conditionalFormatting sqref="A52">
    <cfRule type="containsText" dxfId="2583" priority="153" operator="containsText" text="Контрола">
      <formula>NOT(ISERROR(SEARCH("Контрола",A52)))</formula>
    </cfRule>
  </conditionalFormatting>
  <conditionalFormatting sqref="A53">
    <cfRule type="containsText" dxfId="2582" priority="152" operator="containsText" text="Контрола">
      <formula>NOT(ISERROR(SEARCH("Контрола",A53)))</formula>
    </cfRule>
  </conditionalFormatting>
  <conditionalFormatting sqref="A53">
    <cfRule type="containsText" dxfId="2581" priority="151" operator="containsText" text="△">
      <formula>NOT(ISERROR(SEARCH("△",A53)))</formula>
    </cfRule>
  </conditionalFormatting>
  <conditionalFormatting sqref="A54">
    <cfRule type="containsText" dxfId="2580" priority="150" operator="containsText" text="Контрола">
      <formula>NOT(ISERROR(SEARCH("Контрола",A54)))</formula>
    </cfRule>
  </conditionalFormatting>
  <conditionalFormatting sqref="A55">
    <cfRule type="containsText" dxfId="2579" priority="149" operator="containsText" text="Контрола">
      <formula>NOT(ISERROR(SEARCH("Контрола",A55)))</formula>
    </cfRule>
  </conditionalFormatting>
  <conditionalFormatting sqref="A55">
    <cfRule type="containsText" dxfId="2578" priority="148" operator="containsText" text="△">
      <formula>NOT(ISERROR(SEARCH("△",A55)))</formula>
    </cfRule>
  </conditionalFormatting>
  <conditionalFormatting sqref="A56">
    <cfRule type="containsText" dxfId="2577" priority="147" operator="containsText" text="Контрола">
      <formula>NOT(ISERROR(SEARCH("Контрола",A56)))</formula>
    </cfRule>
  </conditionalFormatting>
  <conditionalFormatting sqref="A57">
    <cfRule type="containsText" dxfId="2576" priority="146" operator="containsText" text="Контрола">
      <formula>NOT(ISERROR(SEARCH("Контрола",A57)))</formula>
    </cfRule>
  </conditionalFormatting>
  <conditionalFormatting sqref="A57">
    <cfRule type="containsText" dxfId="2575" priority="145" operator="containsText" text="△">
      <formula>NOT(ISERROR(SEARCH("△",A57)))</formula>
    </cfRule>
  </conditionalFormatting>
  <conditionalFormatting sqref="A58">
    <cfRule type="containsText" dxfId="2574" priority="144" operator="containsText" text="Контрола">
      <formula>NOT(ISERROR(SEARCH("Контрола",A58)))</formula>
    </cfRule>
  </conditionalFormatting>
  <conditionalFormatting sqref="A59">
    <cfRule type="containsText" dxfId="2573" priority="143" operator="containsText" text="Контрола">
      <formula>NOT(ISERROR(SEARCH("Контрола",A59)))</formula>
    </cfRule>
  </conditionalFormatting>
  <conditionalFormatting sqref="A59">
    <cfRule type="containsText" dxfId="2572" priority="142" operator="containsText" text="△">
      <formula>NOT(ISERROR(SEARCH("△",A59)))</formula>
    </cfRule>
  </conditionalFormatting>
  <conditionalFormatting sqref="A60">
    <cfRule type="containsText" dxfId="2571" priority="141" operator="containsText" text="Контрола">
      <formula>NOT(ISERROR(SEARCH("Контрола",A60)))</formula>
    </cfRule>
  </conditionalFormatting>
  <conditionalFormatting sqref="A61">
    <cfRule type="containsText" dxfId="2570" priority="140" operator="containsText" text="Контрола">
      <formula>NOT(ISERROR(SEARCH("Контрола",A61)))</formula>
    </cfRule>
  </conditionalFormatting>
  <conditionalFormatting sqref="A61">
    <cfRule type="containsText" dxfId="2569" priority="139" operator="containsText" text="△">
      <formula>NOT(ISERROR(SEARCH("△",A61)))</formula>
    </cfRule>
  </conditionalFormatting>
  <conditionalFormatting sqref="A62">
    <cfRule type="containsText" dxfId="2568" priority="138" operator="containsText" text="Контрола">
      <formula>NOT(ISERROR(SEARCH("Контрола",A62)))</formula>
    </cfRule>
  </conditionalFormatting>
  <conditionalFormatting sqref="A63">
    <cfRule type="containsText" dxfId="2567" priority="137" operator="containsText" text="Контрола">
      <formula>NOT(ISERROR(SEARCH("Контрола",A63)))</formula>
    </cfRule>
  </conditionalFormatting>
  <conditionalFormatting sqref="A63">
    <cfRule type="containsText" dxfId="2566" priority="136" operator="containsText" text="△">
      <formula>NOT(ISERROR(SEARCH("△",A63)))</formula>
    </cfRule>
  </conditionalFormatting>
  <conditionalFormatting sqref="A151">
    <cfRule type="containsText" dxfId="2565" priority="135" operator="containsText" text="Контрола">
      <formula>NOT(ISERROR(SEARCH("Контрола",A151)))</formula>
    </cfRule>
  </conditionalFormatting>
  <conditionalFormatting sqref="A152">
    <cfRule type="containsText" dxfId="2564" priority="134" operator="containsText" text="Контрола">
      <formula>NOT(ISERROR(SEARCH("Контрола",A152)))</formula>
    </cfRule>
  </conditionalFormatting>
  <conditionalFormatting sqref="A152">
    <cfRule type="containsText" dxfId="2563" priority="133" operator="containsText" text="△">
      <formula>NOT(ISERROR(SEARCH("△",A152)))</formula>
    </cfRule>
  </conditionalFormatting>
  <conditionalFormatting sqref="A153">
    <cfRule type="containsText" dxfId="2562" priority="132" operator="containsText" text="Контрола">
      <formula>NOT(ISERROR(SEARCH("Контрола",A153)))</formula>
    </cfRule>
  </conditionalFormatting>
  <conditionalFormatting sqref="A154">
    <cfRule type="containsText" dxfId="2561" priority="131" operator="containsText" text="Контрола">
      <formula>NOT(ISERROR(SEARCH("Контрола",A154)))</formula>
    </cfRule>
  </conditionalFormatting>
  <conditionalFormatting sqref="A154">
    <cfRule type="containsText" dxfId="2560" priority="130" operator="containsText" text="△">
      <formula>NOT(ISERROR(SEARCH("△",A154)))</formula>
    </cfRule>
  </conditionalFormatting>
  <conditionalFormatting sqref="A155">
    <cfRule type="containsText" dxfId="2559" priority="129" operator="containsText" text="Контрола">
      <formula>NOT(ISERROR(SEARCH("Контрола",A155)))</formula>
    </cfRule>
  </conditionalFormatting>
  <conditionalFormatting sqref="A156">
    <cfRule type="containsText" dxfId="2558" priority="128" operator="containsText" text="Контрола">
      <formula>NOT(ISERROR(SEARCH("Контрола",A156)))</formula>
    </cfRule>
  </conditionalFormatting>
  <conditionalFormatting sqref="A156">
    <cfRule type="containsText" dxfId="2557" priority="127" operator="containsText" text="△">
      <formula>NOT(ISERROR(SEARCH("△",A156)))</formula>
    </cfRule>
  </conditionalFormatting>
  <conditionalFormatting sqref="A157">
    <cfRule type="containsText" dxfId="2556" priority="126" operator="containsText" text="Контрола">
      <formula>NOT(ISERROR(SEARCH("Контрола",A157)))</formula>
    </cfRule>
  </conditionalFormatting>
  <conditionalFormatting sqref="A158">
    <cfRule type="containsText" dxfId="2555" priority="125" operator="containsText" text="Контрола">
      <formula>NOT(ISERROR(SEARCH("Контрола",A158)))</formula>
    </cfRule>
  </conditionalFormatting>
  <conditionalFormatting sqref="A158">
    <cfRule type="containsText" dxfId="2554" priority="124" operator="containsText" text="△">
      <formula>NOT(ISERROR(SEARCH("△",A158)))</formula>
    </cfRule>
  </conditionalFormatting>
  <conditionalFormatting sqref="A159">
    <cfRule type="containsText" dxfId="2553" priority="123" operator="containsText" text="Контрола">
      <formula>NOT(ISERROR(SEARCH("Контрола",A159)))</formula>
    </cfRule>
  </conditionalFormatting>
  <conditionalFormatting sqref="A160">
    <cfRule type="containsText" dxfId="2552" priority="122" operator="containsText" text="Контрола">
      <formula>NOT(ISERROR(SEARCH("Контрола",A160)))</formula>
    </cfRule>
  </conditionalFormatting>
  <conditionalFormatting sqref="A160">
    <cfRule type="containsText" dxfId="2551" priority="121" operator="containsText" text="△">
      <formula>NOT(ISERROR(SEARCH("△",A160)))</formula>
    </cfRule>
  </conditionalFormatting>
  <conditionalFormatting sqref="A161">
    <cfRule type="containsText" dxfId="2550" priority="120" operator="containsText" text="Контрола">
      <formula>NOT(ISERROR(SEARCH("Контрола",A161)))</formula>
    </cfRule>
  </conditionalFormatting>
  <conditionalFormatting sqref="A162">
    <cfRule type="containsText" dxfId="2549" priority="119" operator="containsText" text="Контрола">
      <formula>NOT(ISERROR(SEARCH("Контрола",A162)))</formula>
    </cfRule>
  </conditionalFormatting>
  <conditionalFormatting sqref="A162">
    <cfRule type="containsText" dxfId="2548" priority="118" operator="containsText" text="△">
      <formula>NOT(ISERROR(SEARCH("△",A162)))</formula>
    </cfRule>
  </conditionalFormatting>
  <conditionalFormatting sqref="A163">
    <cfRule type="containsText" dxfId="2547" priority="117" operator="containsText" text="Контрола">
      <formula>NOT(ISERROR(SEARCH("Контрола",A163)))</formula>
    </cfRule>
  </conditionalFormatting>
  <conditionalFormatting sqref="A164">
    <cfRule type="containsText" dxfId="2546" priority="116" operator="containsText" text="Контрола">
      <formula>NOT(ISERROR(SEARCH("Контрола",A164)))</formula>
    </cfRule>
  </conditionalFormatting>
  <conditionalFormatting sqref="A164">
    <cfRule type="containsText" dxfId="2545" priority="115" operator="containsText" text="△">
      <formula>NOT(ISERROR(SEARCH("△",A164)))</formula>
    </cfRule>
  </conditionalFormatting>
  <conditionalFormatting sqref="A165">
    <cfRule type="containsText" dxfId="2544" priority="114" operator="containsText" text="Контрола">
      <formula>NOT(ISERROR(SEARCH("Контрола",A165)))</formula>
    </cfRule>
  </conditionalFormatting>
  <conditionalFormatting sqref="A166">
    <cfRule type="containsText" dxfId="2543" priority="113" operator="containsText" text="Контрола">
      <formula>NOT(ISERROR(SEARCH("Контрола",A166)))</formula>
    </cfRule>
  </conditionalFormatting>
  <conditionalFormatting sqref="A166">
    <cfRule type="containsText" dxfId="2542" priority="112" operator="containsText" text="△">
      <formula>NOT(ISERROR(SEARCH("△",A166)))</formula>
    </cfRule>
  </conditionalFormatting>
  <conditionalFormatting sqref="A167">
    <cfRule type="containsText" dxfId="2541" priority="111" operator="containsText" text="Контрола">
      <formula>NOT(ISERROR(SEARCH("Контрола",A167)))</formula>
    </cfRule>
  </conditionalFormatting>
  <conditionalFormatting sqref="A168">
    <cfRule type="containsText" dxfId="2540" priority="110" operator="containsText" text="Контрола">
      <formula>NOT(ISERROR(SEARCH("Контрола",A168)))</formula>
    </cfRule>
  </conditionalFormatting>
  <conditionalFormatting sqref="A168">
    <cfRule type="containsText" dxfId="2539" priority="109" operator="containsText" text="△">
      <formula>NOT(ISERROR(SEARCH("△",A168)))</formula>
    </cfRule>
  </conditionalFormatting>
  <conditionalFormatting sqref="A169">
    <cfRule type="containsText" dxfId="2538" priority="108" operator="containsText" text="Контрола">
      <formula>NOT(ISERROR(SEARCH("Контрола",A169)))</formula>
    </cfRule>
  </conditionalFormatting>
  <conditionalFormatting sqref="A170">
    <cfRule type="containsText" dxfId="2537" priority="107" operator="containsText" text="Контрола">
      <formula>NOT(ISERROR(SEARCH("Контрола",A170)))</formula>
    </cfRule>
  </conditionalFormatting>
  <conditionalFormatting sqref="A170">
    <cfRule type="containsText" dxfId="2536" priority="106" operator="containsText" text="△">
      <formula>NOT(ISERROR(SEARCH("△",A170)))</formula>
    </cfRule>
  </conditionalFormatting>
  <conditionalFormatting sqref="A171">
    <cfRule type="containsText" dxfId="2535" priority="105" operator="containsText" text="Контрола">
      <formula>NOT(ISERROR(SEARCH("Контрола",A171)))</formula>
    </cfRule>
  </conditionalFormatting>
  <conditionalFormatting sqref="A172">
    <cfRule type="containsText" dxfId="2534" priority="104" operator="containsText" text="Контрола">
      <formula>NOT(ISERROR(SEARCH("Контрола",A172)))</formula>
    </cfRule>
  </conditionalFormatting>
  <conditionalFormatting sqref="A172">
    <cfRule type="containsText" dxfId="2533" priority="103" operator="containsText" text="△">
      <formula>NOT(ISERROR(SEARCH("△",A172)))</formula>
    </cfRule>
  </conditionalFormatting>
  <conditionalFormatting sqref="A173">
    <cfRule type="containsText" dxfId="2532" priority="102" operator="containsText" text="Контрола">
      <formula>NOT(ISERROR(SEARCH("Контрола",A173)))</formula>
    </cfRule>
  </conditionalFormatting>
  <conditionalFormatting sqref="A174">
    <cfRule type="containsText" dxfId="2531" priority="101" operator="containsText" text="Контрола">
      <formula>NOT(ISERROR(SEARCH("Контрола",A174)))</formula>
    </cfRule>
  </conditionalFormatting>
  <conditionalFormatting sqref="A174">
    <cfRule type="containsText" dxfId="2530" priority="100" operator="containsText" text="△">
      <formula>NOT(ISERROR(SEARCH("△",A174)))</formula>
    </cfRule>
  </conditionalFormatting>
  <conditionalFormatting sqref="A175">
    <cfRule type="containsText" dxfId="2529" priority="99" operator="containsText" text="Контрола">
      <formula>NOT(ISERROR(SEARCH("Контрола",A175)))</formula>
    </cfRule>
  </conditionalFormatting>
  <conditionalFormatting sqref="A176">
    <cfRule type="containsText" dxfId="2528" priority="98" operator="containsText" text="Контрола">
      <formula>NOT(ISERROR(SEARCH("Контрола",A176)))</formula>
    </cfRule>
  </conditionalFormatting>
  <conditionalFormatting sqref="A176">
    <cfRule type="containsText" dxfId="2527" priority="97" operator="containsText" text="△">
      <formula>NOT(ISERROR(SEARCH("△",A176)))</formula>
    </cfRule>
  </conditionalFormatting>
  <conditionalFormatting sqref="A177">
    <cfRule type="containsText" dxfId="2526" priority="96" operator="containsText" text="Контрола">
      <formula>NOT(ISERROR(SEARCH("Контрола",A177)))</formula>
    </cfRule>
  </conditionalFormatting>
  <conditionalFormatting sqref="A178">
    <cfRule type="containsText" dxfId="2525" priority="95" operator="containsText" text="Контрола">
      <formula>NOT(ISERROR(SEARCH("Контрола",A178)))</formula>
    </cfRule>
  </conditionalFormatting>
  <conditionalFormatting sqref="A178">
    <cfRule type="containsText" dxfId="2524" priority="94" operator="containsText" text="△">
      <formula>NOT(ISERROR(SEARCH("△",A178)))</formula>
    </cfRule>
  </conditionalFormatting>
  <conditionalFormatting sqref="A179">
    <cfRule type="containsText" dxfId="2523" priority="93" operator="containsText" text="Контрола">
      <formula>NOT(ISERROR(SEARCH("Контрола",A179)))</formula>
    </cfRule>
  </conditionalFormatting>
  <conditionalFormatting sqref="A180">
    <cfRule type="containsText" dxfId="2522" priority="92" operator="containsText" text="Контрола">
      <formula>NOT(ISERROR(SEARCH("Контрола",A180)))</formula>
    </cfRule>
  </conditionalFormatting>
  <conditionalFormatting sqref="A180">
    <cfRule type="containsText" dxfId="2521" priority="91" operator="containsText" text="△">
      <formula>NOT(ISERROR(SEARCH("△",A180)))</formula>
    </cfRule>
  </conditionalFormatting>
  <conditionalFormatting sqref="A190">
    <cfRule type="containsText" dxfId="2520" priority="90" operator="containsText" text="Контрола">
      <formula>NOT(ISERROR(SEARCH("Контрола",A190)))</formula>
    </cfRule>
  </conditionalFormatting>
  <conditionalFormatting sqref="A191">
    <cfRule type="containsText" dxfId="2519" priority="89" operator="containsText" text="Контрола">
      <formula>NOT(ISERROR(SEARCH("Контрола",A191)))</formula>
    </cfRule>
  </conditionalFormatting>
  <conditionalFormatting sqref="A191">
    <cfRule type="containsText" dxfId="2518" priority="88" operator="containsText" text="△">
      <formula>NOT(ISERROR(SEARCH("△",A191)))</formula>
    </cfRule>
  </conditionalFormatting>
  <conditionalFormatting sqref="A192">
    <cfRule type="containsText" dxfId="2517" priority="87" operator="containsText" text="Контрола">
      <formula>NOT(ISERROR(SEARCH("Контрола",A192)))</formula>
    </cfRule>
  </conditionalFormatting>
  <conditionalFormatting sqref="A193">
    <cfRule type="containsText" dxfId="2516" priority="86" operator="containsText" text="Контрола">
      <formula>NOT(ISERROR(SEARCH("Контрола",A193)))</formula>
    </cfRule>
  </conditionalFormatting>
  <conditionalFormatting sqref="A193">
    <cfRule type="containsText" dxfId="2515" priority="85" operator="containsText" text="△">
      <formula>NOT(ISERROR(SEARCH("△",A193)))</formula>
    </cfRule>
  </conditionalFormatting>
  <conditionalFormatting sqref="A194">
    <cfRule type="containsText" dxfId="2514" priority="84" operator="containsText" text="Контрола">
      <formula>NOT(ISERROR(SEARCH("Контрола",A194)))</formula>
    </cfRule>
  </conditionalFormatting>
  <conditionalFormatting sqref="A195">
    <cfRule type="containsText" dxfId="2513" priority="83" operator="containsText" text="Контрола">
      <formula>NOT(ISERROR(SEARCH("Контрола",A195)))</formula>
    </cfRule>
  </conditionalFormatting>
  <conditionalFormatting sqref="A195">
    <cfRule type="containsText" dxfId="2512" priority="82" operator="containsText" text="△">
      <formula>NOT(ISERROR(SEARCH("△",A195)))</formula>
    </cfRule>
  </conditionalFormatting>
  <conditionalFormatting sqref="A196">
    <cfRule type="containsText" dxfId="2511" priority="81" operator="containsText" text="Контрола">
      <formula>NOT(ISERROR(SEARCH("Контрола",A196)))</formula>
    </cfRule>
  </conditionalFormatting>
  <conditionalFormatting sqref="A197">
    <cfRule type="containsText" dxfId="2510" priority="80" operator="containsText" text="Контрола">
      <formula>NOT(ISERROR(SEARCH("Контрола",A197)))</formula>
    </cfRule>
  </conditionalFormatting>
  <conditionalFormatting sqref="A197">
    <cfRule type="containsText" dxfId="2509" priority="79" operator="containsText" text="△">
      <formula>NOT(ISERROR(SEARCH("△",A197)))</formula>
    </cfRule>
  </conditionalFormatting>
  <conditionalFormatting sqref="A198">
    <cfRule type="containsText" dxfId="2508" priority="78" operator="containsText" text="Контрола">
      <formula>NOT(ISERROR(SEARCH("Контрола",A198)))</formula>
    </cfRule>
  </conditionalFormatting>
  <conditionalFormatting sqref="A199">
    <cfRule type="containsText" dxfId="2507" priority="77" operator="containsText" text="Контрола">
      <formula>NOT(ISERROR(SEARCH("Контрола",A199)))</formula>
    </cfRule>
  </conditionalFormatting>
  <conditionalFormatting sqref="A199">
    <cfRule type="containsText" dxfId="2506" priority="76" operator="containsText" text="△">
      <formula>NOT(ISERROR(SEARCH("△",A199)))</formula>
    </cfRule>
  </conditionalFormatting>
  <conditionalFormatting sqref="A200">
    <cfRule type="containsText" dxfId="2505" priority="75" operator="containsText" text="Контрола">
      <formula>NOT(ISERROR(SEARCH("Контрола",A200)))</formula>
    </cfRule>
  </conditionalFormatting>
  <conditionalFormatting sqref="A201">
    <cfRule type="containsText" dxfId="2504" priority="74" operator="containsText" text="Контрола">
      <formula>NOT(ISERROR(SEARCH("Контрола",A201)))</formula>
    </cfRule>
  </conditionalFormatting>
  <conditionalFormatting sqref="A201">
    <cfRule type="containsText" dxfId="2503" priority="73" operator="containsText" text="△">
      <formula>NOT(ISERROR(SEARCH("△",A201)))</formula>
    </cfRule>
  </conditionalFormatting>
  <conditionalFormatting sqref="A202">
    <cfRule type="containsText" dxfId="2502" priority="72" operator="containsText" text="Контрола">
      <formula>NOT(ISERROR(SEARCH("Контрола",A202)))</formula>
    </cfRule>
  </conditionalFormatting>
  <conditionalFormatting sqref="A203">
    <cfRule type="containsText" dxfId="2501" priority="71" operator="containsText" text="Контрола">
      <formula>NOT(ISERROR(SEARCH("Контрола",A203)))</formula>
    </cfRule>
  </conditionalFormatting>
  <conditionalFormatting sqref="A203">
    <cfRule type="containsText" dxfId="2500" priority="70" operator="containsText" text="△">
      <formula>NOT(ISERROR(SEARCH("△",A203)))</formula>
    </cfRule>
  </conditionalFormatting>
  <conditionalFormatting sqref="A204">
    <cfRule type="containsText" dxfId="2499" priority="69" operator="containsText" text="Контрола">
      <formula>NOT(ISERROR(SEARCH("Контрола",A204)))</formula>
    </cfRule>
  </conditionalFormatting>
  <conditionalFormatting sqref="A205">
    <cfRule type="containsText" dxfId="2498" priority="68" operator="containsText" text="Контрола">
      <formula>NOT(ISERROR(SEARCH("Контрола",A205)))</formula>
    </cfRule>
  </conditionalFormatting>
  <conditionalFormatting sqref="A205">
    <cfRule type="containsText" dxfId="2497" priority="67" operator="containsText" text="△">
      <formula>NOT(ISERROR(SEARCH("△",A205)))</formula>
    </cfRule>
  </conditionalFormatting>
  <conditionalFormatting sqref="A206">
    <cfRule type="containsText" dxfId="2496" priority="66" operator="containsText" text="Контрола">
      <formula>NOT(ISERROR(SEARCH("Контрола",A206)))</formula>
    </cfRule>
  </conditionalFormatting>
  <conditionalFormatting sqref="A207">
    <cfRule type="containsText" dxfId="2495" priority="65" operator="containsText" text="Контрола">
      <formula>NOT(ISERROR(SEARCH("Контрола",A207)))</formula>
    </cfRule>
  </conditionalFormatting>
  <conditionalFormatting sqref="A207">
    <cfRule type="containsText" dxfId="2494" priority="64" operator="containsText" text="△">
      <formula>NOT(ISERROR(SEARCH("△",A207)))</formula>
    </cfRule>
  </conditionalFormatting>
  <conditionalFormatting sqref="A208">
    <cfRule type="containsText" dxfId="2493" priority="63" operator="containsText" text="Контрола">
      <formula>NOT(ISERROR(SEARCH("Контрола",A208)))</formula>
    </cfRule>
  </conditionalFormatting>
  <conditionalFormatting sqref="A209">
    <cfRule type="containsText" dxfId="2492" priority="62" operator="containsText" text="Контрола">
      <formula>NOT(ISERROR(SEARCH("Контрола",A209)))</formula>
    </cfRule>
  </conditionalFormatting>
  <conditionalFormatting sqref="A209">
    <cfRule type="containsText" dxfId="2491" priority="61" operator="containsText" text="△">
      <formula>NOT(ISERROR(SEARCH("△",A209)))</formula>
    </cfRule>
  </conditionalFormatting>
  <conditionalFormatting sqref="A210">
    <cfRule type="containsText" dxfId="2490" priority="60" operator="containsText" text="Контрола">
      <formula>NOT(ISERROR(SEARCH("Контрола",A210)))</formula>
    </cfRule>
  </conditionalFormatting>
  <conditionalFormatting sqref="A211">
    <cfRule type="containsText" dxfId="2489" priority="59" operator="containsText" text="Контрола">
      <formula>NOT(ISERROR(SEARCH("Контрола",A211)))</formula>
    </cfRule>
  </conditionalFormatting>
  <conditionalFormatting sqref="A211">
    <cfRule type="containsText" dxfId="2488" priority="58" operator="containsText" text="△">
      <formula>NOT(ISERROR(SEARCH("△",A211)))</formula>
    </cfRule>
  </conditionalFormatting>
  <conditionalFormatting sqref="A212">
    <cfRule type="containsText" dxfId="2487" priority="57" operator="containsText" text="Контрола">
      <formula>NOT(ISERROR(SEARCH("Контрола",A212)))</formula>
    </cfRule>
  </conditionalFormatting>
  <conditionalFormatting sqref="A213">
    <cfRule type="containsText" dxfId="2486" priority="56" operator="containsText" text="Контрола">
      <formula>NOT(ISERROR(SEARCH("Контрола",A213)))</formula>
    </cfRule>
  </conditionalFormatting>
  <conditionalFormatting sqref="A213">
    <cfRule type="containsText" dxfId="2485" priority="55" operator="containsText" text="△">
      <formula>NOT(ISERROR(SEARCH("△",A213)))</formula>
    </cfRule>
  </conditionalFormatting>
  <conditionalFormatting sqref="A214">
    <cfRule type="containsText" dxfId="2484" priority="54" operator="containsText" text="Контрола">
      <formula>NOT(ISERROR(SEARCH("Контрола",A214)))</formula>
    </cfRule>
  </conditionalFormatting>
  <conditionalFormatting sqref="A215">
    <cfRule type="containsText" dxfId="2483" priority="53" operator="containsText" text="Контрола">
      <formula>NOT(ISERROR(SEARCH("Контрола",A215)))</formula>
    </cfRule>
  </conditionalFormatting>
  <conditionalFormatting sqref="A215">
    <cfRule type="containsText" dxfId="2482" priority="52" operator="containsText" text="△">
      <formula>NOT(ISERROR(SEARCH("△",A215)))</formula>
    </cfRule>
  </conditionalFormatting>
  <conditionalFormatting sqref="A216">
    <cfRule type="containsText" dxfId="2481" priority="51" operator="containsText" text="Контрола">
      <formula>NOT(ISERROR(SEARCH("Контрола",A216)))</formula>
    </cfRule>
  </conditionalFormatting>
  <conditionalFormatting sqref="A217">
    <cfRule type="containsText" dxfId="2480" priority="50" operator="containsText" text="Контрола">
      <formula>NOT(ISERROR(SEARCH("Контрола",A217)))</formula>
    </cfRule>
  </conditionalFormatting>
  <conditionalFormatting sqref="A217">
    <cfRule type="containsText" dxfId="2479" priority="49" operator="containsText" text="△">
      <formula>NOT(ISERROR(SEARCH("△",A217)))</formula>
    </cfRule>
  </conditionalFormatting>
  <conditionalFormatting sqref="A218">
    <cfRule type="containsText" dxfId="2478" priority="48" operator="containsText" text="Контрола">
      <formula>NOT(ISERROR(SEARCH("Контрола",A218)))</formula>
    </cfRule>
  </conditionalFormatting>
  <conditionalFormatting sqref="A219">
    <cfRule type="containsText" dxfId="2477" priority="47" operator="containsText" text="Контрола">
      <formula>NOT(ISERROR(SEARCH("Контрола",A219)))</formula>
    </cfRule>
  </conditionalFormatting>
  <conditionalFormatting sqref="A219">
    <cfRule type="containsText" dxfId="2476" priority="46" operator="containsText" text="△">
      <formula>NOT(ISERROR(SEARCH("△",A219)))</formula>
    </cfRule>
  </conditionalFormatting>
  <conditionalFormatting sqref="A229">
    <cfRule type="containsText" dxfId="2475" priority="45" operator="containsText" text="Контрола">
      <formula>NOT(ISERROR(SEARCH("Контрола",A229)))</formula>
    </cfRule>
  </conditionalFormatting>
  <conditionalFormatting sqref="A230">
    <cfRule type="containsText" dxfId="2474" priority="44" operator="containsText" text="Контрола">
      <formula>NOT(ISERROR(SEARCH("Контрола",A230)))</formula>
    </cfRule>
  </conditionalFormatting>
  <conditionalFormatting sqref="A230">
    <cfRule type="containsText" dxfId="2473" priority="43" operator="containsText" text="△">
      <formula>NOT(ISERROR(SEARCH("△",A230)))</formula>
    </cfRule>
  </conditionalFormatting>
  <conditionalFormatting sqref="A231">
    <cfRule type="containsText" dxfId="2472" priority="42" operator="containsText" text="Контрола">
      <formula>NOT(ISERROR(SEARCH("Контрола",A231)))</formula>
    </cfRule>
  </conditionalFormatting>
  <conditionalFormatting sqref="A232">
    <cfRule type="containsText" dxfId="2471" priority="41" operator="containsText" text="Контрола">
      <formula>NOT(ISERROR(SEARCH("Контрола",A232)))</formula>
    </cfRule>
  </conditionalFormatting>
  <conditionalFormatting sqref="A232">
    <cfRule type="containsText" dxfId="2470" priority="40" operator="containsText" text="△">
      <formula>NOT(ISERROR(SEARCH("△",A232)))</formula>
    </cfRule>
  </conditionalFormatting>
  <conditionalFormatting sqref="A233">
    <cfRule type="containsText" dxfId="2469" priority="39" operator="containsText" text="Контрола">
      <formula>NOT(ISERROR(SEARCH("Контрола",A233)))</formula>
    </cfRule>
  </conditionalFormatting>
  <conditionalFormatting sqref="A234">
    <cfRule type="containsText" dxfId="2468" priority="38" operator="containsText" text="Контрола">
      <formula>NOT(ISERROR(SEARCH("Контрола",A234)))</formula>
    </cfRule>
  </conditionalFormatting>
  <conditionalFormatting sqref="A234">
    <cfRule type="containsText" dxfId="2467" priority="37" operator="containsText" text="△">
      <formula>NOT(ISERROR(SEARCH("△",A234)))</formula>
    </cfRule>
  </conditionalFormatting>
  <conditionalFormatting sqref="A235">
    <cfRule type="containsText" dxfId="2466" priority="36" operator="containsText" text="Контрола">
      <formula>NOT(ISERROR(SEARCH("Контрола",A235)))</formula>
    </cfRule>
  </conditionalFormatting>
  <conditionalFormatting sqref="A236">
    <cfRule type="containsText" dxfId="2465" priority="35" operator="containsText" text="Контрола">
      <formula>NOT(ISERROR(SEARCH("Контрола",A236)))</formula>
    </cfRule>
  </conditionalFormatting>
  <conditionalFormatting sqref="A236">
    <cfRule type="containsText" dxfId="2464" priority="34" operator="containsText" text="△">
      <formula>NOT(ISERROR(SEARCH("△",A236)))</formula>
    </cfRule>
  </conditionalFormatting>
  <conditionalFormatting sqref="A237">
    <cfRule type="containsText" dxfId="2463" priority="33" operator="containsText" text="Контрола">
      <formula>NOT(ISERROR(SEARCH("Контрола",A237)))</formula>
    </cfRule>
  </conditionalFormatting>
  <conditionalFormatting sqref="A238">
    <cfRule type="containsText" dxfId="2462" priority="32" operator="containsText" text="Контрола">
      <formula>NOT(ISERROR(SEARCH("Контрола",A238)))</formula>
    </cfRule>
  </conditionalFormatting>
  <conditionalFormatting sqref="A238">
    <cfRule type="containsText" dxfId="2461" priority="31" operator="containsText" text="△">
      <formula>NOT(ISERROR(SEARCH("△",A238)))</formula>
    </cfRule>
  </conditionalFormatting>
  <conditionalFormatting sqref="A239">
    <cfRule type="containsText" dxfId="2460" priority="30" operator="containsText" text="Контрола">
      <formula>NOT(ISERROR(SEARCH("Контрола",A239)))</formula>
    </cfRule>
  </conditionalFormatting>
  <conditionalFormatting sqref="A240">
    <cfRule type="containsText" dxfId="2459" priority="29" operator="containsText" text="Контрола">
      <formula>NOT(ISERROR(SEARCH("Контрола",A240)))</formula>
    </cfRule>
  </conditionalFormatting>
  <conditionalFormatting sqref="A240">
    <cfRule type="containsText" dxfId="2458" priority="28" operator="containsText" text="△">
      <formula>NOT(ISERROR(SEARCH("△",A240)))</formula>
    </cfRule>
  </conditionalFormatting>
  <conditionalFormatting sqref="A241">
    <cfRule type="containsText" dxfId="2457" priority="27" operator="containsText" text="Контрола">
      <formula>NOT(ISERROR(SEARCH("Контрола",A241)))</formula>
    </cfRule>
  </conditionalFormatting>
  <conditionalFormatting sqref="A242">
    <cfRule type="containsText" dxfId="2456" priority="26" operator="containsText" text="Контрола">
      <formula>NOT(ISERROR(SEARCH("Контрола",A242)))</formula>
    </cfRule>
  </conditionalFormatting>
  <conditionalFormatting sqref="A242">
    <cfRule type="containsText" dxfId="2455" priority="25" operator="containsText" text="△">
      <formula>NOT(ISERROR(SEARCH("△",A242)))</formula>
    </cfRule>
  </conditionalFormatting>
  <conditionalFormatting sqref="A243">
    <cfRule type="containsText" dxfId="2454" priority="24" operator="containsText" text="Контрола">
      <formula>NOT(ISERROR(SEARCH("Контрола",A243)))</formula>
    </cfRule>
  </conditionalFormatting>
  <conditionalFormatting sqref="A244">
    <cfRule type="containsText" dxfId="2453" priority="23" operator="containsText" text="Контрола">
      <formula>NOT(ISERROR(SEARCH("Контрола",A244)))</formula>
    </cfRule>
  </conditionalFormatting>
  <conditionalFormatting sqref="A244">
    <cfRule type="containsText" dxfId="2452" priority="22" operator="containsText" text="△">
      <formula>NOT(ISERROR(SEARCH("△",A244)))</formula>
    </cfRule>
  </conditionalFormatting>
  <conditionalFormatting sqref="A245">
    <cfRule type="containsText" dxfId="2451" priority="21" operator="containsText" text="Контрола">
      <formula>NOT(ISERROR(SEARCH("Контрола",A245)))</formula>
    </cfRule>
  </conditionalFormatting>
  <conditionalFormatting sqref="A246">
    <cfRule type="containsText" dxfId="2450" priority="20" operator="containsText" text="Контрола">
      <formula>NOT(ISERROR(SEARCH("Контрола",A246)))</formula>
    </cfRule>
  </conditionalFormatting>
  <conditionalFormatting sqref="A246">
    <cfRule type="containsText" dxfId="2449" priority="19" operator="containsText" text="△">
      <formula>NOT(ISERROR(SEARCH("△",A246)))</formula>
    </cfRule>
  </conditionalFormatting>
  <conditionalFormatting sqref="A247">
    <cfRule type="containsText" dxfId="2448" priority="18" operator="containsText" text="Контрола">
      <formula>NOT(ISERROR(SEARCH("Контрола",A247)))</formula>
    </cfRule>
  </conditionalFormatting>
  <conditionalFormatting sqref="A248">
    <cfRule type="containsText" dxfId="2447" priority="17" operator="containsText" text="Контрола">
      <formula>NOT(ISERROR(SEARCH("Контрола",A248)))</formula>
    </cfRule>
  </conditionalFormatting>
  <conditionalFormatting sqref="A248">
    <cfRule type="containsText" dxfId="2446" priority="16" operator="containsText" text="△">
      <formula>NOT(ISERROR(SEARCH("△",A248)))</formula>
    </cfRule>
  </conditionalFormatting>
  <conditionalFormatting sqref="A249">
    <cfRule type="containsText" dxfId="2445" priority="15" operator="containsText" text="Контрола">
      <formula>NOT(ISERROR(SEARCH("Контрола",A249)))</formula>
    </cfRule>
  </conditionalFormatting>
  <conditionalFormatting sqref="A250">
    <cfRule type="containsText" dxfId="2444" priority="14" operator="containsText" text="Контрола">
      <formula>NOT(ISERROR(SEARCH("Контрола",A250)))</formula>
    </cfRule>
  </conditionalFormatting>
  <conditionalFormatting sqref="A250">
    <cfRule type="containsText" dxfId="2443" priority="13" operator="containsText" text="△">
      <formula>NOT(ISERROR(SEARCH("△",A250)))</formula>
    </cfRule>
  </conditionalFormatting>
  <conditionalFormatting sqref="A251">
    <cfRule type="containsText" dxfId="2442" priority="12" operator="containsText" text="Контрола">
      <formula>NOT(ISERROR(SEARCH("Контрола",A251)))</formula>
    </cfRule>
  </conditionalFormatting>
  <conditionalFormatting sqref="A252">
    <cfRule type="containsText" dxfId="2441" priority="11" operator="containsText" text="Контрола">
      <formula>NOT(ISERROR(SEARCH("Контрола",A252)))</formula>
    </cfRule>
  </conditionalFormatting>
  <conditionalFormatting sqref="A252">
    <cfRule type="containsText" dxfId="2440" priority="10" operator="containsText" text="△">
      <formula>NOT(ISERROR(SEARCH("△",A252)))</formula>
    </cfRule>
  </conditionalFormatting>
  <conditionalFormatting sqref="A253">
    <cfRule type="containsText" dxfId="2439" priority="9" operator="containsText" text="Контрола">
      <formula>NOT(ISERROR(SEARCH("Контрола",A253)))</formula>
    </cfRule>
  </conditionalFormatting>
  <conditionalFormatting sqref="A254">
    <cfRule type="containsText" dxfId="2438" priority="8" operator="containsText" text="Контрола">
      <formula>NOT(ISERROR(SEARCH("Контрола",A254)))</formula>
    </cfRule>
  </conditionalFormatting>
  <conditionalFormatting sqref="A254">
    <cfRule type="containsText" dxfId="2437" priority="7" operator="containsText" text="△">
      <formula>NOT(ISERROR(SEARCH("△",A254)))</formula>
    </cfRule>
  </conditionalFormatting>
  <conditionalFormatting sqref="A255">
    <cfRule type="containsText" dxfId="2436" priority="6" operator="containsText" text="Контрола">
      <formula>NOT(ISERROR(SEARCH("Контрола",A255)))</formula>
    </cfRule>
  </conditionalFormatting>
  <conditionalFormatting sqref="A256">
    <cfRule type="containsText" dxfId="2435" priority="5" operator="containsText" text="Контрола">
      <formula>NOT(ISERROR(SEARCH("Контрола",A256)))</formula>
    </cfRule>
  </conditionalFormatting>
  <conditionalFormatting sqref="A256">
    <cfRule type="containsText" dxfId="2434" priority="4" operator="containsText" text="△">
      <formula>NOT(ISERROR(SEARCH("△",A256)))</formula>
    </cfRule>
  </conditionalFormatting>
  <conditionalFormatting sqref="A257">
    <cfRule type="containsText" dxfId="2433" priority="3" operator="containsText" text="Контрола">
      <formula>NOT(ISERROR(SEARCH("Контрола",A257)))</formula>
    </cfRule>
  </conditionalFormatting>
  <conditionalFormatting sqref="A258">
    <cfRule type="containsText" dxfId="2432" priority="2" operator="containsText" text="Контрола">
      <formula>NOT(ISERROR(SEARCH("Контрола",A258)))</formula>
    </cfRule>
  </conditionalFormatting>
  <conditionalFormatting sqref="A258">
    <cfRule type="containsText" dxfId="2431" priority="1" operator="containsText" text="△">
      <formula>NOT(ISERROR(SEARCH("△",A258)))</formula>
    </cfRule>
  </conditionalFormatting>
  <pageMargins left="0.7" right="0.7" top="0.75" bottom="0.75" header="0.3" footer="0.3"/>
  <pageSetup paperSize="9" scale="90" orientation="portrait" r:id="rId1"/>
  <rowBreaks count="6" manualBreakCount="6">
    <brk id="24" max="16383" man="1"/>
    <brk id="71" max="16383" man="1"/>
    <brk id="110" max="16383" man="1"/>
    <brk id="149" max="16383" man="1"/>
    <brk id="188" max="16383" man="1"/>
    <brk id="227"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29627439-0693-4629-908B-E746FC3699B7}">
          <x14:formula1>
            <xm:f>siiiii!$B$16:$B$20</xm:f>
          </x14:formula1>
          <xm:sqref>A190 A73 A77 A75 A79 A151 A155 A153 A157 A91 A112 A116 A114 A118 A130 A36 A40 A38 A42 A54 A169 A171 A175 A173 A177 A194 A192 A196 A208 A210 A93 A97 A95 A99 A101 A81 A83 A87 A85 A89 A132 A136 A134 A138 A140 A120 A122 A126 A124 A128 A56 A58 A60 A62 A44 A46 A50 A48 A52 A214 A212 A216 A218 A198 A200 A204 A202 A206 A179 A159 A161 A165 A163 A167 A229 A233 A231 A235 A247 A249 A253 A251 A255 A257 A237 A239 A243 A241 A245</xm:sqref>
        </x14:dataValidation>
        <x14:dataValidation type="list" allowBlank="1" showInputMessage="1" showErrorMessage="1" xr:uid="{C759FF9D-CAA4-45AA-B858-209FD8ED38B0}">
          <x14:formula1>
            <xm:f>'Организационе јединице'!$B$3:$B$20</xm:f>
          </x14:formula1>
          <xm:sqref>C4:F4</xm:sqref>
        </x14:dataValidation>
        <x14:dataValidation type="list" allowBlank="1" showInputMessage="1" showErrorMessage="1" xr:uid="{D7F43828-F145-4117-82EE-1CE8660466F7}">
          <x14:formula1>
            <xm:f>'Листа пословних процеса'!$C$7:$C$94</xm:f>
          </x14:formula1>
          <xm:sqref>C3:F3</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H258"/>
  <sheetViews>
    <sheetView view="pageBreakPreview" zoomScale="87" zoomScaleNormal="96" zoomScaleSheetLayoutView="87" workbookViewId="0">
      <selection sqref="A1:XFD1048576"/>
    </sheetView>
  </sheetViews>
  <sheetFormatPr defaultColWidth="9.1796875" defaultRowHeight="14.5" x14ac:dyDescent="0.35"/>
  <cols>
    <col min="1" max="1" width="15.17968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4"/>
  </cols>
  <sheetData>
    <row r="1" spans="1:6" ht="33.75" customHeight="1" x14ac:dyDescent="0.35">
      <c r="A1" s="211" t="s">
        <v>199</v>
      </c>
      <c r="B1" s="221"/>
      <c r="C1" s="221"/>
      <c r="D1" s="221"/>
      <c r="E1" s="221"/>
      <c r="F1" s="212"/>
    </row>
    <row r="2" spans="1:6" ht="33.75" customHeight="1" x14ac:dyDescent="0.35">
      <c r="A2" s="211" t="s">
        <v>12</v>
      </c>
      <c r="B2" s="212"/>
      <c r="C2" s="225" t="s">
        <v>197</v>
      </c>
      <c r="D2" s="225"/>
      <c r="E2" s="225"/>
      <c r="F2" s="225"/>
    </row>
    <row r="3" spans="1:6" ht="45" customHeight="1" x14ac:dyDescent="0.35">
      <c r="A3" s="201" t="str">
        <f>IF(ISNA(VLOOKUP(C3,'Сви процеси'!$B$5:$Q$74,2,0))=TRUE," ",VLOOKUP(C3,'Сви процеси'!$B$5:$Q$74,2,0))</f>
        <v xml:space="preserve"> </v>
      </c>
      <c r="B3" s="203"/>
      <c r="C3" s="226"/>
      <c r="D3" s="226"/>
      <c r="E3" s="226"/>
      <c r="F3" s="226"/>
    </row>
    <row r="4" spans="1:6" ht="37.4" customHeight="1" x14ac:dyDescent="0.35">
      <c r="A4" s="211" t="s">
        <v>200</v>
      </c>
      <c r="B4" s="212"/>
      <c r="C4" s="222"/>
      <c r="D4" s="223"/>
      <c r="E4" s="223"/>
      <c r="F4" s="224"/>
    </row>
    <row r="5" spans="1:6" x14ac:dyDescent="0.35">
      <c r="A5" s="193"/>
      <c r="B5" s="200"/>
      <c r="C5" s="200"/>
      <c r="D5" s="200"/>
      <c r="E5" s="200"/>
      <c r="F5" s="194"/>
    </row>
    <row r="6" spans="1:6" ht="32.15" customHeight="1" x14ac:dyDescent="0.35">
      <c r="A6" s="211" t="s">
        <v>201</v>
      </c>
      <c r="B6" s="212"/>
      <c r="C6" s="201" t="str">
        <f>IF(ISNA(VLOOKUP(C4,'Организационе јединице'!$B$3:$C$36,2,0))=TRUE,"     ", VLOOKUP(C4,'Организационе јединице'!$B$3:$C36,2,0))</f>
        <v xml:space="preserve">     </v>
      </c>
      <c r="D6" s="202"/>
      <c r="E6" s="202"/>
      <c r="F6" s="203"/>
    </row>
    <row r="7" spans="1:6" x14ac:dyDescent="0.35">
      <c r="A7" s="213"/>
      <c r="B7" s="199"/>
      <c r="C7" s="199"/>
      <c r="D7" s="199"/>
      <c r="E7" s="199"/>
      <c r="F7" s="214"/>
    </row>
    <row r="8" spans="1:6" ht="67.5" customHeight="1" x14ac:dyDescent="0.35">
      <c r="A8" s="38" t="s">
        <v>14</v>
      </c>
      <c r="B8" s="215" t="str">
        <f>IF(ISNA(VLOOKUP(C3,'Сви процеси'!$B$5:$Q$103,4,0))=TRUE," ",VLOOKUP(C3,'Сви процеси'!$B$5:$Q$103,4,0))</f>
        <v xml:space="preserve"> </v>
      </c>
      <c r="C8" s="216"/>
      <c r="D8" s="216"/>
      <c r="E8" s="216"/>
      <c r="F8" s="217"/>
    </row>
    <row r="9" spans="1:6" ht="26.5" customHeight="1" x14ac:dyDescent="0.35">
      <c r="A9" s="227" t="s">
        <v>202</v>
      </c>
      <c r="B9" s="218" t="str">
        <f>IF(ISNA(VLOOKUP(C3,'Сви процеси'!$B$5:$T$103,17,0))=TRUE," ",VLOOKUP(C3,'Сви процеси'!$B$5:$T$103,17,0))</f>
        <v xml:space="preserve"> </v>
      </c>
      <c r="C9" s="219"/>
      <c r="D9" s="219"/>
      <c r="E9" s="219"/>
      <c r="F9" s="220"/>
    </row>
    <row r="10" spans="1:6" ht="25.75" customHeight="1" x14ac:dyDescent="0.35">
      <c r="A10" s="228"/>
      <c r="B10" s="219" t="str">
        <f>IF(ISNA(VLOOKUP(C3,'Сви процеси'!$B$5:$T$103,18,0))=TRUE," ",VLOOKUP(C3,'Сви процеси'!$B$5:$T$103,18,0))</f>
        <v xml:space="preserve"> </v>
      </c>
      <c r="C10" s="219"/>
      <c r="D10" s="219"/>
      <c r="E10" s="219"/>
      <c r="F10" s="219"/>
    </row>
    <row r="11" spans="1:6" ht="24.65" customHeight="1" x14ac:dyDescent="0.35">
      <c r="A11" s="229"/>
      <c r="B11" s="219" t="str">
        <f>IF(ISNA(VLOOKUP(C3,'Сви процеси'!$B$5:$T$103,19,0))=TRUE," ",VLOOKUP(C3,'Сви процеси'!$B$5:$T$103,19,0))</f>
        <v xml:space="preserve"> </v>
      </c>
      <c r="C11" s="219"/>
      <c r="D11" s="219"/>
      <c r="E11" s="219"/>
      <c r="F11" s="219"/>
    </row>
    <row r="12" spans="1:6" x14ac:dyDescent="0.35">
      <c r="A12" s="199"/>
      <c r="B12" s="199"/>
      <c r="C12" s="199"/>
      <c r="D12" s="199"/>
      <c r="E12" s="199"/>
      <c r="F12" s="199"/>
    </row>
    <row r="13" spans="1:6" x14ac:dyDescent="0.35">
      <c r="A13" s="225" t="s">
        <v>203</v>
      </c>
      <c r="B13" s="225"/>
      <c r="C13" s="225"/>
      <c r="D13" s="225"/>
      <c r="E13" s="225"/>
      <c r="F13" s="225"/>
    </row>
    <row r="14" spans="1:6" ht="36" customHeight="1" x14ac:dyDescent="0.35">
      <c r="A14" s="40" t="s">
        <v>204</v>
      </c>
      <c r="B14" s="226"/>
      <c r="C14" s="226"/>
      <c r="D14" s="226"/>
      <c r="E14" s="226"/>
      <c r="F14" s="226"/>
    </row>
    <row r="15" spans="1:6" ht="117" customHeight="1" x14ac:dyDescent="0.35">
      <c r="A15" s="40" t="s">
        <v>205</v>
      </c>
      <c r="B15" s="192" t="str">
        <f>IF(ISNA(VLOOKUP(C3,'Сви процеси'!$B$5:$Q$103,3,0))=TRUE," ",VLOOKUP(C3,'Сви процеси'!$B$5:$Q$103,3,0))</f>
        <v xml:space="preserve"> </v>
      </c>
      <c r="C15" s="192"/>
      <c r="D15" s="192"/>
      <c r="E15" s="192"/>
      <c r="F15" s="192"/>
    </row>
    <row r="16" spans="1:6" ht="37.75" customHeight="1" x14ac:dyDescent="0.35">
      <c r="A16" s="40" t="s">
        <v>206</v>
      </c>
      <c r="B16" s="189"/>
      <c r="C16" s="189"/>
      <c r="D16" s="189"/>
      <c r="E16" s="189"/>
      <c r="F16" s="189"/>
    </row>
    <row r="17" spans="1:8" x14ac:dyDescent="0.35">
      <c r="A17" s="199"/>
      <c r="B17" s="199"/>
      <c r="C17" s="199"/>
      <c r="D17" s="199"/>
      <c r="E17" s="199"/>
      <c r="F17" s="199"/>
    </row>
    <row r="18" spans="1:8" ht="29" x14ac:dyDescent="0.35">
      <c r="A18" s="39" t="s">
        <v>207</v>
      </c>
      <c r="B18" s="211" t="s">
        <v>208</v>
      </c>
      <c r="C18" s="221"/>
      <c r="D18" s="221"/>
      <c r="E18" s="221"/>
      <c r="F18" s="212"/>
    </row>
    <row r="19" spans="1:8" ht="26.5" customHeight="1" x14ac:dyDescent="0.35">
      <c r="A19" s="35" t="str">
        <f>IF(ISNA(VLOOKUP(C3,'Сви процеси'!$B$5:$Q$103,5,0))=TRUE," ",VLOOKUP(C3,'Сви процеси'!$B$5:$Q$103,5,0))</f>
        <v xml:space="preserve"> </v>
      </c>
      <c r="B19" s="192" t="str">
        <f>IF(ISNA(VLOOKUP(C3,'Сви процеси'!$B$5:$Q$103,6,0))=TRUE," ",VLOOKUP(C3,'Сви процеси'!$B$5:$Q$103,6,0))</f>
        <v xml:space="preserve"> </v>
      </c>
      <c r="C19" s="192"/>
      <c r="D19" s="192"/>
      <c r="E19" s="192"/>
      <c r="F19" s="192"/>
    </row>
    <row r="20" spans="1:8" ht="27" customHeight="1" x14ac:dyDescent="0.35">
      <c r="A20" s="35" t="str">
        <f>IF(ISNA(VLOOKUP(C3,'Сви процеси'!$B$5:$Q$103,7,0))=TRUE," ",VLOOKUP(C3,'Сви процеси'!$B$5:$Q$103,7,0))</f>
        <v xml:space="preserve"> </v>
      </c>
      <c r="B20" s="192" t="str">
        <f>IF(ISNA(VLOOKUP(C3,'Сви процеси'!$B$5:$Q$103,8,0))=TRUE,"  ",VLOOKUP(C3,'Сви процеси'!$B$5:$Q$103,8,0))</f>
        <v xml:space="preserve">  </v>
      </c>
      <c r="C20" s="192"/>
      <c r="D20" s="192"/>
      <c r="E20" s="192"/>
      <c r="F20" s="192"/>
    </row>
    <row r="21" spans="1:8" ht="31.4" customHeight="1" x14ac:dyDescent="0.35">
      <c r="A21" s="35" t="str">
        <f>IF(ISNA(VLOOKUP(C3,'Сви процеси'!$B$5:$Q$103,9,0))=TRUE," ",VLOOKUP(C3,'Сви процеси'!$B$5:$Q$103,9,0))</f>
        <v xml:space="preserve"> </v>
      </c>
      <c r="B21" s="192" t="str">
        <f>IF(ISNA(VLOOKUP(C3,'Сви процеси'!$B$5:$Q$103,10,0))=TRUE," ",VLOOKUP(C3,'Сви процеси'!$B$5:$Q$103,10,0))</f>
        <v xml:space="preserve"> </v>
      </c>
      <c r="C21" s="192"/>
      <c r="D21" s="192"/>
      <c r="E21" s="192"/>
      <c r="F21" s="192"/>
    </row>
    <row r="22" spans="1:8" ht="26.5" customHeight="1" x14ac:dyDescent="0.35">
      <c r="A22" s="35" t="str">
        <f>IF(ISNA(VLOOKUP(C3,'Сви процеси'!$B$5:$Q$103,11,0))=TRUE," ",VLOOKUP(C3,'Сви процеси'!$B$5:$Q$103,11,0))</f>
        <v xml:space="preserve"> </v>
      </c>
      <c r="B22" s="192" t="str">
        <f>IF(ISNA(VLOOKUP(C3,'Сви процеси'!$B$5:$Q$103,12,0))=TRUE," ",VLOOKUP(C3,'Сви процеси'!$B$5:$Q$103,12,0))</f>
        <v xml:space="preserve"> </v>
      </c>
      <c r="C22" s="192"/>
      <c r="D22" s="192"/>
      <c r="E22" s="192"/>
      <c r="F22" s="192"/>
    </row>
    <row r="23" spans="1:8" ht="26.15" customHeight="1" x14ac:dyDescent="0.35">
      <c r="A23" s="35" t="str">
        <f>IF(ISNA(VLOOKUP(C3,'Сви процеси'!$B$5:$Q$103,13,0))=TRUE," ",VLOOKUP(C3,'Сви процеси'!$B$5:$Q$103,13,0))</f>
        <v xml:space="preserve"> </v>
      </c>
      <c r="B23" s="192" t="str">
        <f>IF(ISNA(VLOOKUP(C3,'Сви процеси'!$B$5:$Q$103,14,0))=TRUE," ",VLOOKUP(C3,'Сви процеси'!$B$5:$Q$103,14,0))</f>
        <v xml:space="preserve"> </v>
      </c>
      <c r="C23" s="192"/>
      <c r="D23" s="192"/>
      <c r="E23" s="192"/>
      <c r="F23" s="192"/>
    </row>
    <row r="24" spans="1:8" ht="26.15" customHeight="1" x14ac:dyDescent="0.35">
      <c r="A24" s="35" t="str">
        <f>IF(ISNA(VLOOKUP(C3,'Сви процеси'!$B$5:$Q$103,15,0))=TRUE," ",VLOOKUP(C3,'Сви процеси'!$B$5:$Q$103,15,0))</f>
        <v xml:space="preserve"> </v>
      </c>
      <c r="B24" s="192" t="str">
        <f>IF(ISNA(VLOOKUP(C3,'Сви процеси'!$B$5:$Q$103,16,0))=TRUE," ",VLOOKUP(C3,'Сви процеси'!$B$5:$Q$103,16,0))</f>
        <v xml:space="preserve"> </v>
      </c>
      <c r="C24" s="192"/>
      <c r="D24" s="192"/>
      <c r="E24" s="192"/>
      <c r="F24" s="192"/>
    </row>
    <row r="25" spans="1:8" ht="14.5" customHeight="1" x14ac:dyDescent="0.35">
      <c r="A25" s="202"/>
      <c r="B25" s="202"/>
      <c r="C25" s="202"/>
      <c r="D25" s="202"/>
      <c r="E25" s="202"/>
      <c r="F25" s="202"/>
    </row>
    <row r="26" spans="1:8" ht="29.5" customHeight="1" x14ac:dyDescent="0.35">
      <c r="A26" s="230" t="s">
        <v>209</v>
      </c>
      <c r="B26" s="231"/>
      <c r="C26" s="231"/>
      <c r="D26" s="231"/>
      <c r="E26" s="231"/>
      <c r="F26" s="232"/>
    </row>
    <row r="27" spans="1:8" x14ac:dyDescent="0.35">
      <c r="A27" s="199"/>
      <c r="B27" s="199"/>
      <c r="C27" s="199"/>
      <c r="D27" s="199"/>
      <c r="E27" s="199"/>
      <c r="F27" s="199"/>
    </row>
    <row r="28" spans="1:8" ht="14.5" customHeight="1" x14ac:dyDescent="0.35">
      <c r="A28" s="185" t="s">
        <v>210</v>
      </c>
      <c r="B28" s="186"/>
      <c r="C28" s="186"/>
      <c r="D28" s="186"/>
      <c r="E28" s="186"/>
      <c r="F28" s="187"/>
    </row>
    <row r="29" spans="1:8" ht="22.4" customHeight="1" x14ac:dyDescent="0.35">
      <c r="A29" s="35" t="str">
        <f>A19</f>
        <v xml:space="preserve"> </v>
      </c>
      <c r="B29" s="192" t="str">
        <f>B19</f>
        <v xml:space="preserve"> </v>
      </c>
      <c r="C29" s="192"/>
      <c r="D29" s="192"/>
      <c r="E29" s="192"/>
      <c r="F29" s="192"/>
      <c r="H29" s="15"/>
    </row>
    <row r="30" spans="1:8" x14ac:dyDescent="0.35">
      <c r="A30" s="188"/>
      <c r="B30" s="188"/>
      <c r="C30" s="188"/>
      <c r="D30" s="188"/>
      <c r="E30" s="188"/>
      <c r="F30" s="188"/>
    </row>
    <row r="31" spans="1:8" ht="110.15" customHeight="1" x14ac:dyDescent="0.35">
      <c r="A31" s="41" t="s">
        <v>211</v>
      </c>
      <c r="B31" s="189"/>
      <c r="C31" s="189"/>
      <c r="D31" s="189"/>
      <c r="E31" s="189"/>
      <c r="F31" s="189"/>
    </row>
    <row r="32" spans="1:8" x14ac:dyDescent="0.35">
      <c r="A32" s="190"/>
      <c r="B32" s="190"/>
      <c r="C32" s="190"/>
      <c r="D32" s="190"/>
      <c r="E32" s="190"/>
      <c r="F32" s="190"/>
    </row>
    <row r="33" spans="1:6" x14ac:dyDescent="0.35">
      <c r="A33" s="191" t="s">
        <v>212</v>
      </c>
      <c r="B33" s="191"/>
      <c r="C33" s="191"/>
      <c r="D33" s="191"/>
      <c r="E33" s="191"/>
      <c r="F33" s="191"/>
    </row>
    <row r="35" spans="1:6" x14ac:dyDescent="0.35">
      <c r="A35" s="36" t="s">
        <v>213</v>
      </c>
      <c r="B35" s="193" t="s">
        <v>214</v>
      </c>
      <c r="C35" s="194"/>
      <c r="D35" s="37" t="s">
        <v>215</v>
      </c>
      <c r="E35" s="110" t="s">
        <v>216</v>
      </c>
      <c r="F35" s="37" t="s">
        <v>217</v>
      </c>
    </row>
    <row r="36" spans="1:6" ht="15.65" customHeight="1" x14ac:dyDescent="0.35">
      <c r="A36" s="101" t="s">
        <v>222</v>
      </c>
      <c r="B36" s="181"/>
      <c r="C36" s="182"/>
      <c r="D36" s="179"/>
      <c r="E36" s="179"/>
      <c r="F36" s="179"/>
    </row>
    <row r="37" spans="1:6" ht="35.5" customHeight="1" x14ac:dyDescent="0.35">
      <c r="A37" s="100" t="str">
        <f>VLOOKUP(A36,siiiii!$B$16:$C$20,2,0)</f>
        <v xml:space="preserve">                                                           </v>
      </c>
      <c r="B37" s="183"/>
      <c r="C37" s="184"/>
      <c r="D37" s="180"/>
      <c r="E37" s="180"/>
      <c r="F37" s="180"/>
    </row>
    <row r="38" spans="1:6" x14ac:dyDescent="0.35">
      <c r="A38" s="101" t="s">
        <v>222</v>
      </c>
      <c r="B38" s="181"/>
      <c r="C38" s="182"/>
      <c r="D38" s="179"/>
      <c r="E38" s="179"/>
      <c r="F38" s="179"/>
    </row>
    <row r="39" spans="1:6" ht="35" customHeight="1" x14ac:dyDescent="0.35">
      <c r="A39" s="100" t="str">
        <f>VLOOKUP(A38,siiiii!$B$16:$C$20,2,0)</f>
        <v xml:space="preserve">                                                           </v>
      </c>
      <c r="B39" s="183"/>
      <c r="C39" s="184"/>
      <c r="D39" s="180"/>
      <c r="E39" s="180"/>
      <c r="F39" s="180"/>
    </row>
    <row r="40" spans="1:6" x14ac:dyDescent="0.35">
      <c r="A40" s="101" t="s">
        <v>222</v>
      </c>
      <c r="B40" s="206"/>
      <c r="C40" s="182"/>
      <c r="D40" s="179"/>
      <c r="E40" s="179"/>
      <c r="F40" s="179"/>
    </row>
    <row r="41" spans="1:6" ht="41" customHeight="1" x14ac:dyDescent="0.35">
      <c r="A41" s="100" t="str">
        <f>VLOOKUP(A40,siiiii!$B$16:$C$20,2,0)</f>
        <v xml:space="preserve">                                                           </v>
      </c>
      <c r="B41" s="183"/>
      <c r="C41" s="184"/>
      <c r="D41" s="180"/>
      <c r="E41" s="180"/>
      <c r="F41" s="180"/>
    </row>
    <row r="42" spans="1:6" x14ac:dyDescent="0.35">
      <c r="A42" s="101" t="s">
        <v>222</v>
      </c>
      <c r="B42" s="181"/>
      <c r="C42" s="182"/>
      <c r="D42" s="179"/>
      <c r="E42" s="179"/>
      <c r="F42" s="179"/>
    </row>
    <row r="43" spans="1:6" ht="39.5" customHeight="1" x14ac:dyDescent="0.35">
      <c r="A43" s="100" t="str">
        <f>VLOOKUP(A42,siiiii!$B$16:$C$20,2,0)</f>
        <v xml:space="preserve">                                                           </v>
      </c>
      <c r="B43" s="183"/>
      <c r="C43" s="184"/>
      <c r="D43" s="180"/>
      <c r="E43" s="180"/>
      <c r="F43" s="180"/>
    </row>
    <row r="44" spans="1:6" x14ac:dyDescent="0.35">
      <c r="A44" s="101" t="s">
        <v>222</v>
      </c>
      <c r="B44" s="181"/>
      <c r="C44" s="182"/>
      <c r="D44" s="179"/>
      <c r="E44" s="179"/>
      <c r="F44" s="179"/>
    </row>
    <row r="45" spans="1:6" ht="44" customHeight="1" x14ac:dyDescent="0.35">
      <c r="A45" s="100" t="str">
        <f>VLOOKUP(A44,siiiii!$B$16:$C$20,2,0)</f>
        <v xml:space="preserve">                                                           </v>
      </c>
      <c r="B45" s="183"/>
      <c r="C45" s="184"/>
      <c r="D45" s="180"/>
      <c r="E45" s="180"/>
      <c r="F45" s="180"/>
    </row>
    <row r="46" spans="1:6" ht="15.65" customHeight="1" x14ac:dyDescent="0.35">
      <c r="A46" s="101" t="s">
        <v>222</v>
      </c>
      <c r="B46" s="181"/>
      <c r="C46" s="182"/>
      <c r="D46" s="179"/>
      <c r="E46" s="179"/>
      <c r="F46" s="179"/>
    </row>
    <row r="47" spans="1:6" ht="38.5" customHeight="1" x14ac:dyDescent="0.35">
      <c r="A47" s="100" t="str">
        <f>VLOOKUP(A46,siiiii!$B$16:$C$20,2,0)</f>
        <v xml:space="preserve">                                                           </v>
      </c>
      <c r="B47" s="183"/>
      <c r="C47" s="184"/>
      <c r="D47" s="180"/>
      <c r="E47" s="180"/>
      <c r="F47" s="180"/>
    </row>
    <row r="48" spans="1:6" x14ac:dyDescent="0.35">
      <c r="A48" s="101" t="s">
        <v>222</v>
      </c>
      <c r="B48" s="181"/>
      <c r="C48" s="182"/>
      <c r="D48" s="179"/>
      <c r="E48" s="179"/>
      <c r="F48" s="179"/>
    </row>
    <row r="49" spans="1:6" ht="42" customHeight="1" x14ac:dyDescent="0.35">
      <c r="A49" s="100" t="str">
        <f>VLOOKUP(A48,siiiii!$B$16:$C$20,2,0)</f>
        <v xml:space="preserve">                                                           </v>
      </c>
      <c r="B49" s="183"/>
      <c r="C49" s="184"/>
      <c r="D49" s="180"/>
      <c r="E49" s="180"/>
      <c r="F49" s="180"/>
    </row>
    <row r="50" spans="1:6" x14ac:dyDescent="0.35">
      <c r="A50" s="101" t="s">
        <v>222</v>
      </c>
      <c r="B50" s="181"/>
      <c r="C50" s="182"/>
      <c r="D50" s="179"/>
      <c r="E50" s="179"/>
      <c r="F50" s="179"/>
    </row>
    <row r="51" spans="1:6" ht="51" customHeight="1" x14ac:dyDescent="0.35">
      <c r="A51" s="100" t="str">
        <f>VLOOKUP(A50,siiiii!$B$16:$C$20,2,0)</f>
        <v xml:space="preserve">                                                           </v>
      </c>
      <c r="B51" s="183"/>
      <c r="C51" s="184"/>
      <c r="D51" s="180"/>
      <c r="E51" s="180"/>
      <c r="F51" s="180"/>
    </row>
    <row r="52" spans="1:6" x14ac:dyDescent="0.35">
      <c r="A52" s="101" t="s">
        <v>222</v>
      </c>
      <c r="B52" s="181"/>
      <c r="C52" s="182"/>
      <c r="D52" s="179"/>
      <c r="E52" s="179"/>
      <c r="F52" s="179"/>
    </row>
    <row r="53" spans="1:6" ht="46" x14ac:dyDescent="0.35">
      <c r="A53" s="100" t="str">
        <f>VLOOKUP(A52,siiiii!$B$16:$C$20,2,0)</f>
        <v xml:space="preserve">                                                           </v>
      </c>
      <c r="B53" s="183"/>
      <c r="C53" s="184"/>
      <c r="D53" s="180"/>
      <c r="E53" s="180"/>
      <c r="F53" s="180"/>
    </row>
    <row r="54" spans="1:6" x14ac:dyDescent="0.35">
      <c r="A54" s="101" t="s">
        <v>222</v>
      </c>
      <c r="B54" s="181"/>
      <c r="C54" s="182"/>
      <c r="D54" s="209"/>
      <c r="E54" s="179"/>
      <c r="F54" s="179"/>
    </row>
    <row r="55" spans="1:6" ht="52" customHeight="1" x14ac:dyDescent="0.35">
      <c r="A55" s="100" t="str">
        <f>VLOOKUP(A54,siiiii!$B$16:$C$20,2,0)</f>
        <v xml:space="preserve">                                                           </v>
      </c>
      <c r="B55" s="183"/>
      <c r="C55" s="184"/>
      <c r="D55" s="210"/>
      <c r="E55" s="180"/>
      <c r="F55" s="180"/>
    </row>
    <row r="56" spans="1:6" ht="15.65" customHeight="1" x14ac:dyDescent="0.35">
      <c r="A56" s="101" t="s">
        <v>222</v>
      </c>
      <c r="B56" s="181"/>
      <c r="C56" s="182"/>
      <c r="D56" s="179"/>
      <c r="E56" s="179"/>
      <c r="F56" s="179"/>
    </row>
    <row r="57" spans="1:6" ht="46.5" customHeight="1" x14ac:dyDescent="0.35">
      <c r="A57" s="100" t="str">
        <f>VLOOKUP(A56,siiiii!$B$16:$C$20,2,0)</f>
        <v xml:space="preserve">                                                           </v>
      </c>
      <c r="B57" s="183"/>
      <c r="C57" s="184"/>
      <c r="D57" s="180"/>
      <c r="E57" s="180"/>
      <c r="F57" s="180"/>
    </row>
    <row r="58" spans="1:6" x14ac:dyDescent="0.35">
      <c r="A58" s="101" t="s">
        <v>222</v>
      </c>
      <c r="B58" s="181"/>
      <c r="C58" s="182"/>
      <c r="D58" s="179"/>
      <c r="E58" s="179"/>
      <c r="F58" s="179"/>
    </row>
    <row r="59" spans="1:6" ht="46" customHeight="1" x14ac:dyDescent="0.35">
      <c r="A59" s="100" t="str">
        <f>VLOOKUP(A58,siiiii!$B$16:$C$20,2,0)</f>
        <v xml:space="preserve">                                                           </v>
      </c>
      <c r="B59" s="183"/>
      <c r="C59" s="184"/>
      <c r="D59" s="180"/>
      <c r="E59" s="180"/>
      <c r="F59" s="180"/>
    </row>
    <row r="60" spans="1:6" x14ac:dyDescent="0.35">
      <c r="A60" s="101" t="s">
        <v>222</v>
      </c>
      <c r="B60" s="181"/>
      <c r="C60" s="182"/>
      <c r="D60" s="179"/>
      <c r="E60" s="179"/>
      <c r="F60" s="179"/>
    </row>
    <row r="61" spans="1:6" ht="46" x14ac:dyDescent="0.35">
      <c r="A61" s="100" t="str">
        <f>VLOOKUP(A60,siiiii!$B$16:$C$20,2,0)</f>
        <v xml:space="preserve">                                                           </v>
      </c>
      <c r="B61" s="183"/>
      <c r="C61" s="184"/>
      <c r="D61" s="180"/>
      <c r="E61" s="180"/>
      <c r="F61" s="180"/>
    </row>
    <row r="62" spans="1:6" x14ac:dyDescent="0.35">
      <c r="A62" s="101" t="s">
        <v>222</v>
      </c>
      <c r="B62" s="181"/>
      <c r="C62" s="182"/>
      <c r="D62" s="179"/>
      <c r="E62" s="179"/>
      <c r="F62" s="179"/>
    </row>
    <row r="63" spans="1:6" ht="46" x14ac:dyDescent="0.35">
      <c r="A63" s="100" t="str">
        <f>VLOOKUP(A62,siiiii!$B$16:$C$20,2,0)</f>
        <v xml:space="preserve">                                                           </v>
      </c>
      <c r="B63" s="183"/>
      <c r="C63" s="184"/>
      <c r="D63" s="180"/>
      <c r="E63" s="180"/>
      <c r="F63" s="180"/>
    </row>
    <row r="64" spans="1:6" x14ac:dyDescent="0.35">
      <c r="A64" s="199"/>
      <c r="B64" s="199"/>
      <c r="C64" s="199"/>
      <c r="D64" s="199"/>
      <c r="E64" s="199"/>
      <c r="F64" s="199"/>
    </row>
    <row r="65" spans="1:8" ht="15.75" customHeight="1" x14ac:dyDescent="0.35">
      <c r="A65" s="185" t="s">
        <v>210</v>
      </c>
      <c r="B65" s="186"/>
      <c r="C65" s="186"/>
      <c r="D65" s="186"/>
      <c r="E65" s="186"/>
      <c r="F65" s="187"/>
    </row>
    <row r="66" spans="1:8" ht="34.4" customHeight="1" x14ac:dyDescent="0.35">
      <c r="A66" s="35" t="str">
        <f>A20</f>
        <v xml:space="preserve"> </v>
      </c>
      <c r="B66" s="201" t="str">
        <f>B20</f>
        <v xml:space="preserve">  </v>
      </c>
      <c r="C66" s="202"/>
      <c r="D66" s="202"/>
      <c r="E66" s="202"/>
      <c r="F66" s="203"/>
      <c r="H66" s="15"/>
    </row>
    <row r="67" spans="1:8" x14ac:dyDescent="0.35">
      <c r="A67" s="193"/>
      <c r="B67" s="200"/>
      <c r="C67" s="200"/>
      <c r="D67" s="200"/>
      <c r="E67" s="200"/>
      <c r="F67" s="194"/>
    </row>
    <row r="68" spans="1:8" ht="110.15" customHeight="1" x14ac:dyDescent="0.35">
      <c r="A68" s="41" t="s">
        <v>211</v>
      </c>
      <c r="B68" s="189"/>
      <c r="C68" s="189"/>
      <c r="D68" s="189"/>
      <c r="E68" s="189"/>
      <c r="F68" s="189"/>
    </row>
    <row r="69" spans="1:8" x14ac:dyDescent="0.35">
      <c r="A69" s="190"/>
      <c r="B69" s="190"/>
      <c r="C69" s="190"/>
      <c r="D69" s="190"/>
      <c r="E69" s="190"/>
      <c r="F69" s="190"/>
    </row>
    <row r="70" spans="1:8" x14ac:dyDescent="0.35">
      <c r="A70" s="191" t="s">
        <v>212</v>
      </c>
      <c r="B70" s="191"/>
      <c r="C70" s="191"/>
      <c r="D70" s="191"/>
      <c r="E70" s="191"/>
      <c r="F70" s="191"/>
    </row>
    <row r="72" spans="1:8" x14ac:dyDescent="0.35">
      <c r="A72" s="37" t="s">
        <v>213</v>
      </c>
      <c r="B72" s="193" t="s">
        <v>214</v>
      </c>
      <c r="C72" s="194"/>
      <c r="D72" s="37" t="s">
        <v>215</v>
      </c>
      <c r="E72" s="110" t="s">
        <v>216</v>
      </c>
      <c r="F72" s="37" t="s">
        <v>217</v>
      </c>
    </row>
    <row r="73" spans="1:8" x14ac:dyDescent="0.35">
      <c r="A73" s="101" t="s">
        <v>222</v>
      </c>
      <c r="B73" s="181"/>
      <c r="C73" s="182"/>
      <c r="D73" s="179"/>
      <c r="E73" s="179"/>
      <c r="F73" s="179"/>
    </row>
    <row r="74" spans="1:8" ht="41" customHeight="1" x14ac:dyDescent="0.35">
      <c r="A74" s="149" t="str">
        <f>VLOOKUP(A73,siiiii!$B$16:$C$20,2,0)</f>
        <v xml:space="preserve">                                                           </v>
      </c>
      <c r="B74" s="183"/>
      <c r="C74" s="184"/>
      <c r="D74" s="180"/>
      <c r="E74" s="180"/>
      <c r="F74" s="180"/>
    </row>
    <row r="75" spans="1:8" ht="15" customHeight="1" x14ac:dyDescent="0.35">
      <c r="A75" s="101" t="s">
        <v>222</v>
      </c>
      <c r="B75" s="206"/>
      <c r="C75" s="182"/>
      <c r="D75" s="179"/>
      <c r="E75" s="179"/>
      <c r="F75" s="179"/>
    </row>
    <row r="76" spans="1:8" ht="51.5" customHeight="1" x14ac:dyDescent="0.35">
      <c r="A76" s="100" t="str">
        <f>VLOOKUP(A75,siiiii!$B$16:$C$20,2,0)</f>
        <v xml:space="preserve">                                                           </v>
      </c>
      <c r="B76" s="183"/>
      <c r="C76" s="184"/>
      <c r="D76" s="180"/>
      <c r="E76" s="180"/>
      <c r="F76" s="180"/>
    </row>
    <row r="77" spans="1:8" ht="15" customHeight="1" x14ac:dyDescent="0.35">
      <c r="A77" s="101" t="s">
        <v>222</v>
      </c>
      <c r="B77" s="181"/>
      <c r="C77" s="182"/>
      <c r="D77" s="179"/>
      <c r="E77" s="179"/>
      <c r="F77" s="179"/>
    </row>
    <row r="78" spans="1:8" ht="63" customHeight="1" x14ac:dyDescent="0.35">
      <c r="A78" s="100" t="str">
        <f>VLOOKUP(A77,siiiii!$B$16:$C$20,2,0)</f>
        <v xml:space="preserve">                                                           </v>
      </c>
      <c r="B78" s="183"/>
      <c r="C78" s="184"/>
      <c r="D78" s="180"/>
      <c r="E78" s="180"/>
      <c r="F78" s="180"/>
    </row>
    <row r="79" spans="1:8" x14ac:dyDescent="0.35">
      <c r="A79" s="101" t="s">
        <v>222</v>
      </c>
      <c r="B79" s="181"/>
      <c r="C79" s="182"/>
      <c r="D79" s="179"/>
      <c r="E79" s="179"/>
      <c r="F79" s="179"/>
    </row>
    <row r="80" spans="1:8" ht="45.75" customHeight="1" x14ac:dyDescent="0.35">
      <c r="A80" s="100" t="str">
        <f>VLOOKUP(A79,siiiii!$B$16:$C$20,2,0)</f>
        <v xml:space="preserve">                                                           </v>
      </c>
      <c r="B80" s="183"/>
      <c r="C80" s="184"/>
      <c r="D80" s="180"/>
      <c r="E80" s="180"/>
      <c r="F80" s="180"/>
    </row>
    <row r="81" spans="1:6" x14ac:dyDescent="0.35">
      <c r="A81" s="101" t="s">
        <v>222</v>
      </c>
      <c r="B81" s="181"/>
      <c r="C81" s="182"/>
      <c r="D81" s="207"/>
      <c r="E81" s="179"/>
      <c r="F81" s="179"/>
    </row>
    <row r="82" spans="1:6" ht="46" x14ac:dyDescent="0.35">
      <c r="A82" s="100" t="str">
        <f>VLOOKUP(A81,siiiii!$B$16:$C$20,2,0)</f>
        <v xml:space="preserve">                                                           </v>
      </c>
      <c r="B82" s="183"/>
      <c r="C82" s="184"/>
      <c r="D82" s="208"/>
      <c r="E82" s="180"/>
      <c r="F82" s="180"/>
    </row>
    <row r="83" spans="1:6" x14ac:dyDescent="0.35">
      <c r="A83" s="101" t="s">
        <v>222</v>
      </c>
      <c r="B83" s="181"/>
      <c r="C83" s="182"/>
      <c r="D83" s="179"/>
      <c r="E83" s="179"/>
      <c r="F83" s="179"/>
    </row>
    <row r="84" spans="1:6" ht="46" x14ac:dyDescent="0.35">
      <c r="A84" s="100" t="str">
        <f>VLOOKUP(A83,siiiii!$B$16:$C$20,2,0)</f>
        <v xml:space="preserve">                                                           </v>
      </c>
      <c r="B84" s="183"/>
      <c r="C84" s="184"/>
      <c r="D84" s="180"/>
      <c r="E84" s="180"/>
      <c r="F84" s="180"/>
    </row>
    <row r="85" spans="1:6" x14ac:dyDescent="0.35">
      <c r="A85" s="101" t="s">
        <v>222</v>
      </c>
      <c r="B85" s="181"/>
      <c r="C85" s="182"/>
      <c r="D85" s="179"/>
      <c r="E85" s="179"/>
      <c r="F85" s="179"/>
    </row>
    <row r="86" spans="1:6" ht="66" customHeight="1" x14ac:dyDescent="0.35">
      <c r="A86" s="100" t="str">
        <f>VLOOKUP(A85,siiiii!$B$16:$C$20,2,0)</f>
        <v xml:space="preserve">                                                           </v>
      </c>
      <c r="B86" s="183"/>
      <c r="C86" s="184"/>
      <c r="D86" s="180"/>
      <c r="E86" s="180"/>
      <c r="F86" s="180"/>
    </row>
    <row r="87" spans="1:6" x14ac:dyDescent="0.35">
      <c r="A87" s="101" t="s">
        <v>222</v>
      </c>
      <c r="B87" s="181"/>
      <c r="C87" s="182"/>
      <c r="D87" s="207"/>
      <c r="E87" s="179"/>
      <c r="F87" s="179"/>
    </row>
    <row r="88" spans="1:6" ht="56.25" customHeight="1" x14ac:dyDescent="0.35">
      <c r="A88" s="100" t="str">
        <f>VLOOKUP(A87,siiiii!$B$16:$C$20,2,0)</f>
        <v xml:space="preserve">                                                           </v>
      </c>
      <c r="B88" s="183"/>
      <c r="C88" s="184"/>
      <c r="D88" s="208"/>
      <c r="E88" s="180"/>
      <c r="F88" s="180"/>
    </row>
    <row r="89" spans="1:6" x14ac:dyDescent="0.35">
      <c r="A89" s="101" t="s">
        <v>222</v>
      </c>
      <c r="B89" s="181"/>
      <c r="C89" s="182"/>
      <c r="D89" s="179"/>
      <c r="E89" s="179"/>
      <c r="F89" s="179"/>
    </row>
    <row r="90" spans="1:6" ht="62" customHeight="1" x14ac:dyDescent="0.35">
      <c r="A90" s="100" t="str">
        <f>VLOOKUP(A89,siiiii!$B$16:$C$20,2,0)</f>
        <v xml:space="preserve">                                                           </v>
      </c>
      <c r="B90" s="183"/>
      <c r="C90" s="184"/>
      <c r="D90" s="180"/>
      <c r="E90" s="180"/>
      <c r="F90" s="180"/>
    </row>
    <row r="91" spans="1:6" x14ac:dyDescent="0.35">
      <c r="A91" s="101" t="s">
        <v>222</v>
      </c>
      <c r="B91" s="181"/>
      <c r="C91" s="182"/>
      <c r="D91" s="179"/>
      <c r="E91" s="179"/>
      <c r="F91" s="179"/>
    </row>
    <row r="92" spans="1:6" ht="46" x14ac:dyDescent="0.35">
      <c r="A92" s="100" t="str">
        <f>VLOOKUP(A91,siiiii!$B$16:$C$20,2,0)</f>
        <v xml:space="preserve">                                                           </v>
      </c>
      <c r="B92" s="183"/>
      <c r="C92" s="184"/>
      <c r="D92" s="180"/>
      <c r="E92" s="180"/>
      <c r="F92" s="180"/>
    </row>
    <row r="93" spans="1:6" x14ac:dyDescent="0.35">
      <c r="A93" s="101" t="s">
        <v>222</v>
      </c>
      <c r="B93" s="181"/>
      <c r="C93" s="182"/>
      <c r="D93" s="179"/>
      <c r="E93" s="179"/>
      <c r="F93" s="179"/>
    </row>
    <row r="94" spans="1:6" ht="54.5" customHeight="1" x14ac:dyDescent="0.35">
      <c r="A94" s="100" t="str">
        <f>VLOOKUP(A93,siiiii!$B$16:$C$20,2,0)</f>
        <v xml:space="preserve">                                                           </v>
      </c>
      <c r="B94" s="183"/>
      <c r="C94" s="184"/>
      <c r="D94" s="180"/>
      <c r="E94" s="180"/>
      <c r="F94" s="180"/>
    </row>
    <row r="95" spans="1:6" x14ac:dyDescent="0.35">
      <c r="A95" s="101" t="s">
        <v>222</v>
      </c>
      <c r="B95" s="181"/>
      <c r="C95" s="182"/>
      <c r="D95" s="204"/>
      <c r="E95" s="179"/>
      <c r="F95" s="179"/>
    </row>
    <row r="96" spans="1:6" ht="46" x14ac:dyDescent="0.35">
      <c r="A96" s="100" t="str">
        <f>VLOOKUP(A95,siiiii!$B$16:$C$20,2,0)</f>
        <v xml:space="preserve">                                                           </v>
      </c>
      <c r="B96" s="183"/>
      <c r="C96" s="184"/>
      <c r="D96" s="205"/>
      <c r="E96" s="180"/>
      <c r="F96" s="180"/>
    </row>
    <row r="97" spans="1:8" ht="15" customHeight="1" x14ac:dyDescent="0.35">
      <c r="A97" s="147" t="s">
        <v>222</v>
      </c>
      <c r="B97" s="181"/>
      <c r="C97" s="182"/>
      <c r="D97" s="179"/>
      <c r="E97" s="179"/>
      <c r="F97" s="179"/>
    </row>
    <row r="98" spans="1:8" ht="46.5" customHeight="1" x14ac:dyDescent="0.35">
      <c r="A98" s="148" t="str">
        <f>VLOOKUP(A97,siiiii!$B$16:$C$20,2,0)</f>
        <v xml:space="preserve">                                                           </v>
      </c>
      <c r="B98" s="183"/>
      <c r="C98" s="184"/>
      <c r="D98" s="180"/>
      <c r="E98" s="180"/>
      <c r="F98" s="180"/>
    </row>
    <row r="99" spans="1:8" ht="15" customHeight="1" x14ac:dyDescent="0.35">
      <c r="A99" s="101" t="s">
        <v>222</v>
      </c>
      <c r="B99" s="181"/>
      <c r="C99" s="182"/>
      <c r="D99" s="179"/>
      <c r="E99" s="179"/>
      <c r="F99" s="179"/>
    </row>
    <row r="100" spans="1:8" ht="63" customHeight="1" x14ac:dyDescent="0.35">
      <c r="A100" s="100" t="str">
        <f>VLOOKUP(A99,siiiii!$B$16:$C$20,2,0)</f>
        <v xml:space="preserve">                                                           </v>
      </c>
      <c r="B100" s="183"/>
      <c r="C100" s="184"/>
      <c r="D100" s="180"/>
      <c r="E100" s="180"/>
      <c r="F100" s="180"/>
    </row>
    <row r="101" spans="1:8" x14ac:dyDescent="0.35">
      <c r="A101" s="101" t="s">
        <v>222</v>
      </c>
      <c r="B101" s="181"/>
      <c r="C101" s="182"/>
      <c r="D101" s="179"/>
      <c r="E101" s="179"/>
      <c r="F101" s="179"/>
    </row>
    <row r="102" spans="1:8" ht="46" x14ac:dyDescent="0.35">
      <c r="A102" s="100" t="str">
        <f>VLOOKUP(A101,siiiii!$B$16:$C$20,2,0)</f>
        <v xml:space="preserve">                                                           </v>
      </c>
      <c r="B102" s="183"/>
      <c r="C102" s="184"/>
      <c r="D102" s="180"/>
      <c r="E102" s="180"/>
      <c r="F102" s="180"/>
    </row>
    <row r="104" spans="1:8" ht="15.75" customHeight="1" x14ac:dyDescent="0.35">
      <c r="A104" s="185" t="s">
        <v>210</v>
      </c>
      <c r="B104" s="186"/>
      <c r="C104" s="186"/>
      <c r="D104" s="186"/>
      <c r="E104" s="186"/>
      <c r="F104" s="187"/>
    </row>
    <row r="105" spans="1:8" ht="34.4" customHeight="1" x14ac:dyDescent="0.35">
      <c r="A105" s="35" t="str">
        <f>A21</f>
        <v xml:space="preserve"> </v>
      </c>
      <c r="B105" s="192" t="str">
        <f>B21</f>
        <v xml:space="preserve"> </v>
      </c>
      <c r="C105" s="192"/>
      <c r="D105" s="192"/>
      <c r="E105" s="192"/>
      <c r="F105" s="192"/>
      <c r="H105" s="15"/>
    </row>
    <row r="106" spans="1:8" x14ac:dyDescent="0.35">
      <c r="A106" s="188"/>
      <c r="B106" s="188"/>
      <c r="C106" s="188"/>
      <c r="D106" s="188"/>
      <c r="E106" s="188"/>
      <c r="F106" s="188"/>
    </row>
    <row r="107" spans="1:8" ht="107" customHeight="1" x14ac:dyDescent="0.35">
      <c r="A107" s="41" t="s">
        <v>211</v>
      </c>
      <c r="B107" s="189"/>
      <c r="C107" s="189"/>
      <c r="D107" s="189"/>
      <c r="E107" s="189"/>
      <c r="F107" s="189"/>
    </row>
    <row r="108" spans="1:8" x14ac:dyDescent="0.35">
      <c r="A108" s="190"/>
      <c r="B108" s="190"/>
      <c r="C108" s="190"/>
      <c r="D108" s="190"/>
      <c r="E108" s="190"/>
      <c r="F108" s="190"/>
    </row>
    <row r="109" spans="1:8" x14ac:dyDescent="0.35">
      <c r="A109" s="191" t="s">
        <v>212</v>
      </c>
      <c r="B109" s="191"/>
      <c r="C109" s="191"/>
      <c r="D109" s="191"/>
      <c r="E109" s="191"/>
      <c r="F109" s="191"/>
    </row>
    <row r="111" spans="1:8" x14ac:dyDescent="0.35">
      <c r="A111" s="37" t="s">
        <v>213</v>
      </c>
      <c r="B111" s="193" t="s">
        <v>214</v>
      </c>
      <c r="C111" s="194"/>
      <c r="D111" s="37" t="s">
        <v>215</v>
      </c>
      <c r="E111" s="110" t="s">
        <v>216</v>
      </c>
      <c r="F111" s="37" t="s">
        <v>217</v>
      </c>
    </row>
    <row r="112" spans="1:8" x14ac:dyDescent="0.35">
      <c r="A112" s="101" t="s">
        <v>222</v>
      </c>
      <c r="B112" s="181"/>
      <c r="C112" s="182"/>
      <c r="D112" s="179"/>
      <c r="E112" s="179"/>
      <c r="F112" s="179"/>
    </row>
    <row r="113" spans="1:6" ht="46" x14ac:dyDescent="0.35">
      <c r="A113" s="149" t="str">
        <f>VLOOKUP(A112,siiiii!$B$16:$C$20,2,0)</f>
        <v xml:space="preserve">                                                           </v>
      </c>
      <c r="B113" s="183"/>
      <c r="C113" s="184"/>
      <c r="D113" s="180"/>
      <c r="E113" s="180"/>
      <c r="F113" s="180"/>
    </row>
    <row r="114" spans="1:6" x14ac:dyDescent="0.35">
      <c r="A114" s="101" t="s">
        <v>222</v>
      </c>
      <c r="B114" s="195"/>
      <c r="C114" s="196"/>
      <c r="D114" s="179"/>
      <c r="E114" s="179"/>
      <c r="F114" s="179"/>
    </row>
    <row r="115" spans="1:6" ht="66.75" customHeight="1" x14ac:dyDescent="0.35">
      <c r="A115" s="100" t="str">
        <f>VLOOKUP(A114,siiiii!$B$16:$C$20,2,0)</f>
        <v xml:space="preserve">                                                           </v>
      </c>
      <c r="B115" s="197"/>
      <c r="C115" s="198"/>
      <c r="D115" s="180"/>
      <c r="E115" s="180"/>
      <c r="F115" s="180"/>
    </row>
    <row r="116" spans="1:6" x14ac:dyDescent="0.35">
      <c r="A116" s="101" t="s">
        <v>222</v>
      </c>
      <c r="B116" s="181"/>
      <c r="C116" s="182"/>
      <c r="D116" s="179"/>
      <c r="E116" s="179"/>
      <c r="F116" s="179"/>
    </row>
    <row r="117" spans="1:6" ht="46.5" customHeight="1" x14ac:dyDescent="0.35">
      <c r="A117" s="100" t="str">
        <f>VLOOKUP(A116,siiiii!$B$16:$C$20,2,0)</f>
        <v xml:space="preserve">                                                           </v>
      </c>
      <c r="B117" s="183"/>
      <c r="C117" s="184"/>
      <c r="D117" s="180"/>
      <c r="E117" s="180"/>
      <c r="F117" s="180"/>
    </row>
    <row r="118" spans="1:6" x14ac:dyDescent="0.35">
      <c r="A118" s="101" t="s">
        <v>222</v>
      </c>
      <c r="B118" s="181"/>
      <c r="C118" s="182"/>
      <c r="D118" s="179"/>
      <c r="E118" s="179"/>
      <c r="F118" s="179"/>
    </row>
    <row r="119" spans="1:6" ht="74.25" customHeight="1" x14ac:dyDescent="0.35">
      <c r="A119" s="100" t="str">
        <f>VLOOKUP(A118,siiiii!$B$16:$C$20,2,0)</f>
        <v xml:space="preserve">                                                           </v>
      </c>
      <c r="B119" s="183"/>
      <c r="C119" s="184"/>
      <c r="D119" s="180"/>
      <c r="E119" s="180"/>
      <c r="F119" s="180"/>
    </row>
    <row r="120" spans="1:6" x14ac:dyDescent="0.35">
      <c r="A120" s="101" t="s">
        <v>222</v>
      </c>
      <c r="B120" s="181"/>
      <c r="C120" s="182"/>
      <c r="D120" s="179"/>
      <c r="E120" s="179"/>
      <c r="F120" s="179"/>
    </row>
    <row r="121" spans="1:6" ht="46" x14ac:dyDescent="0.35">
      <c r="A121" s="100" t="str">
        <f>VLOOKUP(A120,siiiii!$B$16:$C$20,2,0)</f>
        <v xml:space="preserve">                                                           </v>
      </c>
      <c r="B121" s="183"/>
      <c r="C121" s="184"/>
      <c r="D121" s="180"/>
      <c r="E121" s="180"/>
      <c r="F121" s="180"/>
    </row>
    <row r="122" spans="1:6" x14ac:dyDescent="0.35">
      <c r="A122" s="101" t="s">
        <v>222</v>
      </c>
      <c r="B122" s="181"/>
      <c r="C122" s="182"/>
      <c r="D122" s="179"/>
      <c r="E122" s="179"/>
      <c r="F122" s="179"/>
    </row>
    <row r="123" spans="1:6" ht="46" x14ac:dyDescent="0.35">
      <c r="A123" s="100" t="str">
        <f>VLOOKUP(A122,siiiii!$B$16:$C$20,2,0)</f>
        <v xml:space="preserve">                                                           </v>
      </c>
      <c r="B123" s="183"/>
      <c r="C123" s="184"/>
      <c r="D123" s="180"/>
      <c r="E123" s="180"/>
      <c r="F123" s="180"/>
    </row>
    <row r="124" spans="1:6" x14ac:dyDescent="0.35">
      <c r="A124" s="101" t="s">
        <v>222</v>
      </c>
      <c r="B124" s="181"/>
      <c r="C124" s="182"/>
      <c r="D124" s="179"/>
      <c r="E124" s="179"/>
      <c r="F124" s="179"/>
    </row>
    <row r="125" spans="1:6" ht="46.5" customHeight="1" x14ac:dyDescent="0.35">
      <c r="A125" s="100" t="str">
        <f>VLOOKUP(A124,siiiii!$B$16:$C$20,2,0)</f>
        <v xml:space="preserve">                                                           </v>
      </c>
      <c r="B125" s="183"/>
      <c r="C125" s="184"/>
      <c r="D125" s="180"/>
      <c r="E125" s="180"/>
      <c r="F125" s="180"/>
    </row>
    <row r="126" spans="1:6" x14ac:dyDescent="0.35">
      <c r="A126" s="101" t="s">
        <v>222</v>
      </c>
      <c r="B126" s="181"/>
      <c r="C126" s="182"/>
      <c r="D126" s="179"/>
      <c r="E126" s="179"/>
      <c r="F126" s="179"/>
    </row>
    <row r="127" spans="1:6" ht="79.5" customHeight="1" x14ac:dyDescent="0.35">
      <c r="A127" s="100" t="str">
        <f>VLOOKUP(A126,siiiii!$B$16:$C$20,2,0)</f>
        <v xml:space="preserve">                                                           </v>
      </c>
      <c r="B127" s="183"/>
      <c r="C127" s="184"/>
      <c r="D127" s="180"/>
      <c r="E127" s="180"/>
      <c r="F127" s="180"/>
    </row>
    <row r="128" spans="1:6" x14ac:dyDescent="0.35">
      <c r="A128" s="101" t="s">
        <v>222</v>
      </c>
      <c r="B128" s="181"/>
      <c r="C128" s="182"/>
      <c r="D128" s="179"/>
      <c r="E128" s="179"/>
      <c r="F128" s="179"/>
    </row>
    <row r="129" spans="1:8" ht="46.5" customHeight="1" x14ac:dyDescent="0.35">
      <c r="A129" s="100" t="str">
        <f>VLOOKUP(A128,siiiii!$B$16:$C$20,2,0)</f>
        <v xml:space="preserve">                                                           </v>
      </c>
      <c r="B129" s="183"/>
      <c r="C129" s="184"/>
      <c r="D129" s="180"/>
      <c r="E129" s="180"/>
      <c r="F129" s="180"/>
    </row>
    <row r="130" spans="1:8" x14ac:dyDescent="0.35">
      <c r="A130" s="101" t="s">
        <v>222</v>
      </c>
      <c r="B130" s="181"/>
      <c r="C130" s="182"/>
      <c r="D130" s="179"/>
      <c r="E130" s="179"/>
      <c r="F130" s="179"/>
    </row>
    <row r="131" spans="1:8" ht="55" customHeight="1" x14ac:dyDescent="0.35">
      <c r="A131" s="100" t="str">
        <f>VLOOKUP(A130,siiiii!$B$16:$C$20,2,0)</f>
        <v xml:space="preserve">                                                           </v>
      </c>
      <c r="B131" s="183"/>
      <c r="C131" s="184"/>
      <c r="D131" s="180"/>
      <c r="E131" s="180"/>
      <c r="F131" s="180"/>
    </row>
    <row r="132" spans="1:8" x14ac:dyDescent="0.35">
      <c r="A132" s="101" t="s">
        <v>222</v>
      </c>
      <c r="B132" s="181"/>
      <c r="C132" s="182"/>
      <c r="D132" s="179"/>
      <c r="E132" s="179"/>
      <c r="F132" s="179"/>
    </row>
    <row r="133" spans="1:8" ht="46" x14ac:dyDescent="0.35">
      <c r="A133" s="100" t="str">
        <f>VLOOKUP(A132,siiiii!$B$16:$C$20,2,0)</f>
        <v xml:space="preserve">                                                           </v>
      </c>
      <c r="B133" s="183"/>
      <c r="C133" s="184"/>
      <c r="D133" s="180"/>
      <c r="E133" s="180"/>
      <c r="F133" s="180"/>
    </row>
    <row r="134" spans="1:8" x14ac:dyDescent="0.35">
      <c r="A134" s="101" t="s">
        <v>222</v>
      </c>
      <c r="B134" s="181"/>
      <c r="C134" s="182"/>
      <c r="D134" s="179"/>
      <c r="E134" s="179"/>
      <c r="F134" s="179"/>
    </row>
    <row r="135" spans="1:8" ht="46.5" customHeight="1" x14ac:dyDescent="0.35">
      <c r="A135" s="100" t="str">
        <f>VLOOKUP(A134,siiiii!$B$16:$C$20,2,0)</f>
        <v xml:space="preserve">                                                           </v>
      </c>
      <c r="B135" s="183"/>
      <c r="C135" s="184"/>
      <c r="D135" s="180"/>
      <c r="E135" s="180"/>
      <c r="F135" s="180"/>
    </row>
    <row r="136" spans="1:8" x14ac:dyDescent="0.35">
      <c r="A136" s="101" t="s">
        <v>222</v>
      </c>
      <c r="B136" s="181"/>
      <c r="C136" s="182"/>
      <c r="D136" s="179"/>
      <c r="E136" s="179"/>
      <c r="F136" s="179"/>
    </row>
    <row r="137" spans="1:8" ht="46" x14ac:dyDescent="0.35">
      <c r="A137" s="100" t="str">
        <f>VLOOKUP(A136,siiiii!$B$16:$C$20,2,0)</f>
        <v xml:space="preserve">                                                           </v>
      </c>
      <c r="B137" s="183"/>
      <c r="C137" s="184"/>
      <c r="D137" s="180"/>
      <c r="E137" s="180"/>
      <c r="F137" s="180"/>
    </row>
    <row r="138" spans="1:8" x14ac:dyDescent="0.35">
      <c r="A138" s="101" t="s">
        <v>222</v>
      </c>
      <c r="B138" s="181"/>
      <c r="C138" s="182"/>
      <c r="D138" s="179"/>
      <c r="E138" s="179"/>
      <c r="F138" s="179"/>
    </row>
    <row r="139" spans="1:8" ht="46" x14ac:dyDescent="0.35">
      <c r="A139" s="100" t="str">
        <f>VLOOKUP(A138,siiiii!$B$16:$C$20,2,0)</f>
        <v xml:space="preserve">                                                           </v>
      </c>
      <c r="B139" s="183"/>
      <c r="C139" s="184"/>
      <c r="D139" s="180"/>
      <c r="E139" s="180"/>
      <c r="F139" s="180"/>
    </row>
    <row r="140" spans="1:8" x14ac:dyDescent="0.35">
      <c r="A140" s="101" t="s">
        <v>222</v>
      </c>
      <c r="B140" s="181"/>
      <c r="C140" s="182"/>
      <c r="D140" s="179"/>
      <c r="E140" s="179"/>
      <c r="F140" s="179"/>
    </row>
    <row r="141" spans="1:8" ht="46" x14ac:dyDescent="0.35">
      <c r="A141" s="100" t="str">
        <f>VLOOKUP(A140,siiiii!$B$16:$C$20,2,0)</f>
        <v xml:space="preserve">                                                           </v>
      </c>
      <c r="B141" s="183"/>
      <c r="C141" s="184"/>
      <c r="D141" s="180"/>
      <c r="E141" s="180"/>
      <c r="F141" s="180"/>
    </row>
    <row r="143" spans="1:8" ht="15.75" customHeight="1" x14ac:dyDescent="0.35">
      <c r="A143" s="185" t="s">
        <v>223</v>
      </c>
      <c r="B143" s="186"/>
      <c r="C143" s="186"/>
      <c r="D143" s="186"/>
      <c r="E143" s="186"/>
      <c r="F143" s="187"/>
    </row>
    <row r="144" spans="1:8" ht="34.4" customHeight="1" x14ac:dyDescent="0.35">
      <c r="A144" s="35" t="str">
        <f>A22</f>
        <v xml:space="preserve"> </v>
      </c>
      <c r="B144" s="192" t="str">
        <f>B22</f>
        <v xml:space="preserve"> </v>
      </c>
      <c r="C144" s="192"/>
      <c r="D144" s="192"/>
      <c r="E144" s="192"/>
      <c r="F144" s="192"/>
      <c r="H144" s="15"/>
    </row>
    <row r="145" spans="1:6" x14ac:dyDescent="0.35">
      <c r="A145" s="188"/>
      <c r="B145" s="188"/>
      <c r="C145" s="188"/>
      <c r="D145" s="188"/>
      <c r="E145" s="188"/>
      <c r="F145" s="188"/>
    </row>
    <row r="146" spans="1:6" ht="110.15" customHeight="1" x14ac:dyDescent="0.35">
      <c r="A146" s="41" t="s">
        <v>211</v>
      </c>
      <c r="B146" s="189"/>
      <c r="C146" s="189"/>
      <c r="D146" s="189"/>
      <c r="E146" s="189"/>
      <c r="F146" s="189"/>
    </row>
    <row r="147" spans="1:6" x14ac:dyDescent="0.35">
      <c r="A147" s="190"/>
      <c r="B147" s="190"/>
      <c r="C147" s="190"/>
      <c r="D147" s="190"/>
      <c r="E147" s="190"/>
      <c r="F147" s="190"/>
    </row>
    <row r="148" spans="1:6" ht="15" customHeight="1" x14ac:dyDescent="0.35">
      <c r="A148" s="191" t="s">
        <v>212</v>
      </c>
      <c r="B148" s="191"/>
      <c r="C148" s="191"/>
      <c r="D148" s="191"/>
      <c r="E148" s="191"/>
      <c r="F148" s="191"/>
    </row>
    <row r="150" spans="1:6" x14ac:dyDescent="0.35">
      <c r="A150" s="37" t="s">
        <v>213</v>
      </c>
      <c r="B150" s="193" t="s">
        <v>214</v>
      </c>
      <c r="C150" s="194"/>
      <c r="D150" s="37" t="s">
        <v>215</v>
      </c>
      <c r="E150" s="110" t="s">
        <v>216</v>
      </c>
      <c r="F150" s="37" t="s">
        <v>217</v>
      </c>
    </row>
    <row r="151" spans="1:6" x14ac:dyDescent="0.35">
      <c r="A151" s="101" t="s">
        <v>222</v>
      </c>
      <c r="B151" s="181"/>
      <c r="C151" s="182"/>
      <c r="D151" s="179"/>
      <c r="E151" s="179"/>
      <c r="F151" s="179"/>
    </row>
    <row r="152" spans="1:6" ht="46" x14ac:dyDescent="0.35">
      <c r="A152" s="100" t="str">
        <f>VLOOKUP(A151,siiiii!$B$16:$C$20,2,0)</f>
        <v xml:space="preserve">                                                           </v>
      </c>
      <c r="B152" s="183"/>
      <c r="C152" s="184"/>
      <c r="D152" s="180"/>
      <c r="E152" s="180"/>
      <c r="F152" s="180"/>
    </row>
    <row r="153" spans="1:6" x14ac:dyDescent="0.35">
      <c r="A153" s="101" t="s">
        <v>222</v>
      </c>
      <c r="B153" s="181"/>
      <c r="C153" s="182"/>
      <c r="D153" s="179"/>
      <c r="E153" s="179"/>
      <c r="F153" s="179"/>
    </row>
    <row r="154" spans="1:6" ht="46" x14ac:dyDescent="0.35">
      <c r="A154" s="100" t="str">
        <f>VLOOKUP(A153,siiiii!$B$16:$C$20,2,0)</f>
        <v xml:space="preserve">                                                           </v>
      </c>
      <c r="B154" s="183"/>
      <c r="C154" s="184"/>
      <c r="D154" s="180"/>
      <c r="E154" s="180"/>
      <c r="F154" s="180"/>
    </row>
    <row r="155" spans="1:6" x14ac:dyDescent="0.35">
      <c r="A155" s="101" t="s">
        <v>222</v>
      </c>
      <c r="B155" s="181"/>
      <c r="C155" s="182"/>
      <c r="D155" s="179"/>
      <c r="E155" s="179"/>
      <c r="F155" s="179"/>
    </row>
    <row r="156" spans="1:6" ht="46" x14ac:dyDescent="0.35">
      <c r="A156" s="100" t="str">
        <f>VLOOKUP(A155,siiiii!$B$16:$C$20,2,0)</f>
        <v xml:space="preserve">                                                           </v>
      </c>
      <c r="B156" s="183"/>
      <c r="C156" s="184"/>
      <c r="D156" s="180"/>
      <c r="E156" s="180"/>
      <c r="F156" s="180"/>
    </row>
    <row r="157" spans="1:6" x14ac:dyDescent="0.35">
      <c r="A157" s="101" t="s">
        <v>222</v>
      </c>
      <c r="B157" s="181"/>
      <c r="C157" s="182"/>
      <c r="D157" s="179"/>
      <c r="E157" s="179"/>
      <c r="F157" s="179"/>
    </row>
    <row r="158" spans="1:6" ht="46" x14ac:dyDescent="0.35">
      <c r="A158" s="100" t="str">
        <f>VLOOKUP(A157,siiiii!$B$16:$C$20,2,0)</f>
        <v xml:space="preserve">                                                           </v>
      </c>
      <c r="B158" s="183"/>
      <c r="C158" s="184"/>
      <c r="D158" s="180"/>
      <c r="E158" s="180"/>
      <c r="F158" s="180"/>
    </row>
    <row r="159" spans="1:6" x14ac:dyDescent="0.35">
      <c r="A159" s="101" t="s">
        <v>222</v>
      </c>
      <c r="B159" s="181"/>
      <c r="C159" s="182"/>
      <c r="D159" s="179"/>
      <c r="E159" s="179"/>
      <c r="F159" s="179"/>
    </row>
    <row r="160" spans="1:6" ht="46" x14ac:dyDescent="0.35">
      <c r="A160" s="100" t="str">
        <f>VLOOKUP(A159,siiiii!$B$16:$C$20,2,0)</f>
        <v xml:space="preserve">                                                           </v>
      </c>
      <c r="B160" s="183"/>
      <c r="C160" s="184"/>
      <c r="D160" s="180"/>
      <c r="E160" s="180"/>
      <c r="F160" s="180"/>
    </row>
    <row r="161" spans="1:6" x14ac:dyDescent="0.35">
      <c r="A161" s="101" t="s">
        <v>222</v>
      </c>
      <c r="B161" s="181"/>
      <c r="C161" s="182"/>
      <c r="D161" s="179"/>
      <c r="E161" s="179"/>
      <c r="F161" s="179"/>
    </row>
    <row r="162" spans="1:6" ht="46" x14ac:dyDescent="0.35">
      <c r="A162" s="100" t="str">
        <f>VLOOKUP(A161,siiiii!$B$16:$C$20,2,0)</f>
        <v xml:space="preserve">                                                           </v>
      </c>
      <c r="B162" s="183"/>
      <c r="C162" s="184"/>
      <c r="D162" s="180"/>
      <c r="E162" s="180"/>
      <c r="F162" s="180"/>
    </row>
    <row r="163" spans="1:6" x14ac:dyDescent="0.35">
      <c r="A163" s="101" t="s">
        <v>222</v>
      </c>
      <c r="B163" s="181"/>
      <c r="C163" s="182"/>
      <c r="D163" s="179"/>
      <c r="E163" s="179"/>
      <c r="F163" s="179"/>
    </row>
    <row r="164" spans="1:6" ht="46" x14ac:dyDescent="0.35">
      <c r="A164" s="100" t="str">
        <f>VLOOKUP(A163,siiiii!$B$16:$C$20,2,0)</f>
        <v xml:space="preserve">                                                           </v>
      </c>
      <c r="B164" s="183"/>
      <c r="C164" s="184"/>
      <c r="D164" s="180"/>
      <c r="E164" s="180"/>
      <c r="F164" s="180"/>
    </row>
    <row r="165" spans="1:6" x14ac:dyDescent="0.35">
      <c r="A165" s="101" t="s">
        <v>222</v>
      </c>
      <c r="B165" s="181"/>
      <c r="C165" s="182"/>
      <c r="D165" s="179"/>
      <c r="E165" s="179"/>
      <c r="F165" s="179"/>
    </row>
    <row r="166" spans="1:6" ht="51.75" customHeight="1" x14ac:dyDescent="0.35">
      <c r="A166" s="100" t="str">
        <f>VLOOKUP(A165,siiiii!$B$16:$C$20,2,0)</f>
        <v xml:space="preserve">                                                           </v>
      </c>
      <c r="B166" s="183"/>
      <c r="C166" s="184"/>
      <c r="D166" s="180"/>
      <c r="E166" s="180"/>
      <c r="F166" s="180"/>
    </row>
    <row r="167" spans="1:6" x14ac:dyDescent="0.35">
      <c r="A167" s="101" t="s">
        <v>222</v>
      </c>
      <c r="B167" s="181"/>
      <c r="C167" s="182"/>
      <c r="D167" s="179"/>
      <c r="E167" s="179"/>
      <c r="F167" s="179"/>
    </row>
    <row r="168" spans="1:6" ht="46" x14ac:dyDescent="0.35">
      <c r="A168" s="100" t="str">
        <f>VLOOKUP(A167,siiiii!$B$16:$C$20,2,0)</f>
        <v xml:space="preserve">                                                           </v>
      </c>
      <c r="B168" s="183"/>
      <c r="C168" s="184"/>
      <c r="D168" s="180"/>
      <c r="E168" s="180"/>
      <c r="F168" s="180"/>
    </row>
    <row r="169" spans="1:6" x14ac:dyDescent="0.35">
      <c r="A169" s="101" t="s">
        <v>222</v>
      </c>
      <c r="B169" s="181"/>
      <c r="C169" s="182"/>
      <c r="D169" s="179"/>
      <c r="E169" s="179"/>
      <c r="F169" s="179"/>
    </row>
    <row r="170" spans="1:6" ht="46" x14ac:dyDescent="0.35">
      <c r="A170" s="100" t="str">
        <f>VLOOKUP(A169,siiiii!$B$16:$C$20,2,0)</f>
        <v xml:space="preserve">                                                           </v>
      </c>
      <c r="B170" s="183"/>
      <c r="C170" s="184"/>
      <c r="D170" s="180"/>
      <c r="E170" s="180"/>
      <c r="F170" s="180"/>
    </row>
    <row r="171" spans="1:6" x14ac:dyDescent="0.35">
      <c r="A171" s="101" t="s">
        <v>222</v>
      </c>
      <c r="B171" s="181"/>
      <c r="C171" s="182"/>
      <c r="D171" s="179"/>
      <c r="E171" s="179"/>
      <c r="F171" s="179"/>
    </row>
    <row r="172" spans="1:6" ht="46" x14ac:dyDescent="0.35">
      <c r="A172" s="100" t="str">
        <f>VLOOKUP(A171,siiiii!$B$16:$C$20,2,0)</f>
        <v xml:space="preserve">                                                           </v>
      </c>
      <c r="B172" s="183"/>
      <c r="C172" s="184"/>
      <c r="D172" s="180"/>
      <c r="E172" s="180"/>
      <c r="F172" s="180"/>
    </row>
    <row r="173" spans="1:6" x14ac:dyDescent="0.35">
      <c r="A173" s="101" t="s">
        <v>222</v>
      </c>
      <c r="B173" s="181"/>
      <c r="C173" s="182"/>
      <c r="D173" s="179"/>
      <c r="E173" s="179"/>
      <c r="F173" s="179"/>
    </row>
    <row r="174" spans="1:6" ht="46" x14ac:dyDescent="0.35">
      <c r="A174" s="100" t="str">
        <f>VLOOKUP(A173,siiiii!$B$16:$C$20,2,0)</f>
        <v xml:space="preserve">                                                           </v>
      </c>
      <c r="B174" s="183"/>
      <c r="C174" s="184"/>
      <c r="D174" s="180"/>
      <c r="E174" s="180"/>
      <c r="F174" s="180"/>
    </row>
    <row r="175" spans="1:6" x14ac:dyDescent="0.35">
      <c r="A175" s="101" t="s">
        <v>222</v>
      </c>
      <c r="B175" s="181"/>
      <c r="C175" s="182"/>
      <c r="D175" s="179"/>
      <c r="E175" s="179"/>
      <c r="F175" s="179"/>
    </row>
    <row r="176" spans="1:6" ht="46" x14ac:dyDescent="0.35">
      <c r="A176" s="100" t="str">
        <f>VLOOKUP(A175,siiiii!$B$16:$C$20,2,0)</f>
        <v xml:space="preserve">                                                           </v>
      </c>
      <c r="B176" s="183"/>
      <c r="C176" s="184"/>
      <c r="D176" s="180"/>
      <c r="E176" s="180"/>
      <c r="F176" s="180"/>
    </row>
    <row r="177" spans="1:8" x14ac:dyDescent="0.35">
      <c r="A177" s="101" t="s">
        <v>222</v>
      </c>
      <c r="B177" s="181"/>
      <c r="C177" s="182"/>
      <c r="D177" s="179"/>
      <c r="E177" s="179"/>
      <c r="F177" s="179"/>
    </row>
    <row r="178" spans="1:8" ht="46" x14ac:dyDescent="0.35">
      <c r="A178" s="100" t="str">
        <f>VLOOKUP(A177,siiiii!$B$16:$C$20,2,0)</f>
        <v xml:space="preserve">                                                           </v>
      </c>
      <c r="B178" s="183"/>
      <c r="C178" s="184"/>
      <c r="D178" s="180"/>
      <c r="E178" s="180"/>
      <c r="F178" s="180"/>
    </row>
    <row r="179" spans="1:8" x14ac:dyDescent="0.35">
      <c r="A179" s="101" t="s">
        <v>222</v>
      </c>
      <c r="B179" s="181"/>
      <c r="C179" s="182"/>
      <c r="D179" s="179"/>
      <c r="E179" s="179"/>
      <c r="F179" s="179"/>
    </row>
    <row r="180" spans="1:8" ht="46" x14ac:dyDescent="0.35">
      <c r="A180" s="100" t="str">
        <f>VLOOKUP(A179,siiiii!$B$16:$C$20,2,0)</f>
        <v xml:space="preserve">                                                           </v>
      </c>
      <c r="B180" s="183"/>
      <c r="C180" s="184"/>
      <c r="D180" s="180"/>
      <c r="E180" s="180"/>
      <c r="F180" s="180"/>
    </row>
    <row r="182" spans="1:8" ht="15.75" customHeight="1" x14ac:dyDescent="0.35">
      <c r="A182" s="185" t="s">
        <v>223</v>
      </c>
      <c r="B182" s="186"/>
      <c r="C182" s="186"/>
      <c r="D182" s="186"/>
      <c r="E182" s="186"/>
      <c r="F182" s="187"/>
    </row>
    <row r="183" spans="1:8" ht="34.4" customHeight="1" x14ac:dyDescent="0.35">
      <c r="A183" s="35" t="str">
        <f>A23</f>
        <v xml:space="preserve"> </v>
      </c>
      <c r="B183" s="192" t="str">
        <f>B23</f>
        <v xml:space="preserve"> </v>
      </c>
      <c r="C183" s="192"/>
      <c r="D183" s="192"/>
      <c r="E183" s="192"/>
      <c r="F183" s="192"/>
      <c r="H183" s="15"/>
    </row>
    <row r="184" spans="1:8" x14ac:dyDescent="0.35">
      <c r="A184" s="188"/>
      <c r="B184" s="188"/>
      <c r="C184" s="188"/>
      <c r="D184" s="188"/>
      <c r="E184" s="188"/>
      <c r="F184" s="188"/>
    </row>
    <row r="185" spans="1:8" ht="110.15" customHeight="1" x14ac:dyDescent="0.35">
      <c r="A185" s="41" t="s">
        <v>211</v>
      </c>
      <c r="B185" s="189"/>
      <c r="C185" s="189"/>
      <c r="D185" s="189"/>
      <c r="E185" s="189"/>
      <c r="F185" s="189"/>
    </row>
    <row r="186" spans="1:8" x14ac:dyDescent="0.35">
      <c r="A186" s="190"/>
      <c r="B186" s="190"/>
      <c r="C186" s="190"/>
      <c r="D186" s="190"/>
      <c r="E186" s="190"/>
      <c r="F186" s="190"/>
    </row>
    <row r="187" spans="1:8" ht="15" customHeight="1" x14ac:dyDescent="0.35">
      <c r="A187" s="191" t="s">
        <v>212</v>
      </c>
      <c r="B187" s="191"/>
      <c r="C187" s="191"/>
      <c r="D187" s="191"/>
      <c r="E187" s="191"/>
      <c r="F187" s="191"/>
    </row>
    <row r="189" spans="1:8" x14ac:dyDescent="0.35">
      <c r="A189" s="37" t="s">
        <v>213</v>
      </c>
      <c r="B189" s="193" t="s">
        <v>214</v>
      </c>
      <c r="C189" s="194"/>
      <c r="D189" s="37" t="s">
        <v>215</v>
      </c>
      <c r="E189" s="110" t="s">
        <v>216</v>
      </c>
      <c r="F189" s="37" t="s">
        <v>217</v>
      </c>
    </row>
    <row r="190" spans="1:8" x14ac:dyDescent="0.35">
      <c r="A190" s="101" t="s">
        <v>222</v>
      </c>
      <c r="B190" s="181"/>
      <c r="C190" s="182"/>
      <c r="D190" s="179"/>
      <c r="E190" s="179"/>
      <c r="F190" s="179"/>
    </row>
    <row r="191" spans="1:8" ht="46" x14ac:dyDescent="0.35">
      <c r="A191" s="100" t="str">
        <f>VLOOKUP(A190,siiiii!$B$16:$C$20,2,0)</f>
        <v xml:space="preserve">                                                           </v>
      </c>
      <c r="B191" s="183"/>
      <c r="C191" s="184"/>
      <c r="D191" s="180"/>
      <c r="E191" s="180"/>
      <c r="F191" s="180"/>
    </row>
    <row r="192" spans="1:8" x14ac:dyDescent="0.35">
      <c r="A192" s="101" t="s">
        <v>222</v>
      </c>
      <c r="B192" s="181"/>
      <c r="C192" s="182"/>
      <c r="D192" s="179"/>
      <c r="E192" s="179"/>
      <c r="F192" s="179"/>
    </row>
    <row r="193" spans="1:6" ht="46" x14ac:dyDescent="0.35">
      <c r="A193" s="100" t="str">
        <f>VLOOKUP(A192,siiiii!$B$16:$C$20,2,0)</f>
        <v xml:space="preserve">                                                           </v>
      </c>
      <c r="B193" s="183"/>
      <c r="C193" s="184"/>
      <c r="D193" s="180"/>
      <c r="E193" s="180"/>
      <c r="F193" s="180"/>
    </row>
    <row r="194" spans="1:6" x14ac:dyDescent="0.35">
      <c r="A194" s="101" t="s">
        <v>222</v>
      </c>
      <c r="B194" s="181"/>
      <c r="C194" s="182"/>
      <c r="D194" s="179"/>
      <c r="E194" s="179"/>
      <c r="F194" s="179"/>
    </row>
    <row r="195" spans="1:6" ht="46" x14ac:dyDescent="0.35">
      <c r="A195" s="100" t="str">
        <f>VLOOKUP(A194,siiiii!$B$16:$C$20,2,0)</f>
        <v xml:space="preserve">                                                           </v>
      </c>
      <c r="B195" s="183"/>
      <c r="C195" s="184"/>
      <c r="D195" s="180"/>
      <c r="E195" s="180"/>
      <c r="F195" s="180"/>
    </row>
    <row r="196" spans="1:6" x14ac:dyDescent="0.35">
      <c r="A196" s="101" t="s">
        <v>222</v>
      </c>
      <c r="B196" s="181"/>
      <c r="C196" s="182"/>
      <c r="D196" s="179"/>
      <c r="E196" s="179"/>
      <c r="F196" s="179"/>
    </row>
    <row r="197" spans="1:6" ht="46" x14ac:dyDescent="0.35">
      <c r="A197" s="100" t="str">
        <f>VLOOKUP(A196,siiiii!$B$16:$C$20,2,0)</f>
        <v xml:space="preserve">                                                           </v>
      </c>
      <c r="B197" s="183"/>
      <c r="C197" s="184"/>
      <c r="D197" s="180"/>
      <c r="E197" s="180"/>
      <c r="F197" s="180"/>
    </row>
    <row r="198" spans="1:6" x14ac:dyDescent="0.35">
      <c r="A198" s="101" t="s">
        <v>222</v>
      </c>
      <c r="B198" s="181"/>
      <c r="C198" s="182"/>
      <c r="D198" s="179"/>
      <c r="E198" s="179"/>
      <c r="F198" s="179"/>
    </row>
    <row r="199" spans="1:6" ht="46" x14ac:dyDescent="0.35">
      <c r="A199" s="100" t="str">
        <f>VLOOKUP(A198,siiiii!$B$16:$C$20,2,0)</f>
        <v xml:space="preserve">                                                           </v>
      </c>
      <c r="B199" s="183"/>
      <c r="C199" s="184"/>
      <c r="D199" s="180"/>
      <c r="E199" s="180"/>
      <c r="F199" s="180"/>
    </row>
    <row r="200" spans="1:6" x14ac:dyDescent="0.35">
      <c r="A200" s="101" t="s">
        <v>222</v>
      </c>
      <c r="B200" s="181"/>
      <c r="C200" s="182"/>
      <c r="D200" s="179"/>
      <c r="E200" s="179"/>
      <c r="F200" s="179"/>
    </row>
    <row r="201" spans="1:6" ht="46" x14ac:dyDescent="0.35">
      <c r="A201" s="100" t="str">
        <f>VLOOKUP(A200,siiiii!$B$16:$C$20,2,0)</f>
        <v xml:space="preserve">                                                           </v>
      </c>
      <c r="B201" s="183"/>
      <c r="C201" s="184"/>
      <c r="D201" s="180"/>
      <c r="E201" s="180"/>
      <c r="F201" s="180"/>
    </row>
    <row r="202" spans="1:6" x14ac:dyDescent="0.35">
      <c r="A202" s="101" t="s">
        <v>222</v>
      </c>
      <c r="B202" s="181"/>
      <c r="C202" s="182"/>
      <c r="D202" s="179"/>
      <c r="E202" s="179"/>
      <c r="F202" s="179"/>
    </row>
    <row r="203" spans="1:6" ht="46" x14ac:dyDescent="0.35">
      <c r="A203" s="100" t="str">
        <f>VLOOKUP(A202,siiiii!$B$16:$C$20,2,0)</f>
        <v xml:space="preserve">                                                           </v>
      </c>
      <c r="B203" s="183"/>
      <c r="C203" s="184"/>
      <c r="D203" s="180"/>
      <c r="E203" s="180"/>
      <c r="F203" s="180"/>
    </row>
    <row r="204" spans="1:6" x14ac:dyDescent="0.35">
      <c r="A204" s="101" t="s">
        <v>222</v>
      </c>
      <c r="B204" s="181"/>
      <c r="C204" s="182"/>
      <c r="D204" s="179"/>
      <c r="E204" s="179"/>
      <c r="F204" s="179"/>
    </row>
    <row r="205" spans="1:6" ht="58.5" customHeight="1" x14ac:dyDescent="0.35">
      <c r="A205" s="100" t="str">
        <f>VLOOKUP(A204,siiiii!$B$16:$C$20,2,0)</f>
        <v xml:space="preserve">                                                           </v>
      </c>
      <c r="B205" s="183"/>
      <c r="C205" s="184"/>
      <c r="D205" s="180"/>
      <c r="E205" s="180"/>
      <c r="F205" s="180"/>
    </row>
    <row r="206" spans="1:6" x14ac:dyDescent="0.35">
      <c r="A206" s="101" t="s">
        <v>222</v>
      </c>
      <c r="B206" s="181"/>
      <c r="C206" s="182"/>
      <c r="D206" s="179"/>
      <c r="E206" s="179"/>
      <c r="F206" s="179"/>
    </row>
    <row r="207" spans="1:6" ht="46" x14ac:dyDescent="0.35">
      <c r="A207" s="100" t="str">
        <f>VLOOKUP(A206,siiiii!$B$16:$C$20,2,0)</f>
        <v xml:space="preserve">                                                           </v>
      </c>
      <c r="B207" s="183"/>
      <c r="C207" s="184"/>
      <c r="D207" s="180"/>
      <c r="E207" s="180"/>
      <c r="F207" s="180"/>
    </row>
    <row r="208" spans="1:6" x14ac:dyDescent="0.35">
      <c r="A208" s="101" t="s">
        <v>222</v>
      </c>
      <c r="B208" s="181"/>
      <c r="C208" s="182"/>
      <c r="D208" s="179"/>
      <c r="E208" s="179"/>
      <c r="F208" s="179"/>
    </row>
    <row r="209" spans="1:8" ht="46" x14ac:dyDescent="0.35">
      <c r="A209" s="100" t="str">
        <f>VLOOKUP(A208,siiiii!$B$16:$C$20,2,0)</f>
        <v xml:space="preserve">                                                           </v>
      </c>
      <c r="B209" s="183"/>
      <c r="C209" s="184"/>
      <c r="D209" s="180"/>
      <c r="E209" s="180"/>
      <c r="F209" s="180"/>
    </row>
    <row r="210" spans="1:8" x14ac:dyDescent="0.35">
      <c r="A210" s="101" t="s">
        <v>222</v>
      </c>
      <c r="B210" s="181"/>
      <c r="C210" s="182"/>
      <c r="D210" s="179"/>
      <c r="E210" s="179"/>
      <c r="F210" s="179"/>
    </row>
    <row r="211" spans="1:8" ht="46" x14ac:dyDescent="0.35">
      <c r="A211" s="100" t="str">
        <f>VLOOKUP(A210,siiiii!$B$16:$C$20,2,0)</f>
        <v xml:space="preserve">                                                           </v>
      </c>
      <c r="B211" s="183"/>
      <c r="C211" s="184"/>
      <c r="D211" s="180"/>
      <c r="E211" s="180"/>
      <c r="F211" s="180"/>
    </row>
    <row r="212" spans="1:8" x14ac:dyDescent="0.35">
      <c r="A212" s="101" t="s">
        <v>222</v>
      </c>
      <c r="B212" s="181"/>
      <c r="C212" s="182"/>
      <c r="D212" s="179"/>
      <c r="E212" s="179"/>
      <c r="F212" s="179"/>
    </row>
    <row r="213" spans="1:8" ht="46" x14ac:dyDescent="0.35">
      <c r="A213" s="100" t="str">
        <f>VLOOKUP(A212,siiiii!$B$16:$C$20,2,0)</f>
        <v xml:space="preserve">                                                           </v>
      </c>
      <c r="B213" s="183"/>
      <c r="C213" s="184"/>
      <c r="D213" s="180"/>
      <c r="E213" s="180"/>
      <c r="F213" s="180"/>
    </row>
    <row r="214" spans="1:8" x14ac:dyDescent="0.35">
      <c r="A214" s="101" t="s">
        <v>222</v>
      </c>
      <c r="B214" s="181"/>
      <c r="C214" s="182"/>
      <c r="D214" s="179"/>
      <c r="E214" s="179"/>
      <c r="F214" s="179"/>
    </row>
    <row r="215" spans="1:8" ht="46" x14ac:dyDescent="0.35">
      <c r="A215" s="100" t="str">
        <f>VLOOKUP(A214,siiiii!$B$16:$C$20,2,0)</f>
        <v xml:space="preserve">                                                           </v>
      </c>
      <c r="B215" s="183"/>
      <c r="C215" s="184"/>
      <c r="D215" s="180"/>
      <c r="E215" s="180"/>
      <c r="F215" s="180"/>
    </row>
    <row r="216" spans="1:8" x14ac:dyDescent="0.35">
      <c r="A216" s="101" t="s">
        <v>222</v>
      </c>
      <c r="B216" s="181"/>
      <c r="C216" s="182"/>
      <c r="D216" s="179"/>
      <c r="E216" s="179"/>
      <c r="F216" s="179"/>
    </row>
    <row r="217" spans="1:8" ht="46" x14ac:dyDescent="0.35">
      <c r="A217" s="100" t="str">
        <f>VLOOKUP(A216,siiiii!$B$16:$C$20,2,0)</f>
        <v xml:space="preserve">                                                           </v>
      </c>
      <c r="B217" s="183"/>
      <c r="C217" s="184"/>
      <c r="D217" s="180"/>
      <c r="E217" s="180"/>
      <c r="F217" s="180"/>
    </row>
    <row r="218" spans="1:8" x14ac:dyDescent="0.35">
      <c r="A218" s="101" t="s">
        <v>222</v>
      </c>
      <c r="B218" s="181"/>
      <c r="C218" s="182"/>
      <c r="D218" s="179"/>
      <c r="E218" s="179"/>
      <c r="F218" s="179"/>
    </row>
    <row r="219" spans="1:8" ht="46" x14ac:dyDescent="0.35">
      <c r="A219" s="100" t="str">
        <f>VLOOKUP(A218,siiiii!$B$16:$C$20,2,0)</f>
        <v xml:space="preserve">                                                           </v>
      </c>
      <c r="B219" s="183"/>
      <c r="C219" s="184"/>
      <c r="D219" s="180"/>
      <c r="E219" s="180"/>
      <c r="F219" s="180"/>
    </row>
    <row r="221" spans="1:8" ht="15.75" customHeight="1" x14ac:dyDescent="0.35">
      <c r="A221" s="185" t="s">
        <v>210</v>
      </c>
      <c r="B221" s="186"/>
      <c r="C221" s="186"/>
      <c r="D221" s="186"/>
      <c r="E221" s="186"/>
      <c r="F221" s="187"/>
    </row>
    <row r="222" spans="1:8" ht="34.4" customHeight="1" x14ac:dyDescent="0.35">
      <c r="A222" s="35" t="str">
        <f>A24</f>
        <v xml:space="preserve"> </v>
      </c>
      <c r="B222" s="192" t="str">
        <f>B24</f>
        <v xml:space="preserve"> </v>
      </c>
      <c r="C222" s="192"/>
      <c r="D222" s="192"/>
      <c r="E222" s="192"/>
      <c r="F222" s="192"/>
      <c r="H222" s="15"/>
    </row>
    <row r="223" spans="1:8" x14ac:dyDescent="0.35">
      <c r="A223" s="188"/>
      <c r="B223" s="188"/>
      <c r="C223" s="188"/>
      <c r="D223" s="188"/>
      <c r="E223" s="188"/>
      <c r="F223" s="188"/>
    </row>
    <row r="224" spans="1:8" ht="110.15" customHeight="1" x14ac:dyDescent="0.35">
      <c r="A224" s="41" t="s">
        <v>211</v>
      </c>
      <c r="B224" s="189"/>
      <c r="C224" s="189"/>
      <c r="D224" s="189"/>
      <c r="E224" s="189"/>
      <c r="F224" s="189"/>
    </row>
    <row r="225" spans="1:6" x14ac:dyDescent="0.35">
      <c r="A225" s="190"/>
      <c r="B225" s="190"/>
      <c r="C225" s="190"/>
      <c r="D225" s="190"/>
      <c r="E225" s="190"/>
      <c r="F225" s="190"/>
    </row>
    <row r="226" spans="1:6" ht="15" customHeight="1" x14ac:dyDescent="0.35">
      <c r="A226" s="191" t="s">
        <v>212</v>
      </c>
      <c r="B226" s="191"/>
      <c r="C226" s="191"/>
      <c r="D226" s="191"/>
      <c r="E226" s="191"/>
      <c r="F226" s="191"/>
    </row>
    <row r="228" spans="1:6" x14ac:dyDescent="0.35">
      <c r="A228" s="37" t="s">
        <v>213</v>
      </c>
      <c r="B228" s="193" t="s">
        <v>214</v>
      </c>
      <c r="C228" s="194"/>
      <c r="D228" s="37" t="s">
        <v>215</v>
      </c>
      <c r="E228" s="110" t="s">
        <v>216</v>
      </c>
      <c r="F228" s="37" t="s">
        <v>217</v>
      </c>
    </row>
    <row r="229" spans="1:6" x14ac:dyDescent="0.35">
      <c r="A229" s="101" t="s">
        <v>222</v>
      </c>
      <c r="B229" s="181"/>
      <c r="C229" s="182"/>
      <c r="D229" s="179"/>
      <c r="E229" s="179"/>
      <c r="F229" s="179"/>
    </row>
    <row r="230" spans="1:6" ht="46" x14ac:dyDescent="0.35">
      <c r="A230" s="100" t="str">
        <f>VLOOKUP(A229,siiiii!$B$16:$C$20,2,0)</f>
        <v xml:space="preserve">                                                           </v>
      </c>
      <c r="B230" s="183"/>
      <c r="C230" s="184"/>
      <c r="D230" s="180"/>
      <c r="E230" s="180"/>
      <c r="F230" s="180"/>
    </row>
    <row r="231" spans="1:6" x14ac:dyDescent="0.35">
      <c r="A231" s="101" t="s">
        <v>222</v>
      </c>
      <c r="B231" s="181"/>
      <c r="C231" s="182"/>
      <c r="D231" s="179"/>
      <c r="E231" s="179"/>
      <c r="F231" s="179"/>
    </row>
    <row r="232" spans="1:6" ht="46" x14ac:dyDescent="0.35">
      <c r="A232" s="100" t="str">
        <f>VLOOKUP(A231,siiiii!$B$16:$C$20,2,0)</f>
        <v xml:space="preserve">                                                           </v>
      </c>
      <c r="B232" s="183"/>
      <c r="C232" s="184"/>
      <c r="D232" s="180"/>
      <c r="E232" s="180"/>
      <c r="F232" s="180"/>
    </row>
    <row r="233" spans="1:6" x14ac:dyDescent="0.35">
      <c r="A233" s="101" t="s">
        <v>222</v>
      </c>
      <c r="B233" s="181"/>
      <c r="C233" s="182"/>
      <c r="D233" s="179"/>
      <c r="E233" s="179"/>
      <c r="F233" s="179"/>
    </row>
    <row r="234" spans="1:6" ht="46" x14ac:dyDescent="0.35">
      <c r="A234" s="100" t="str">
        <f>VLOOKUP(A233,siiiii!$B$16:$C$20,2,0)</f>
        <v xml:space="preserve">                                                           </v>
      </c>
      <c r="B234" s="183"/>
      <c r="C234" s="184"/>
      <c r="D234" s="180"/>
      <c r="E234" s="180"/>
      <c r="F234" s="180"/>
    </row>
    <row r="235" spans="1:6" x14ac:dyDescent="0.35">
      <c r="A235" s="101" t="s">
        <v>222</v>
      </c>
      <c r="B235" s="181"/>
      <c r="C235" s="182"/>
      <c r="D235" s="179"/>
      <c r="E235" s="179"/>
      <c r="F235" s="179"/>
    </row>
    <row r="236" spans="1:6" ht="46" x14ac:dyDescent="0.35">
      <c r="A236" s="100" t="str">
        <f>VLOOKUP(A235,siiiii!$B$16:$C$20,2,0)</f>
        <v xml:space="preserve">                                                           </v>
      </c>
      <c r="B236" s="183"/>
      <c r="C236" s="184"/>
      <c r="D236" s="180"/>
      <c r="E236" s="180"/>
      <c r="F236" s="180"/>
    </row>
    <row r="237" spans="1:6" x14ac:dyDescent="0.35">
      <c r="A237" s="101" t="s">
        <v>222</v>
      </c>
      <c r="B237" s="181"/>
      <c r="C237" s="182"/>
      <c r="D237" s="179"/>
      <c r="E237" s="179"/>
      <c r="F237" s="179"/>
    </row>
    <row r="238" spans="1:6" ht="46" x14ac:dyDescent="0.35">
      <c r="A238" s="100" t="str">
        <f>VLOOKUP(A237,siiiii!$B$16:$C$20,2,0)</f>
        <v xml:space="preserve">                                                           </v>
      </c>
      <c r="B238" s="183"/>
      <c r="C238" s="184"/>
      <c r="D238" s="180"/>
      <c r="E238" s="180"/>
      <c r="F238" s="180"/>
    </row>
    <row r="239" spans="1:6" x14ac:dyDescent="0.35">
      <c r="A239" s="101" t="s">
        <v>222</v>
      </c>
      <c r="B239" s="181"/>
      <c r="C239" s="182"/>
      <c r="D239" s="179"/>
      <c r="E239" s="179"/>
      <c r="F239" s="179"/>
    </row>
    <row r="240" spans="1:6" ht="46" x14ac:dyDescent="0.35">
      <c r="A240" s="100" t="str">
        <f>VLOOKUP(A239,siiiii!$B$16:$C$20,2,0)</f>
        <v xml:space="preserve">                                                           </v>
      </c>
      <c r="B240" s="183"/>
      <c r="C240" s="184"/>
      <c r="D240" s="180"/>
      <c r="E240" s="180"/>
      <c r="F240" s="180"/>
    </row>
    <row r="241" spans="1:6" x14ac:dyDescent="0.35">
      <c r="A241" s="101" t="s">
        <v>222</v>
      </c>
      <c r="B241" s="181"/>
      <c r="C241" s="182"/>
      <c r="D241" s="179"/>
      <c r="E241" s="179"/>
      <c r="F241" s="179"/>
    </row>
    <row r="242" spans="1:6" ht="46" x14ac:dyDescent="0.35">
      <c r="A242" s="100" t="str">
        <f>VLOOKUP(A241,siiiii!$B$16:$C$20,2,0)</f>
        <v xml:space="preserve">                                                           </v>
      </c>
      <c r="B242" s="183"/>
      <c r="C242" s="184"/>
      <c r="D242" s="180"/>
      <c r="E242" s="180"/>
      <c r="F242" s="180"/>
    </row>
    <row r="243" spans="1:6" x14ac:dyDescent="0.35">
      <c r="A243" s="101" t="s">
        <v>222</v>
      </c>
      <c r="B243" s="181"/>
      <c r="C243" s="182"/>
      <c r="D243" s="179"/>
      <c r="E243" s="179"/>
      <c r="F243" s="179"/>
    </row>
    <row r="244" spans="1:6" ht="60" customHeight="1" x14ac:dyDescent="0.35">
      <c r="A244" s="100" t="str">
        <f>VLOOKUP(A243,siiiii!$B$16:$C$20,2,0)</f>
        <v xml:space="preserve">                                                           </v>
      </c>
      <c r="B244" s="183"/>
      <c r="C244" s="184"/>
      <c r="D244" s="180"/>
      <c r="E244" s="180"/>
      <c r="F244" s="180"/>
    </row>
    <row r="245" spans="1:6" x14ac:dyDescent="0.35">
      <c r="A245" s="101" t="s">
        <v>222</v>
      </c>
      <c r="B245" s="181"/>
      <c r="C245" s="182"/>
      <c r="D245" s="179"/>
      <c r="E245" s="179"/>
      <c r="F245" s="179"/>
    </row>
    <row r="246" spans="1:6" ht="46" x14ac:dyDescent="0.35">
      <c r="A246" s="100" t="str">
        <f>VLOOKUP(A245,siiiii!$B$16:$C$20,2,0)</f>
        <v xml:space="preserve">                                                           </v>
      </c>
      <c r="B246" s="183"/>
      <c r="C246" s="184"/>
      <c r="D246" s="180"/>
      <c r="E246" s="180"/>
      <c r="F246" s="180"/>
    </row>
    <row r="247" spans="1:6" x14ac:dyDescent="0.35">
      <c r="A247" s="101" t="s">
        <v>222</v>
      </c>
      <c r="B247" s="181"/>
      <c r="C247" s="182"/>
      <c r="D247" s="179"/>
      <c r="E247" s="179"/>
      <c r="F247" s="179"/>
    </row>
    <row r="248" spans="1:6" ht="46" x14ac:dyDescent="0.35">
      <c r="A248" s="100" t="str">
        <f>VLOOKUP(A247,siiiii!$B$16:$C$20,2,0)</f>
        <v xml:space="preserve">                                                           </v>
      </c>
      <c r="B248" s="183"/>
      <c r="C248" s="184"/>
      <c r="D248" s="180"/>
      <c r="E248" s="180"/>
      <c r="F248" s="180"/>
    </row>
    <row r="249" spans="1:6" x14ac:dyDescent="0.35">
      <c r="A249" s="101" t="s">
        <v>222</v>
      </c>
      <c r="B249" s="181"/>
      <c r="C249" s="182"/>
      <c r="D249" s="179"/>
      <c r="E249" s="179"/>
      <c r="F249" s="179"/>
    </row>
    <row r="250" spans="1:6" ht="46" x14ac:dyDescent="0.35">
      <c r="A250" s="100" t="str">
        <f>VLOOKUP(A249,siiiii!$B$16:$C$20,2,0)</f>
        <v xml:space="preserve">                                                           </v>
      </c>
      <c r="B250" s="183"/>
      <c r="C250" s="184"/>
      <c r="D250" s="180"/>
      <c r="E250" s="180"/>
      <c r="F250" s="180"/>
    </row>
    <row r="251" spans="1:6" x14ac:dyDescent="0.35">
      <c r="A251" s="101" t="s">
        <v>222</v>
      </c>
      <c r="B251" s="181"/>
      <c r="C251" s="182"/>
      <c r="D251" s="179"/>
      <c r="E251" s="179"/>
      <c r="F251" s="179"/>
    </row>
    <row r="252" spans="1:6" ht="46" x14ac:dyDescent="0.35">
      <c r="A252" s="100" t="str">
        <f>VLOOKUP(A251,siiiii!$B$16:$C$20,2,0)</f>
        <v xml:space="preserve">                                                           </v>
      </c>
      <c r="B252" s="183"/>
      <c r="C252" s="184"/>
      <c r="D252" s="180"/>
      <c r="E252" s="180"/>
      <c r="F252" s="180"/>
    </row>
    <row r="253" spans="1:6" x14ac:dyDescent="0.35">
      <c r="A253" s="101" t="s">
        <v>222</v>
      </c>
      <c r="B253" s="181"/>
      <c r="C253" s="182"/>
      <c r="D253" s="179"/>
      <c r="E253" s="179"/>
      <c r="F253" s="179"/>
    </row>
    <row r="254" spans="1:6" ht="46" x14ac:dyDescent="0.35">
      <c r="A254" s="100" t="str">
        <f>VLOOKUP(A253,siiiii!$B$16:$C$20,2,0)</f>
        <v xml:space="preserve">                                                           </v>
      </c>
      <c r="B254" s="183"/>
      <c r="C254" s="184"/>
      <c r="D254" s="180"/>
      <c r="E254" s="180"/>
      <c r="F254" s="180"/>
    </row>
    <row r="255" spans="1:6" x14ac:dyDescent="0.35">
      <c r="A255" s="101" t="s">
        <v>222</v>
      </c>
      <c r="B255" s="181"/>
      <c r="C255" s="182"/>
      <c r="D255" s="179"/>
      <c r="E255" s="179"/>
      <c r="F255" s="179"/>
    </row>
    <row r="256" spans="1:6" ht="46" x14ac:dyDescent="0.35">
      <c r="A256" s="100" t="str">
        <f>VLOOKUP(A255,siiiii!$B$16:$C$20,2,0)</f>
        <v xml:space="preserve">                                                           </v>
      </c>
      <c r="B256" s="183"/>
      <c r="C256" s="184"/>
      <c r="D256" s="180"/>
      <c r="E256" s="180"/>
      <c r="F256" s="180"/>
    </row>
    <row r="257" spans="1:6" x14ac:dyDescent="0.35">
      <c r="A257" s="101" t="s">
        <v>222</v>
      </c>
      <c r="B257" s="181"/>
      <c r="C257" s="182"/>
      <c r="D257" s="179"/>
      <c r="E257" s="179"/>
      <c r="F257" s="179"/>
    </row>
    <row r="258" spans="1:6" ht="46" x14ac:dyDescent="0.35">
      <c r="A258" s="100" t="str">
        <f>VLOOKUP(A257,siiiii!$B$16:$C$20,2,0)</f>
        <v xml:space="preserve">                                                           </v>
      </c>
      <c r="B258" s="183"/>
      <c r="C258" s="184"/>
      <c r="D258" s="180"/>
      <c r="E258" s="180"/>
      <c r="F258" s="180"/>
    </row>
  </sheetData>
  <sheetProtection formatCells="0" formatRows="0"/>
  <mergeCells count="431">
    <mergeCell ref="F237:F238"/>
    <mergeCell ref="F198:F199"/>
    <mergeCell ref="B200:C201"/>
    <mergeCell ref="D200:D201"/>
    <mergeCell ref="E200:E201"/>
    <mergeCell ref="F200:F201"/>
    <mergeCell ref="A221:F221"/>
    <mergeCell ref="B222:F222"/>
    <mergeCell ref="A223:F223"/>
    <mergeCell ref="B224:F224"/>
    <mergeCell ref="B208:C209"/>
    <mergeCell ref="D208:D209"/>
    <mergeCell ref="F208:F209"/>
    <mergeCell ref="B210:C211"/>
    <mergeCell ref="D210:D211"/>
    <mergeCell ref="F210:F211"/>
    <mergeCell ref="B204:C205"/>
    <mergeCell ref="D204:D205"/>
    <mergeCell ref="F204:F205"/>
    <mergeCell ref="B206:C207"/>
    <mergeCell ref="D206:D207"/>
    <mergeCell ref="F206:F207"/>
    <mergeCell ref="E204:E205"/>
    <mergeCell ref="E206:E207"/>
    <mergeCell ref="E208:E209"/>
    <mergeCell ref="B153:C154"/>
    <mergeCell ref="D153:D154"/>
    <mergeCell ref="E153:E154"/>
    <mergeCell ref="F153:F154"/>
    <mergeCell ref="B155:C156"/>
    <mergeCell ref="D155:D156"/>
    <mergeCell ref="E155:E156"/>
    <mergeCell ref="F155:F156"/>
    <mergeCell ref="B157:C158"/>
    <mergeCell ref="D157:D158"/>
    <mergeCell ref="E157:E158"/>
    <mergeCell ref="F157:F158"/>
    <mergeCell ref="B183:F183"/>
    <mergeCell ref="A184:F184"/>
    <mergeCell ref="B185:F185"/>
    <mergeCell ref="A186:F186"/>
    <mergeCell ref="A187:F187"/>
    <mergeCell ref="B189:C189"/>
    <mergeCell ref="B179:C180"/>
    <mergeCell ref="D179:D180"/>
    <mergeCell ref="F179:F180"/>
    <mergeCell ref="A182:F182"/>
    <mergeCell ref="B175:C176"/>
    <mergeCell ref="E83:E84"/>
    <mergeCell ref="F83:F84"/>
    <mergeCell ref="A104:F104"/>
    <mergeCell ref="B105:F105"/>
    <mergeCell ref="A106:F106"/>
    <mergeCell ref="B107:F107"/>
    <mergeCell ref="A108:F108"/>
    <mergeCell ref="A109:F109"/>
    <mergeCell ref="B111:C111"/>
    <mergeCell ref="B101:C102"/>
    <mergeCell ref="D101:D102"/>
    <mergeCell ref="F101:F102"/>
    <mergeCell ref="E101:E102"/>
    <mergeCell ref="B97:C98"/>
    <mergeCell ref="D97:D98"/>
    <mergeCell ref="F97:F98"/>
    <mergeCell ref="B99:C100"/>
    <mergeCell ref="D99:D100"/>
    <mergeCell ref="F99:F100"/>
    <mergeCell ref="B93:C94"/>
    <mergeCell ref="D93:D94"/>
    <mergeCell ref="F93:F94"/>
    <mergeCell ref="B95:C96"/>
    <mergeCell ref="D95:D96"/>
    <mergeCell ref="E75:E76"/>
    <mergeCell ref="F75:F76"/>
    <mergeCell ref="B77:C78"/>
    <mergeCell ref="D77:D78"/>
    <mergeCell ref="E77:E78"/>
    <mergeCell ref="F77:F78"/>
    <mergeCell ref="B79:C80"/>
    <mergeCell ref="D79:D80"/>
    <mergeCell ref="E79:E80"/>
    <mergeCell ref="F79:F80"/>
    <mergeCell ref="B257:C258"/>
    <mergeCell ref="D257:D258"/>
    <mergeCell ref="F257:F258"/>
    <mergeCell ref="E257:E258"/>
    <mergeCell ref="B253:C254"/>
    <mergeCell ref="D253:D254"/>
    <mergeCell ref="F253:F254"/>
    <mergeCell ref="B255:C256"/>
    <mergeCell ref="D255:D256"/>
    <mergeCell ref="F255:F256"/>
    <mergeCell ref="E255:E256"/>
    <mergeCell ref="B249:C250"/>
    <mergeCell ref="D249:D250"/>
    <mergeCell ref="F249:F250"/>
    <mergeCell ref="B251:C252"/>
    <mergeCell ref="D251:D252"/>
    <mergeCell ref="F251:F252"/>
    <mergeCell ref="E249:E250"/>
    <mergeCell ref="E251:E252"/>
    <mergeCell ref="E253:E254"/>
    <mergeCell ref="B245:C246"/>
    <mergeCell ref="D245:D246"/>
    <mergeCell ref="F245:F246"/>
    <mergeCell ref="B247:C248"/>
    <mergeCell ref="D247:D248"/>
    <mergeCell ref="F247:F248"/>
    <mergeCell ref="B241:C242"/>
    <mergeCell ref="D241:D242"/>
    <mergeCell ref="F241:F242"/>
    <mergeCell ref="B243:C244"/>
    <mergeCell ref="D243:D244"/>
    <mergeCell ref="F243:F244"/>
    <mergeCell ref="E241:E242"/>
    <mergeCell ref="E243:E244"/>
    <mergeCell ref="E245:E246"/>
    <mergeCell ref="E247:E248"/>
    <mergeCell ref="B239:C240"/>
    <mergeCell ref="D239:D240"/>
    <mergeCell ref="E239:E240"/>
    <mergeCell ref="F239:F240"/>
    <mergeCell ref="B228:C228"/>
    <mergeCell ref="B229:C230"/>
    <mergeCell ref="D229:D230"/>
    <mergeCell ref="E229:E230"/>
    <mergeCell ref="F229:F230"/>
    <mergeCell ref="B231:C232"/>
    <mergeCell ref="D231:D232"/>
    <mergeCell ref="E231:E232"/>
    <mergeCell ref="F231:F232"/>
    <mergeCell ref="B233:C234"/>
    <mergeCell ref="D233:D234"/>
    <mergeCell ref="E233:E234"/>
    <mergeCell ref="F233:F234"/>
    <mergeCell ref="B235:C236"/>
    <mergeCell ref="D235:D236"/>
    <mergeCell ref="E235:E236"/>
    <mergeCell ref="F235:F236"/>
    <mergeCell ref="B237:C238"/>
    <mergeCell ref="D237:D238"/>
    <mergeCell ref="E237:E238"/>
    <mergeCell ref="A226:F226"/>
    <mergeCell ref="B216:C217"/>
    <mergeCell ref="D216:D217"/>
    <mergeCell ref="F216:F217"/>
    <mergeCell ref="B218:C219"/>
    <mergeCell ref="D218:D219"/>
    <mergeCell ref="F218:F219"/>
    <mergeCell ref="B212:C213"/>
    <mergeCell ref="D212:D213"/>
    <mergeCell ref="F212:F213"/>
    <mergeCell ref="B214:C215"/>
    <mergeCell ref="D214:D215"/>
    <mergeCell ref="F214:F215"/>
    <mergeCell ref="E212:E213"/>
    <mergeCell ref="E214:E215"/>
    <mergeCell ref="E216:E217"/>
    <mergeCell ref="E218:E219"/>
    <mergeCell ref="A225:F225"/>
    <mergeCell ref="E210:E211"/>
    <mergeCell ref="B202:C203"/>
    <mergeCell ref="D202:D203"/>
    <mergeCell ref="F202:F203"/>
    <mergeCell ref="E202:E203"/>
    <mergeCell ref="B190:C191"/>
    <mergeCell ref="D190:D191"/>
    <mergeCell ref="E190:E191"/>
    <mergeCell ref="F190:F191"/>
    <mergeCell ref="B192:C193"/>
    <mergeCell ref="D192:D193"/>
    <mergeCell ref="E192:E193"/>
    <mergeCell ref="F192:F193"/>
    <mergeCell ref="B194:C195"/>
    <mergeCell ref="D194:D195"/>
    <mergeCell ref="E194:E195"/>
    <mergeCell ref="F194:F195"/>
    <mergeCell ref="B196:C197"/>
    <mergeCell ref="D196:D197"/>
    <mergeCell ref="E196:E197"/>
    <mergeCell ref="F196:F197"/>
    <mergeCell ref="B198:C199"/>
    <mergeCell ref="D198:D199"/>
    <mergeCell ref="E198:E199"/>
    <mergeCell ref="D175:D176"/>
    <mergeCell ref="F175:F176"/>
    <mergeCell ref="B177:C178"/>
    <mergeCell ref="D177:D178"/>
    <mergeCell ref="F177:F178"/>
    <mergeCell ref="E175:E176"/>
    <mergeCell ref="E177:E178"/>
    <mergeCell ref="E179:E180"/>
    <mergeCell ref="B171:C172"/>
    <mergeCell ref="D171:D172"/>
    <mergeCell ref="F171:F172"/>
    <mergeCell ref="B173:C174"/>
    <mergeCell ref="D173:D174"/>
    <mergeCell ref="F173:F174"/>
    <mergeCell ref="E173:E174"/>
    <mergeCell ref="B167:C168"/>
    <mergeCell ref="D167:D168"/>
    <mergeCell ref="F167:F168"/>
    <mergeCell ref="B169:C170"/>
    <mergeCell ref="D169:D170"/>
    <mergeCell ref="F169:F170"/>
    <mergeCell ref="E167:E168"/>
    <mergeCell ref="E169:E170"/>
    <mergeCell ref="E171:E172"/>
    <mergeCell ref="B163:C164"/>
    <mergeCell ref="D163:D164"/>
    <mergeCell ref="F163:F164"/>
    <mergeCell ref="B165:C166"/>
    <mergeCell ref="D165:D166"/>
    <mergeCell ref="F165:F166"/>
    <mergeCell ref="E163:E164"/>
    <mergeCell ref="E165:E166"/>
    <mergeCell ref="B159:C160"/>
    <mergeCell ref="D159:D160"/>
    <mergeCell ref="E159:E160"/>
    <mergeCell ref="F159:F160"/>
    <mergeCell ref="B161:C162"/>
    <mergeCell ref="D161:D162"/>
    <mergeCell ref="E161:E162"/>
    <mergeCell ref="F161:F162"/>
    <mergeCell ref="B146:F146"/>
    <mergeCell ref="A147:F147"/>
    <mergeCell ref="A148:F148"/>
    <mergeCell ref="B150:C150"/>
    <mergeCell ref="B151:C152"/>
    <mergeCell ref="D151:D152"/>
    <mergeCell ref="E151:E152"/>
    <mergeCell ref="F151:F152"/>
    <mergeCell ref="B138:C139"/>
    <mergeCell ref="D138:D139"/>
    <mergeCell ref="F138:F139"/>
    <mergeCell ref="B140:C141"/>
    <mergeCell ref="D140:D141"/>
    <mergeCell ref="F140:F141"/>
    <mergeCell ref="E138:E139"/>
    <mergeCell ref="E140:E141"/>
    <mergeCell ref="A143:F143"/>
    <mergeCell ref="B144:F144"/>
    <mergeCell ref="A145:F145"/>
    <mergeCell ref="B134:C135"/>
    <mergeCell ref="D134:D135"/>
    <mergeCell ref="F134:F135"/>
    <mergeCell ref="B136:C137"/>
    <mergeCell ref="D136:D137"/>
    <mergeCell ref="F136:F137"/>
    <mergeCell ref="B130:C131"/>
    <mergeCell ref="D130:D131"/>
    <mergeCell ref="F130:F131"/>
    <mergeCell ref="B132:C133"/>
    <mergeCell ref="D132:D133"/>
    <mergeCell ref="F132:F133"/>
    <mergeCell ref="E130:E131"/>
    <mergeCell ref="E132:E133"/>
    <mergeCell ref="E134:E135"/>
    <mergeCell ref="E136:E137"/>
    <mergeCell ref="B126:C127"/>
    <mergeCell ref="D126:D127"/>
    <mergeCell ref="F126:F127"/>
    <mergeCell ref="B128:C129"/>
    <mergeCell ref="D128:D129"/>
    <mergeCell ref="F128:F129"/>
    <mergeCell ref="B124:C125"/>
    <mergeCell ref="D124:D125"/>
    <mergeCell ref="F124:F125"/>
    <mergeCell ref="E124:E125"/>
    <mergeCell ref="E126:E127"/>
    <mergeCell ref="E128:E129"/>
    <mergeCell ref="B122:C123"/>
    <mergeCell ref="D122:D123"/>
    <mergeCell ref="E122:E123"/>
    <mergeCell ref="F122:F123"/>
    <mergeCell ref="B112:C113"/>
    <mergeCell ref="D112:D113"/>
    <mergeCell ref="E112:E113"/>
    <mergeCell ref="F112:F113"/>
    <mergeCell ref="B114:C115"/>
    <mergeCell ref="D114:D115"/>
    <mergeCell ref="E114:E115"/>
    <mergeCell ref="F114:F115"/>
    <mergeCell ref="B116:C117"/>
    <mergeCell ref="D116:D117"/>
    <mergeCell ref="E116:E117"/>
    <mergeCell ref="F116:F117"/>
    <mergeCell ref="B118:C119"/>
    <mergeCell ref="D118:D119"/>
    <mergeCell ref="E118:E119"/>
    <mergeCell ref="F118:F119"/>
    <mergeCell ref="B120:C121"/>
    <mergeCell ref="D120:D121"/>
    <mergeCell ref="E120:E121"/>
    <mergeCell ref="F120:F121"/>
    <mergeCell ref="F95:F96"/>
    <mergeCell ref="E93:E94"/>
    <mergeCell ref="E95:E96"/>
    <mergeCell ref="E97:E98"/>
    <mergeCell ref="E99:E100"/>
    <mergeCell ref="B89:C90"/>
    <mergeCell ref="D89:D90"/>
    <mergeCell ref="F89:F90"/>
    <mergeCell ref="B91:C92"/>
    <mergeCell ref="D91:D92"/>
    <mergeCell ref="F91:F92"/>
    <mergeCell ref="E91:E92"/>
    <mergeCell ref="B85:C86"/>
    <mergeCell ref="D85:D86"/>
    <mergeCell ref="F85:F86"/>
    <mergeCell ref="B87:C88"/>
    <mergeCell ref="D87:D88"/>
    <mergeCell ref="F87:F88"/>
    <mergeCell ref="E85:E86"/>
    <mergeCell ref="E87:E88"/>
    <mergeCell ref="E89:E90"/>
    <mergeCell ref="B81:C82"/>
    <mergeCell ref="D81:D82"/>
    <mergeCell ref="E81:E82"/>
    <mergeCell ref="F81:F82"/>
    <mergeCell ref="B83:C84"/>
    <mergeCell ref="D83:D84"/>
    <mergeCell ref="B62:C63"/>
    <mergeCell ref="D62:D63"/>
    <mergeCell ref="F62:F63"/>
    <mergeCell ref="E62:E63"/>
    <mergeCell ref="A64:F64"/>
    <mergeCell ref="A65:F65"/>
    <mergeCell ref="B66:F66"/>
    <mergeCell ref="A67:F67"/>
    <mergeCell ref="B68:F68"/>
    <mergeCell ref="A69:F69"/>
    <mergeCell ref="A70:F70"/>
    <mergeCell ref="B72:C72"/>
    <mergeCell ref="B73:C74"/>
    <mergeCell ref="D73:D74"/>
    <mergeCell ref="E73:E74"/>
    <mergeCell ref="F73:F74"/>
    <mergeCell ref="B75:C76"/>
    <mergeCell ref="D75:D76"/>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1:F21"/>
    <mergeCell ref="B22:F22"/>
    <mergeCell ref="B23:F23"/>
    <mergeCell ref="A12:F12"/>
    <mergeCell ref="A13:F13"/>
    <mergeCell ref="B14:F14"/>
    <mergeCell ref="B15:F15"/>
    <mergeCell ref="B16:F16"/>
    <mergeCell ref="A17:F17"/>
    <mergeCell ref="A7:F7"/>
    <mergeCell ref="B8:F8"/>
    <mergeCell ref="A9:A11"/>
    <mergeCell ref="B9:F9"/>
    <mergeCell ref="B10:F10"/>
    <mergeCell ref="B11:F11"/>
    <mergeCell ref="B18:F18"/>
    <mergeCell ref="B19:F19"/>
    <mergeCell ref="B20:F20"/>
    <mergeCell ref="A1:F1"/>
    <mergeCell ref="A2:B2"/>
    <mergeCell ref="C2:F2"/>
    <mergeCell ref="A3:B3"/>
    <mergeCell ref="C3:F3"/>
    <mergeCell ref="A4:B4"/>
    <mergeCell ref="C4:F4"/>
    <mergeCell ref="A5:F5"/>
    <mergeCell ref="A6:B6"/>
    <mergeCell ref="C6:F6"/>
  </mergeCells>
  <conditionalFormatting sqref="A112">
    <cfRule type="containsText" dxfId="2430" priority="267" operator="containsText" text="Контрола">
      <formula>NOT(ISERROR(SEARCH("Контрола",A112)))</formula>
    </cfRule>
  </conditionalFormatting>
  <conditionalFormatting sqref="A113">
    <cfRule type="containsText" dxfId="2429" priority="266" operator="containsText" text="Контрола">
      <formula>NOT(ISERROR(SEARCH("Контрола",A113)))</formula>
    </cfRule>
  </conditionalFormatting>
  <conditionalFormatting sqref="A113">
    <cfRule type="containsText" dxfId="2428" priority="265" operator="containsText" text="△">
      <formula>NOT(ISERROR(SEARCH("△",A113)))</formula>
    </cfRule>
  </conditionalFormatting>
  <conditionalFormatting sqref="A114">
    <cfRule type="containsText" dxfId="2427" priority="264" operator="containsText" text="Контрола">
      <formula>NOT(ISERROR(SEARCH("Контрола",A114)))</formula>
    </cfRule>
  </conditionalFormatting>
  <conditionalFormatting sqref="A115">
    <cfRule type="containsText" dxfId="2426" priority="263" operator="containsText" text="Контрола">
      <formula>NOT(ISERROR(SEARCH("Контрола",A115)))</formula>
    </cfRule>
  </conditionalFormatting>
  <conditionalFormatting sqref="A115">
    <cfRule type="containsText" dxfId="2425" priority="262" operator="containsText" text="△">
      <formula>NOT(ISERROR(SEARCH("△",A115)))</formula>
    </cfRule>
  </conditionalFormatting>
  <conditionalFormatting sqref="A116">
    <cfRule type="containsText" dxfId="2424" priority="261" operator="containsText" text="Контрола">
      <formula>NOT(ISERROR(SEARCH("Контрола",A116)))</formula>
    </cfRule>
  </conditionalFormatting>
  <conditionalFormatting sqref="A117">
    <cfRule type="containsText" dxfId="2423" priority="260" operator="containsText" text="Контрола">
      <formula>NOT(ISERROR(SEARCH("Контрола",A117)))</formula>
    </cfRule>
  </conditionalFormatting>
  <conditionalFormatting sqref="A117">
    <cfRule type="containsText" dxfId="2422" priority="259" operator="containsText" text="△">
      <formula>NOT(ISERROR(SEARCH("△",A117)))</formula>
    </cfRule>
  </conditionalFormatting>
  <conditionalFormatting sqref="A118">
    <cfRule type="containsText" dxfId="2421" priority="258" operator="containsText" text="Контрола">
      <formula>NOT(ISERROR(SEARCH("Контрола",A118)))</formula>
    </cfRule>
  </conditionalFormatting>
  <conditionalFormatting sqref="A119">
    <cfRule type="containsText" dxfId="2420" priority="257" operator="containsText" text="Контрола">
      <formula>NOT(ISERROR(SEARCH("Контрола",A119)))</formula>
    </cfRule>
  </conditionalFormatting>
  <conditionalFormatting sqref="A119">
    <cfRule type="containsText" dxfId="2419" priority="256" operator="containsText" text="△">
      <formula>NOT(ISERROR(SEARCH("△",A119)))</formula>
    </cfRule>
  </conditionalFormatting>
  <conditionalFormatting sqref="A120">
    <cfRule type="containsText" dxfId="2418" priority="255" operator="containsText" text="Контрола">
      <formula>NOT(ISERROR(SEARCH("Контрола",A120)))</formula>
    </cfRule>
  </conditionalFormatting>
  <conditionalFormatting sqref="A121">
    <cfRule type="containsText" dxfId="2417" priority="254" operator="containsText" text="Контрола">
      <formula>NOT(ISERROR(SEARCH("Контрола",A121)))</formula>
    </cfRule>
  </conditionalFormatting>
  <conditionalFormatting sqref="A121">
    <cfRule type="containsText" dxfId="2416" priority="253" operator="containsText" text="△">
      <formula>NOT(ISERROR(SEARCH("△",A121)))</formula>
    </cfRule>
  </conditionalFormatting>
  <conditionalFormatting sqref="A122">
    <cfRule type="containsText" dxfId="2415" priority="252" operator="containsText" text="Контрола">
      <formula>NOT(ISERROR(SEARCH("Контрола",A122)))</formula>
    </cfRule>
  </conditionalFormatting>
  <conditionalFormatting sqref="A123">
    <cfRule type="containsText" dxfId="2414" priority="251" operator="containsText" text="Контрола">
      <formula>NOT(ISERROR(SEARCH("Контрола",A123)))</formula>
    </cfRule>
  </conditionalFormatting>
  <conditionalFormatting sqref="A123">
    <cfRule type="containsText" dxfId="2413" priority="250" operator="containsText" text="△">
      <formula>NOT(ISERROR(SEARCH("△",A123)))</formula>
    </cfRule>
  </conditionalFormatting>
  <conditionalFormatting sqref="A124">
    <cfRule type="containsText" dxfId="2412" priority="249" operator="containsText" text="Контрола">
      <formula>NOT(ISERROR(SEARCH("Контрола",A124)))</formula>
    </cfRule>
  </conditionalFormatting>
  <conditionalFormatting sqref="A125">
    <cfRule type="containsText" dxfId="2411" priority="248" operator="containsText" text="Контрола">
      <formula>NOT(ISERROR(SEARCH("Контрола",A125)))</formula>
    </cfRule>
  </conditionalFormatting>
  <conditionalFormatting sqref="A125">
    <cfRule type="containsText" dxfId="2410" priority="247" operator="containsText" text="△">
      <formula>NOT(ISERROR(SEARCH("△",A125)))</formula>
    </cfRule>
  </conditionalFormatting>
  <conditionalFormatting sqref="A126">
    <cfRule type="containsText" dxfId="2409" priority="246" operator="containsText" text="Контрола">
      <formula>NOT(ISERROR(SEARCH("Контрола",A126)))</formula>
    </cfRule>
  </conditionalFormatting>
  <conditionalFormatting sqref="A127">
    <cfRule type="containsText" dxfId="2408" priority="245" operator="containsText" text="Контрола">
      <formula>NOT(ISERROR(SEARCH("Контрола",A127)))</formula>
    </cfRule>
  </conditionalFormatting>
  <conditionalFormatting sqref="A127">
    <cfRule type="containsText" dxfId="2407" priority="244" operator="containsText" text="△">
      <formula>NOT(ISERROR(SEARCH("△",A127)))</formula>
    </cfRule>
  </conditionalFormatting>
  <conditionalFormatting sqref="A128">
    <cfRule type="containsText" dxfId="2406" priority="243" operator="containsText" text="Контрола">
      <formula>NOT(ISERROR(SEARCH("Контрола",A128)))</formula>
    </cfRule>
  </conditionalFormatting>
  <conditionalFormatting sqref="A129">
    <cfRule type="containsText" dxfId="2405" priority="242" operator="containsText" text="Контрола">
      <formula>NOT(ISERROR(SEARCH("Контрола",A129)))</formula>
    </cfRule>
  </conditionalFormatting>
  <conditionalFormatting sqref="A129">
    <cfRule type="containsText" dxfId="2404" priority="241" operator="containsText" text="△">
      <formula>NOT(ISERROR(SEARCH("△",A129)))</formula>
    </cfRule>
  </conditionalFormatting>
  <conditionalFormatting sqref="A130">
    <cfRule type="containsText" dxfId="2403" priority="240" operator="containsText" text="Контрола">
      <formula>NOT(ISERROR(SEARCH("Контрола",A130)))</formula>
    </cfRule>
  </conditionalFormatting>
  <conditionalFormatting sqref="A131">
    <cfRule type="containsText" dxfId="2402" priority="239" operator="containsText" text="Контрола">
      <formula>NOT(ISERROR(SEARCH("Контрола",A131)))</formula>
    </cfRule>
  </conditionalFormatting>
  <conditionalFormatting sqref="A131">
    <cfRule type="containsText" dxfId="2401" priority="238" operator="containsText" text="△">
      <formula>NOT(ISERROR(SEARCH("△",A131)))</formula>
    </cfRule>
  </conditionalFormatting>
  <conditionalFormatting sqref="A132">
    <cfRule type="containsText" dxfId="2400" priority="237" operator="containsText" text="Контрола">
      <formula>NOT(ISERROR(SEARCH("Контрола",A132)))</formula>
    </cfRule>
  </conditionalFormatting>
  <conditionalFormatting sqref="A133">
    <cfRule type="containsText" dxfId="2399" priority="236" operator="containsText" text="Контрола">
      <formula>NOT(ISERROR(SEARCH("Контрола",A133)))</formula>
    </cfRule>
  </conditionalFormatting>
  <conditionalFormatting sqref="A133">
    <cfRule type="containsText" dxfId="2398" priority="235" operator="containsText" text="△">
      <formula>NOT(ISERROR(SEARCH("△",A133)))</formula>
    </cfRule>
  </conditionalFormatting>
  <conditionalFormatting sqref="A134">
    <cfRule type="containsText" dxfId="2397" priority="234" operator="containsText" text="Контрола">
      <formula>NOT(ISERROR(SEARCH("Контрола",A134)))</formula>
    </cfRule>
  </conditionalFormatting>
  <conditionalFormatting sqref="A135">
    <cfRule type="containsText" dxfId="2396" priority="233" operator="containsText" text="Контрола">
      <formula>NOT(ISERROR(SEARCH("Контрола",A135)))</formula>
    </cfRule>
  </conditionalFormatting>
  <conditionalFormatting sqref="A135">
    <cfRule type="containsText" dxfId="2395" priority="232" operator="containsText" text="△">
      <formula>NOT(ISERROR(SEARCH("△",A135)))</formula>
    </cfRule>
  </conditionalFormatting>
  <conditionalFormatting sqref="A136">
    <cfRule type="containsText" dxfId="2394" priority="231" operator="containsText" text="Контрола">
      <formula>NOT(ISERROR(SEARCH("Контрола",A136)))</formula>
    </cfRule>
  </conditionalFormatting>
  <conditionalFormatting sqref="A137">
    <cfRule type="containsText" dxfId="2393" priority="230" operator="containsText" text="Контрола">
      <formula>NOT(ISERROR(SEARCH("Контрола",A137)))</formula>
    </cfRule>
  </conditionalFormatting>
  <conditionalFormatting sqref="A137">
    <cfRule type="containsText" dxfId="2392" priority="229" operator="containsText" text="△">
      <formula>NOT(ISERROR(SEARCH("△",A137)))</formula>
    </cfRule>
  </conditionalFormatting>
  <conditionalFormatting sqref="A138">
    <cfRule type="containsText" dxfId="2391" priority="228" operator="containsText" text="Контрола">
      <formula>NOT(ISERROR(SEARCH("Контрола",A138)))</formula>
    </cfRule>
  </conditionalFormatting>
  <conditionalFormatting sqref="A139">
    <cfRule type="containsText" dxfId="2390" priority="227" operator="containsText" text="Контрола">
      <formula>NOT(ISERROR(SEARCH("Контрола",A139)))</formula>
    </cfRule>
  </conditionalFormatting>
  <conditionalFormatting sqref="A139">
    <cfRule type="containsText" dxfId="2389" priority="226" operator="containsText" text="△">
      <formula>NOT(ISERROR(SEARCH("△",A139)))</formula>
    </cfRule>
  </conditionalFormatting>
  <conditionalFormatting sqref="A140">
    <cfRule type="containsText" dxfId="2388" priority="225" operator="containsText" text="Контрола">
      <formula>NOT(ISERROR(SEARCH("Контрола",A140)))</formula>
    </cfRule>
  </conditionalFormatting>
  <conditionalFormatting sqref="A141">
    <cfRule type="containsText" dxfId="2387" priority="224" operator="containsText" text="Контрола">
      <formula>NOT(ISERROR(SEARCH("Контрола",A141)))</formula>
    </cfRule>
  </conditionalFormatting>
  <conditionalFormatting sqref="A141">
    <cfRule type="containsText" dxfId="2386" priority="223" operator="containsText" text="△">
      <formula>NOT(ISERROR(SEARCH("△",A141)))</formula>
    </cfRule>
  </conditionalFormatting>
  <conditionalFormatting sqref="A73">
    <cfRule type="containsText" dxfId="2385" priority="222" operator="containsText" text="Контрола">
      <formula>NOT(ISERROR(SEARCH("Контрола",A73)))</formula>
    </cfRule>
  </conditionalFormatting>
  <conditionalFormatting sqref="A74">
    <cfRule type="containsText" dxfId="2384" priority="221" operator="containsText" text="Контрола">
      <formula>NOT(ISERROR(SEARCH("Контрола",A74)))</formula>
    </cfRule>
  </conditionalFormatting>
  <conditionalFormatting sqref="A74">
    <cfRule type="containsText" dxfId="2383" priority="220" operator="containsText" text="△">
      <formula>NOT(ISERROR(SEARCH("△",A74)))</formula>
    </cfRule>
  </conditionalFormatting>
  <conditionalFormatting sqref="A75">
    <cfRule type="containsText" dxfId="2382" priority="219" operator="containsText" text="Контрола">
      <formula>NOT(ISERROR(SEARCH("Контрола",A75)))</formula>
    </cfRule>
  </conditionalFormatting>
  <conditionalFormatting sqref="A76">
    <cfRule type="containsText" dxfId="2381" priority="218" operator="containsText" text="Контрола">
      <formula>NOT(ISERROR(SEARCH("Контрола",A76)))</formula>
    </cfRule>
  </conditionalFormatting>
  <conditionalFormatting sqref="A76">
    <cfRule type="containsText" dxfId="2380" priority="217" operator="containsText" text="△">
      <formula>NOT(ISERROR(SEARCH("△",A76)))</formula>
    </cfRule>
  </conditionalFormatting>
  <conditionalFormatting sqref="A77">
    <cfRule type="containsText" dxfId="2379" priority="216" operator="containsText" text="Контрола">
      <formula>NOT(ISERROR(SEARCH("Контрола",A77)))</formula>
    </cfRule>
  </conditionalFormatting>
  <conditionalFormatting sqref="A78">
    <cfRule type="containsText" dxfId="2378" priority="215" operator="containsText" text="Контрола">
      <formula>NOT(ISERROR(SEARCH("Контрола",A78)))</formula>
    </cfRule>
  </conditionalFormatting>
  <conditionalFormatting sqref="A78">
    <cfRule type="containsText" dxfId="2377" priority="214" operator="containsText" text="△">
      <formula>NOT(ISERROR(SEARCH("△",A78)))</formula>
    </cfRule>
  </conditionalFormatting>
  <conditionalFormatting sqref="A79">
    <cfRule type="containsText" dxfId="2376" priority="213" operator="containsText" text="Контрола">
      <formula>NOT(ISERROR(SEARCH("Контрола",A79)))</formula>
    </cfRule>
  </conditionalFormatting>
  <conditionalFormatting sqref="A80">
    <cfRule type="containsText" dxfId="2375" priority="212" operator="containsText" text="Контрола">
      <formula>NOT(ISERROR(SEARCH("Контрола",A80)))</formula>
    </cfRule>
  </conditionalFormatting>
  <conditionalFormatting sqref="A80">
    <cfRule type="containsText" dxfId="2374" priority="211" operator="containsText" text="△">
      <formula>NOT(ISERROR(SEARCH("△",A80)))</formula>
    </cfRule>
  </conditionalFormatting>
  <conditionalFormatting sqref="A81">
    <cfRule type="containsText" dxfId="2373" priority="210" operator="containsText" text="Контрола">
      <formula>NOT(ISERROR(SEARCH("Контрола",A81)))</formula>
    </cfRule>
  </conditionalFormatting>
  <conditionalFormatting sqref="A82">
    <cfRule type="containsText" dxfId="2372" priority="209" operator="containsText" text="Контрола">
      <formula>NOT(ISERROR(SEARCH("Контрола",A82)))</formula>
    </cfRule>
  </conditionalFormatting>
  <conditionalFormatting sqref="A82">
    <cfRule type="containsText" dxfId="2371" priority="208" operator="containsText" text="△">
      <formula>NOT(ISERROR(SEARCH("△",A82)))</formula>
    </cfRule>
  </conditionalFormatting>
  <conditionalFormatting sqref="A83">
    <cfRule type="containsText" dxfId="2370" priority="207" operator="containsText" text="Контрола">
      <formula>NOT(ISERROR(SEARCH("Контрола",A83)))</formula>
    </cfRule>
  </conditionalFormatting>
  <conditionalFormatting sqref="A84">
    <cfRule type="containsText" dxfId="2369" priority="206" operator="containsText" text="Контрола">
      <formula>NOT(ISERROR(SEARCH("Контрола",A84)))</formula>
    </cfRule>
  </conditionalFormatting>
  <conditionalFormatting sqref="A84">
    <cfRule type="containsText" dxfId="2368" priority="205" operator="containsText" text="△">
      <formula>NOT(ISERROR(SEARCH("△",A84)))</formula>
    </cfRule>
  </conditionalFormatting>
  <conditionalFormatting sqref="A85">
    <cfRule type="containsText" dxfId="2367" priority="204" operator="containsText" text="Контрола">
      <formula>NOT(ISERROR(SEARCH("Контрола",A85)))</formula>
    </cfRule>
  </conditionalFormatting>
  <conditionalFormatting sqref="A86">
    <cfRule type="containsText" dxfId="2366" priority="203" operator="containsText" text="Контрола">
      <formula>NOT(ISERROR(SEARCH("Контрола",A86)))</formula>
    </cfRule>
  </conditionalFormatting>
  <conditionalFormatting sqref="A86">
    <cfRule type="containsText" dxfId="2365" priority="202" operator="containsText" text="△">
      <formula>NOT(ISERROR(SEARCH("△",A86)))</formula>
    </cfRule>
  </conditionalFormatting>
  <conditionalFormatting sqref="A87">
    <cfRule type="containsText" dxfId="2364" priority="201" operator="containsText" text="Контрола">
      <formula>NOT(ISERROR(SEARCH("Контрола",A87)))</formula>
    </cfRule>
  </conditionalFormatting>
  <conditionalFormatting sqref="A88">
    <cfRule type="containsText" dxfId="2363" priority="200" operator="containsText" text="Контрола">
      <formula>NOT(ISERROR(SEARCH("Контрола",A88)))</formula>
    </cfRule>
  </conditionalFormatting>
  <conditionalFormatting sqref="A88">
    <cfRule type="containsText" dxfId="2362" priority="199" operator="containsText" text="△">
      <formula>NOT(ISERROR(SEARCH("△",A88)))</formula>
    </cfRule>
  </conditionalFormatting>
  <conditionalFormatting sqref="A89">
    <cfRule type="containsText" dxfId="2361" priority="198" operator="containsText" text="Контрола">
      <formula>NOT(ISERROR(SEARCH("Контрола",A89)))</formula>
    </cfRule>
  </conditionalFormatting>
  <conditionalFormatting sqref="A90">
    <cfRule type="containsText" dxfId="2360" priority="197" operator="containsText" text="Контрола">
      <formula>NOT(ISERROR(SEARCH("Контрола",A90)))</formula>
    </cfRule>
  </conditionalFormatting>
  <conditionalFormatting sqref="A90">
    <cfRule type="containsText" dxfId="2359" priority="196" operator="containsText" text="△">
      <formula>NOT(ISERROR(SEARCH("△",A90)))</formula>
    </cfRule>
  </conditionalFormatting>
  <conditionalFormatting sqref="A91">
    <cfRule type="containsText" dxfId="2358" priority="195" operator="containsText" text="Контрола">
      <formula>NOT(ISERROR(SEARCH("Контрола",A91)))</formula>
    </cfRule>
  </conditionalFormatting>
  <conditionalFormatting sqref="A92">
    <cfRule type="containsText" dxfId="2357" priority="194" operator="containsText" text="Контрола">
      <formula>NOT(ISERROR(SEARCH("Контрола",A92)))</formula>
    </cfRule>
  </conditionalFormatting>
  <conditionalFormatting sqref="A92">
    <cfRule type="containsText" dxfId="2356" priority="193" operator="containsText" text="△">
      <formula>NOT(ISERROR(SEARCH("△",A92)))</formula>
    </cfRule>
  </conditionalFormatting>
  <conditionalFormatting sqref="A93">
    <cfRule type="containsText" dxfId="2355" priority="192" operator="containsText" text="Контрола">
      <formula>NOT(ISERROR(SEARCH("Контрола",A93)))</formula>
    </cfRule>
  </conditionalFormatting>
  <conditionalFormatting sqref="A94">
    <cfRule type="containsText" dxfId="2354" priority="191" operator="containsText" text="Контрола">
      <formula>NOT(ISERROR(SEARCH("Контрола",A94)))</formula>
    </cfRule>
  </conditionalFormatting>
  <conditionalFormatting sqref="A94">
    <cfRule type="containsText" dxfId="2353" priority="190" operator="containsText" text="△">
      <formula>NOT(ISERROR(SEARCH("△",A94)))</formula>
    </cfRule>
  </conditionalFormatting>
  <conditionalFormatting sqref="A95">
    <cfRule type="containsText" dxfId="2352" priority="189" operator="containsText" text="Контрола">
      <formula>NOT(ISERROR(SEARCH("Контрола",A95)))</formula>
    </cfRule>
  </conditionalFormatting>
  <conditionalFormatting sqref="A96">
    <cfRule type="containsText" dxfId="2351" priority="188" operator="containsText" text="Контрола">
      <formula>NOT(ISERROR(SEARCH("Контрола",A96)))</formula>
    </cfRule>
  </conditionalFormatting>
  <conditionalFormatting sqref="A96">
    <cfRule type="containsText" dxfId="2350" priority="187" operator="containsText" text="△">
      <formula>NOT(ISERROR(SEARCH("△",A96)))</formula>
    </cfRule>
  </conditionalFormatting>
  <conditionalFormatting sqref="A97">
    <cfRule type="containsText" dxfId="2349" priority="186" operator="containsText" text="Контрола">
      <formula>NOT(ISERROR(SEARCH("Контрола",A97)))</formula>
    </cfRule>
  </conditionalFormatting>
  <conditionalFormatting sqref="A98">
    <cfRule type="containsText" dxfId="2348" priority="185" operator="containsText" text="Контрола">
      <formula>NOT(ISERROR(SEARCH("Контрола",A98)))</formula>
    </cfRule>
  </conditionalFormatting>
  <conditionalFormatting sqref="A98">
    <cfRule type="containsText" dxfId="2347" priority="184" operator="containsText" text="△">
      <formula>NOT(ISERROR(SEARCH("△",A98)))</formula>
    </cfRule>
  </conditionalFormatting>
  <conditionalFormatting sqref="A99">
    <cfRule type="containsText" dxfId="2346" priority="183" operator="containsText" text="Контрола">
      <formula>NOT(ISERROR(SEARCH("Контрола",A99)))</formula>
    </cfRule>
  </conditionalFormatting>
  <conditionalFormatting sqref="A100">
    <cfRule type="containsText" dxfId="2345" priority="182" operator="containsText" text="Контрола">
      <formula>NOT(ISERROR(SEARCH("Контрола",A100)))</formula>
    </cfRule>
  </conditionalFormatting>
  <conditionalFormatting sqref="A100">
    <cfRule type="containsText" dxfId="2344" priority="181" operator="containsText" text="△">
      <formula>NOT(ISERROR(SEARCH("△",A100)))</formula>
    </cfRule>
  </conditionalFormatting>
  <conditionalFormatting sqref="A101">
    <cfRule type="containsText" dxfId="2343" priority="180" operator="containsText" text="Контрола">
      <formula>NOT(ISERROR(SEARCH("Контрола",A101)))</formula>
    </cfRule>
  </conditionalFormatting>
  <conditionalFormatting sqref="A102">
    <cfRule type="containsText" dxfId="2342" priority="179" operator="containsText" text="Контрола">
      <formula>NOT(ISERROR(SEARCH("Контрола",A102)))</formula>
    </cfRule>
  </conditionalFormatting>
  <conditionalFormatting sqref="A102">
    <cfRule type="containsText" dxfId="2341" priority="178" operator="containsText" text="△">
      <formula>NOT(ISERROR(SEARCH("△",A102)))</formula>
    </cfRule>
  </conditionalFormatting>
  <conditionalFormatting sqref="A36">
    <cfRule type="containsText" dxfId="2340" priority="177" operator="containsText" text="Контрола">
      <formula>NOT(ISERROR(SEARCH("Контрола",A36)))</formula>
    </cfRule>
  </conditionalFormatting>
  <conditionalFormatting sqref="A37">
    <cfRule type="containsText" dxfId="2339" priority="176" operator="containsText" text="Контрола">
      <formula>NOT(ISERROR(SEARCH("Контрола",A37)))</formula>
    </cfRule>
  </conditionalFormatting>
  <conditionalFormatting sqref="A37">
    <cfRule type="containsText" dxfId="2338" priority="175" operator="containsText" text="△">
      <formula>NOT(ISERROR(SEARCH("△",A37)))</formula>
    </cfRule>
  </conditionalFormatting>
  <conditionalFormatting sqref="A38">
    <cfRule type="containsText" dxfId="2337" priority="174" operator="containsText" text="Контрола">
      <formula>NOT(ISERROR(SEARCH("Контрола",A38)))</formula>
    </cfRule>
  </conditionalFormatting>
  <conditionalFormatting sqref="A39">
    <cfRule type="containsText" dxfId="2336" priority="173" operator="containsText" text="Контрола">
      <formula>NOT(ISERROR(SEARCH("Контрола",A39)))</formula>
    </cfRule>
  </conditionalFormatting>
  <conditionalFormatting sqref="A39">
    <cfRule type="containsText" dxfId="2335" priority="172" operator="containsText" text="△">
      <formula>NOT(ISERROR(SEARCH("△",A39)))</formula>
    </cfRule>
  </conditionalFormatting>
  <conditionalFormatting sqref="A40">
    <cfRule type="containsText" dxfId="2334" priority="171" operator="containsText" text="Контрола">
      <formula>NOT(ISERROR(SEARCH("Контрола",A40)))</formula>
    </cfRule>
  </conditionalFormatting>
  <conditionalFormatting sqref="A41">
    <cfRule type="containsText" dxfId="2333" priority="170" operator="containsText" text="Контрола">
      <formula>NOT(ISERROR(SEARCH("Контрола",A41)))</formula>
    </cfRule>
  </conditionalFormatting>
  <conditionalFormatting sqref="A41">
    <cfRule type="containsText" dxfId="2332" priority="169" operator="containsText" text="△">
      <formula>NOT(ISERROR(SEARCH("△",A41)))</formula>
    </cfRule>
  </conditionalFormatting>
  <conditionalFormatting sqref="A42">
    <cfRule type="containsText" dxfId="2331" priority="168" operator="containsText" text="Контрола">
      <formula>NOT(ISERROR(SEARCH("Контрола",A42)))</formula>
    </cfRule>
  </conditionalFormatting>
  <conditionalFormatting sqref="A43">
    <cfRule type="containsText" dxfId="2330" priority="167" operator="containsText" text="Контрола">
      <formula>NOT(ISERROR(SEARCH("Контрола",A43)))</formula>
    </cfRule>
  </conditionalFormatting>
  <conditionalFormatting sqref="A43">
    <cfRule type="containsText" dxfId="2329" priority="166" operator="containsText" text="△">
      <formula>NOT(ISERROR(SEARCH("△",A43)))</formula>
    </cfRule>
  </conditionalFormatting>
  <conditionalFormatting sqref="A44">
    <cfRule type="containsText" dxfId="2328" priority="165" operator="containsText" text="Контрола">
      <formula>NOT(ISERROR(SEARCH("Контрола",A44)))</formula>
    </cfRule>
  </conditionalFormatting>
  <conditionalFormatting sqref="A45">
    <cfRule type="containsText" dxfId="2327" priority="164" operator="containsText" text="Контрола">
      <formula>NOT(ISERROR(SEARCH("Контрола",A45)))</formula>
    </cfRule>
  </conditionalFormatting>
  <conditionalFormatting sqref="A45">
    <cfRule type="containsText" dxfId="2326" priority="163" operator="containsText" text="△">
      <formula>NOT(ISERROR(SEARCH("△",A45)))</formula>
    </cfRule>
  </conditionalFormatting>
  <conditionalFormatting sqref="A46">
    <cfRule type="containsText" dxfId="2325" priority="162" operator="containsText" text="Контрола">
      <formula>NOT(ISERROR(SEARCH("Контрола",A46)))</formula>
    </cfRule>
  </conditionalFormatting>
  <conditionalFormatting sqref="A47">
    <cfRule type="containsText" dxfId="2324" priority="161" operator="containsText" text="Контрола">
      <formula>NOT(ISERROR(SEARCH("Контрола",A47)))</formula>
    </cfRule>
  </conditionalFormatting>
  <conditionalFormatting sqref="A47">
    <cfRule type="containsText" dxfId="2323" priority="160" operator="containsText" text="△">
      <formula>NOT(ISERROR(SEARCH("△",A47)))</formula>
    </cfRule>
  </conditionalFormatting>
  <conditionalFormatting sqref="A48">
    <cfRule type="containsText" dxfId="2322" priority="159" operator="containsText" text="Контрола">
      <formula>NOT(ISERROR(SEARCH("Контрола",A48)))</formula>
    </cfRule>
  </conditionalFormatting>
  <conditionalFormatting sqref="A49">
    <cfRule type="containsText" dxfId="2321" priority="158" operator="containsText" text="Контрола">
      <formula>NOT(ISERROR(SEARCH("Контрола",A49)))</formula>
    </cfRule>
  </conditionalFormatting>
  <conditionalFormatting sqref="A49">
    <cfRule type="containsText" dxfId="2320" priority="157" operator="containsText" text="△">
      <formula>NOT(ISERROR(SEARCH("△",A49)))</formula>
    </cfRule>
  </conditionalFormatting>
  <conditionalFormatting sqref="A50">
    <cfRule type="containsText" dxfId="2319" priority="156" operator="containsText" text="Контрола">
      <formula>NOT(ISERROR(SEARCH("Контрола",A50)))</formula>
    </cfRule>
  </conditionalFormatting>
  <conditionalFormatting sqref="A51">
    <cfRule type="containsText" dxfId="2318" priority="155" operator="containsText" text="Контрола">
      <formula>NOT(ISERROR(SEARCH("Контрола",A51)))</formula>
    </cfRule>
  </conditionalFormatting>
  <conditionalFormatting sqref="A51">
    <cfRule type="containsText" dxfId="2317" priority="154" operator="containsText" text="△">
      <formula>NOT(ISERROR(SEARCH("△",A51)))</formula>
    </cfRule>
  </conditionalFormatting>
  <conditionalFormatting sqref="A52">
    <cfRule type="containsText" dxfId="2316" priority="153" operator="containsText" text="Контрола">
      <formula>NOT(ISERROR(SEARCH("Контрола",A52)))</formula>
    </cfRule>
  </conditionalFormatting>
  <conditionalFormatting sqref="A53">
    <cfRule type="containsText" dxfId="2315" priority="152" operator="containsText" text="Контрола">
      <formula>NOT(ISERROR(SEARCH("Контрола",A53)))</formula>
    </cfRule>
  </conditionalFormatting>
  <conditionalFormatting sqref="A53">
    <cfRule type="containsText" dxfId="2314" priority="151" operator="containsText" text="△">
      <formula>NOT(ISERROR(SEARCH("△",A53)))</formula>
    </cfRule>
  </conditionalFormatting>
  <conditionalFormatting sqref="A54">
    <cfRule type="containsText" dxfId="2313" priority="150" operator="containsText" text="Контрола">
      <formula>NOT(ISERROR(SEARCH("Контрола",A54)))</formula>
    </cfRule>
  </conditionalFormatting>
  <conditionalFormatting sqref="A55">
    <cfRule type="containsText" dxfId="2312" priority="149" operator="containsText" text="Контрола">
      <formula>NOT(ISERROR(SEARCH("Контрола",A55)))</formula>
    </cfRule>
  </conditionalFormatting>
  <conditionalFormatting sqref="A55">
    <cfRule type="containsText" dxfId="2311" priority="148" operator="containsText" text="△">
      <formula>NOT(ISERROR(SEARCH("△",A55)))</formula>
    </cfRule>
  </conditionalFormatting>
  <conditionalFormatting sqref="A56">
    <cfRule type="containsText" dxfId="2310" priority="147" operator="containsText" text="Контрола">
      <formula>NOT(ISERROR(SEARCH("Контрола",A56)))</formula>
    </cfRule>
  </conditionalFormatting>
  <conditionalFormatting sqref="A57">
    <cfRule type="containsText" dxfId="2309" priority="146" operator="containsText" text="Контрола">
      <formula>NOT(ISERROR(SEARCH("Контрола",A57)))</formula>
    </cfRule>
  </conditionalFormatting>
  <conditionalFormatting sqref="A57">
    <cfRule type="containsText" dxfId="2308" priority="145" operator="containsText" text="△">
      <formula>NOT(ISERROR(SEARCH("△",A57)))</formula>
    </cfRule>
  </conditionalFormatting>
  <conditionalFormatting sqref="A58">
    <cfRule type="containsText" dxfId="2307" priority="144" operator="containsText" text="Контрола">
      <formula>NOT(ISERROR(SEARCH("Контрола",A58)))</formula>
    </cfRule>
  </conditionalFormatting>
  <conditionalFormatting sqref="A59">
    <cfRule type="containsText" dxfId="2306" priority="143" operator="containsText" text="Контрола">
      <formula>NOT(ISERROR(SEARCH("Контрола",A59)))</formula>
    </cfRule>
  </conditionalFormatting>
  <conditionalFormatting sqref="A59">
    <cfRule type="containsText" dxfId="2305" priority="142" operator="containsText" text="△">
      <formula>NOT(ISERROR(SEARCH("△",A59)))</formula>
    </cfRule>
  </conditionalFormatting>
  <conditionalFormatting sqref="A60">
    <cfRule type="containsText" dxfId="2304" priority="141" operator="containsText" text="Контрола">
      <formula>NOT(ISERROR(SEARCH("Контрола",A60)))</formula>
    </cfRule>
  </conditionalFormatting>
  <conditionalFormatting sqref="A61">
    <cfRule type="containsText" dxfId="2303" priority="140" operator="containsText" text="Контрола">
      <formula>NOT(ISERROR(SEARCH("Контрола",A61)))</formula>
    </cfRule>
  </conditionalFormatting>
  <conditionalFormatting sqref="A61">
    <cfRule type="containsText" dxfId="2302" priority="139" operator="containsText" text="△">
      <formula>NOT(ISERROR(SEARCH("△",A61)))</formula>
    </cfRule>
  </conditionalFormatting>
  <conditionalFormatting sqref="A62">
    <cfRule type="containsText" dxfId="2301" priority="138" operator="containsText" text="Контрола">
      <formula>NOT(ISERROR(SEARCH("Контрола",A62)))</formula>
    </cfRule>
  </conditionalFormatting>
  <conditionalFormatting sqref="A63">
    <cfRule type="containsText" dxfId="2300" priority="137" operator="containsText" text="Контрола">
      <formula>NOT(ISERROR(SEARCH("Контрола",A63)))</formula>
    </cfRule>
  </conditionalFormatting>
  <conditionalFormatting sqref="A63">
    <cfRule type="containsText" dxfId="2299" priority="136" operator="containsText" text="△">
      <formula>NOT(ISERROR(SEARCH("△",A63)))</formula>
    </cfRule>
  </conditionalFormatting>
  <conditionalFormatting sqref="A151">
    <cfRule type="containsText" dxfId="2298" priority="135" operator="containsText" text="Контрола">
      <formula>NOT(ISERROR(SEARCH("Контрола",A151)))</formula>
    </cfRule>
  </conditionalFormatting>
  <conditionalFormatting sqref="A152">
    <cfRule type="containsText" dxfId="2297" priority="134" operator="containsText" text="Контрола">
      <formula>NOT(ISERROR(SEARCH("Контрола",A152)))</formula>
    </cfRule>
  </conditionalFormatting>
  <conditionalFormatting sqref="A152">
    <cfRule type="containsText" dxfId="2296" priority="133" operator="containsText" text="△">
      <formula>NOT(ISERROR(SEARCH("△",A152)))</formula>
    </cfRule>
  </conditionalFormatting>
  <conditionalFormatting sqref="A153">
    <cfRule type="containsText" dxfId="2295" priority="132" operator="containsText" text="Контрола">
      <formula>NOT(ISERROR(SEARCH("Контрола",A153)))</formula>
    </cfRule>
  </conditionalFormatting>
  <conditionalFormatting sqref="A154">
    <cfRule type="containsText" dxfId="2294" priority="131" operator="containsText" text="Контрола">
      <formula>NOT(ISERROR(SEARCH("Контрола",A154)))</formula>
    </cfRule>
  </conditionalFormatting>
  <conditionalFormatting sqref="A154">
    <cfRule type="containsText" dxfId="2293" priority="130" operator="containsText" text="△">
      <formula>NOT(ISERROR(SEARCH("△",A154)))</formula>
    </cfRule>
  </conditionalFormatting>
  <conditionalFormatting sqref="A155">
    <cfRule type="containsText" dxfId="2292" priority="129" operator="containsText" text="Контрола">
      <formula>NOT(ISERROR(SEARCH("Контрола",A155)))</formula>
    </cfRule>
  </conditionalFormatting>
  <conditionalFormatting sqref="A156">
    <cfRule type="containsText" dxfId="2291" priority="128" operator="containsText" text="Контрола">
      <formula>NOT(ISERROR(SEARCH("Контрола",A156)))</formula>
    </cfRule>
  </conditionalFormatting>
  <conditionalFormatting sqref="A156">
    <cfRule type="containsText" dxfId="2290" priority="127" operator="containsText" text="△">
      <formula>NOT(ISERROR(SEARCH("△",A156)))</formula>
    </cfRule>
  </conditionalFormatting>
  <conditionalFormatting sqref="A157">
    <cfRule type="containsText" dxfId="2289" priority="126" operator="containsText" text="Контрола">
      <formula>NOT(ISERROR(SEARCH("Контрола",A157)))</formula>
    </cfRule>
  </conditionalFormatting>
  <conditionalFormatting sqref="A158">
    <cfRule type="containsText" dxfId="2288" priority="125" operator="containsText" text="Контрола">
      <formula>NOT(ISERROR(SEARCH("Контрола",A158)))</formula>
    </cfRule>
  </conditionalFormatting>
  <conditionalFormatting sqref="A158">
    <cfRule type="containsText" dxfId="2287" priority="124" operator="containsText" text="△">
      <formula>NOT(ISERROR(SEARCH("△",A158)))</formula>
    </cfRule>
  </conditionalFormatting>
  <conditionalFormatting sqref="A159">
    <cfRule type="containsText" dxfId="2286" priority="123" operator="containsText" text="Контрола">
      <formula>NOT(ISERROR(SEARCH("Контрола",A159)))</formula>
    </cfRule>
  </conditionalFormatting>
  <conditionalFormatting sqref="A160">
    <cfRule type="containsText" dxfId="2285" priority="122" operator="containsText" text="Контрола">
      <formula>NOT(ISERROR(SEARCH("Контрола",A160)))</formula>
    </cfRule>
  </conditionalFormatting>
  <conditionalFormatting sqref="A160">
    <cfRule type="containsText" dxfId="2284" priority="121" operator="containsText" text="△">
      <formula>NOT(ISERROR(SEARCH("△",A160)))</formula>
    </cfRule>
  </conditionalFormatting>
  <conditionalFormatting sqref="A161">
    <cfRule type="containsText" dxfId="2283" priority="120" operator="containsText" text="Контрола">
      <formula>NOT(ISERROR(SEARCH("Контрола",A161)))</formula>
    </cfRule>
  </conditionalFormatting>
  <conditionalFormatting sqref="A162">
    <cfRule type="containsText" dxfId="2282" priority="119" operator="containsText" text="Контрола">
      <formula>NOT(ISERROR(SEARCH("Контрола",A162)))</formula>
    </cfRule>
  </conditionalFormatting>
  <conditionalFormatting sqref="A162">
    <cfRule type="containsText" dxfId="2281" priority="118" operator="containsText" text="△">
      <formula>NOT(ISERROR(SEARCH("△",A162)))</formula>
    </cfRule>
  </conditionalFormatting>
  <conditionalFormatting sqref="A163">
    <cfRule type="containsText" dxfId="2280" priority="117" operator="containsText" text="Контрола">
      <formula>NOT(ISERROR(SEARCH("Контрола",A163)))</formula>
    </cfRule>
  </conditionalFormatting>
  <conditionalFormatting sqref="A164">
    <cfRule type="containsText" dxfId="2279" priority="116" operator="containsText" text="Контрола">
      <formula>NOT(ISERROR(SEARCH("Контрола",A164)))</formula>
    </cfRule>
  </conditionalFormatting>
  <conditionalFormatting sqref="A164">
    <cfRule type="containsText" dxfId="2278" priority="115" operator="containsText" text="△">
      <formula>NOT(ISERROR(SEARCH("△",A164)))</formula>
    </cfRule>
  </conditionalFormatting>
  <conditionalFormatting sqref="A165">
    <cfRule type="containsText" dxfId="2277" priority="114" operator="containsText" text="Контрола">
      <formula>NOT(ISERROR(SEARCH("Контрола",A165)))</formula>
    </cfRule>
  </conditionalFormatting>
  <conditionalFormatting sqref="A166">
    <cfRule type="containsText" dxfId="2276" priority="113" operator="containsText" text="Контрола">
      <formula>NOT(ISERROR(SEARCH("Контрола",A166)))</formula>
    </cfRule>
  </conditionalFormatting>
  <conditionalFormatting sqref="A166">
    <cfRule type="containsText" dxfId="2275" priority="112" operator="containsText" text="△">
      <formula>NOT(ISERROR(SEARCH("△",A166)))</formula>
    </cfRule>
  </conditionalFormatting>
  <conditionalFormatting sqref="A167">
    <cfRule type="containsText" dxfId="2274" priority="111" operator="containsText" text="Контрола">
      <formula>NOT(ISERROR(SEARCH("Контрола",A167)))</formula>
    </cfRule>
  </conditionalFormatting>
  <conditionalFormatting sqref="A168">
    <cfRule type="containsText" dxfId="2273" priority="110" operator="containsText" text="Контрола">
      <formula>NOT(ISERROR(SEARCH("Контрола",A168)))</formula>
    </cfRule>
  </conditionalFormatting>
  <conditionalFormatting sqref="A168">
    <cfRule type="containsText" dxfId="2272" priority="109" operator="containsText" text="△">
      <formula>NOT(ISERROR(SEARCH("△",A168)))</formula>
    </cfRule>
  </conditionalFormatting>
  <conditionalFormatting sqref="A169">
    <cfRule type="containsText" dxfId="2271" priority="108" operator="containsText" text="Контрола">
      <formula>NOT(ISERROR(SEARCH("Контрола",A169)))</formula>
    </cfRule>
  </conditionalFormatting>
  <conditionalFormatting sqref="A170">
    <cfRule type="containsText" dxfId="2270" priority="107" operator="containsText" text="Контрола">
      <formula>NOT(ISERROR(SEARCH("Контрола",A170)))</formula>
    </cfRule>
  </conditionalFormatting>
  <conditionalFormatting sqref="A170">
    <cfRule type="containsText" dxfId="2269" priority="106" operator="containsText" text="△">
      <formula>NOT(ISERROR(SEARCH("△",A170)))</formula>
    </cfRule>
  </conditionalFormatting>
  <conditionalFormatting sqref="A171">
    <cfRule type="containsText" dxfId="2268" priority="105" operator="containsText" text="Контрола">
      <formula>NOT(ISERROR(SEARCH("Контрола",A171)))</formula>
    </cfRule>
  </conditionalFormatting>
  <conditionalFormatting sqref="A172">
    <cfRule type="containsText" dxfId="2267" priority="104" operator="containsText" text="Контрола">
      <formula>NOT(ISERROR(SEARCH("Контрола",A172)))</formula>
    </cfRule>
  </conditionalFormatting>
  <conditionalFormatting sqref="A172">
    <cfRule type="containsText" dxfId="2266" priority="103" operator="containsText" text="△">
      <formula>NOT(ISERROR(SEARCH("△",A172)))</formula>
    </cfRule>
  </conditionalFormatting>
  <conditionalFormatting sqref="A173">
    <cfRule type="containsText" dxfId="2265" priority="102" operator="containsText" text="Контрола">
      <formula>NOT(ISERROR(SEARCH("Контрола",A173)))</formula>
    </cfRule>
  </conditionalFormatting>
  <conditionalFormatting sqref="A174">
    <cfRule type="containsText" dxfId="2264" priority="101" operator="containsText" text="Контрола">
      <formula>NOT(ISERROR(SEARCH("Контрола",A174)))</formula>
    </cfRule>
  </conditionalFormatting>
  <conditionalFormatting sqref="A174">
    <cfRule type="containsText" dxfId="2263" priority="100" operator="containsText" text="△">
      <formula>NOT(ISERROR(SEARCH("△",A174)))</formula>
    </cfRule>
  </conditionalFormatting>
  <conditionalFormatting sqref="A175">
    <cfRule type="containsText" dxfId="2262" priority="99" operator="containsText" text="Контрола">
      <formula>NOT(ISERROR(SEARCH("Контрола",A175)))</formula>
    </cfRule>
  </conditionalFormatting>
  <conditionalFormatting sqref="A176">
    <cfRule type="containsText" dxfId="2261" priority="98" operator="containsText" text="Контрола">
      <formula>NOT(ISERROR(SEARCH("Контрола",A176)))</formula>
    </cfRule>
  </conditionalFormatting>
  <conditionalFormatting sqref="A176">
    <cfRule type="containsText" dxfId="2260" priority="97" operator="containsText" text="△">
      <formula>NOT(ISERROR(SEARCH("△",A176)))</formula>
    </cfRule>
  </conditionalFormatting>
  <conditionalFormatting sqref="A177">
    <cfRule type="containsText" dxfId="2259" priority="96" operator="containsText" text="Контрола">
      <formula>NOT(ISERROR(SEARCH("Контрола",A177)))</formula>
    </cfRule>
  </conditionalFormatting>
  <conditionalFormatting sqref="A178">
    <cfRule type="containsText" dxfId="2258" priority="95" operator="containsText" text="Контрола">
      <formula>NOT(ISERROR(SEARCH("Контрола",A178)))</formula>
    </cfRule>
  </conditionalFormatting>
  <conditionalFormatting sqref="A178">
    <cfRule type="containsText" dxfId="2257" priority="94" operator="containsText" text="△">
      <formula>NOT(ISERROR(SEARCH("△",A178)))</formula>
    </cfRule>
  </conditionalFormatting>
  <conditionalFormatting sqref="A179">
    <cfRule type="containsText" dxfId="2256" priority="93" operator="containsText" text="Контрола">
      <formula>NOT(ISERROR(SEARCH("Контрола",A179)))</formula>
    </cfRule>
  </conditionalFormatting>
  <conditionalFormatting sqref="A180">
    <cfRule type="containsText" dxfId="2255" priority="92" operator="containsText" text="Контрола">
      <formula>NOT(ISERROR(SEARCH("Контрола",A180)))</formula>
    </cfRule>
  </conditionalFormatting>
  <conditionalFormatting sqref="A180">
    <cfRule type="containsText" dxfId="2254" priority="91" operator="containsText" text="△">
      <formula>NOT(ISERROR(SEARCH("△",A180)))</formula>
    </cfRule>
  </conditionalFormatting>
  <conditionalFormatting sqref="A190">
    <cfRule type="containsText" dxfId="2253" priority="90" operator="containsText" text="Контрола">
      <formula>NOT(ISERROR(SEARCH("Контрола",A190)))</formula>
    </cfRule>
  </conditionalFormatting>
  <conditionalFormatting sqref="A191">
    <cfRule type="containsText" dxfId="2252" priority="89" operator="containsText" text="Контрола">
      <formula>NOT(ISERROR(SEARCH("Контрола",A191)))</formula>
    </cfRule>
  </conditionalFormatting>
  <conditionalFormatting sqref="A191">
    <cfRule type="containsText" dxfId="2251" priority="88" operator="containsText" text="△">
      <formula>NOT(ISERROR(SEARCH("△",A191)))</formula>
    </cfRule>
  </conditionalFormatting>
  <conditionalFormatting sqref="A192">
    <cfRule type="containsText" dxfId="2250" priority="87" operator="containsText" text="Контрола">
      <formula>NOT(ISERROR(SEARCH("Контрола",A192)))</formula>
    </cfRule>
  </conditionalFormatting>
  <conditionalFormatting sqref="A193">
    <cfRule type="containsText" dxfId="2249" priority="86" operator="containsText" text="Контрола">
      <formula>NOT(ISERROR(SEARCH("Контрола",A193)))</formula>
    </cfRule>
  </conditionalFormatting>
  <conditionalFormatting sqref="A193">
    <cfRule type="containsText" dxfId="2248" priority="85" operator="containsText" text="△">
      <formula>NOT(ISERROR(SEARCH("△",A193)))</formula>
    </cfRule>
  </conditionalFormatting>
  <conditionalFormatting sqref="A194">
    <cfRule type="containsText" dxfId="2247" priority="84" operator="containsText" text="Контрола">
      <formula>NOT(ISERROR(SEARCH("Контрола",A194)))</formula>
    </cfRule>
  </conditionalFormatting>
  <conditionalFormatting sqref="A195">
    <cfRule type="containsText" dxfId="2246" priority="83" operator="containsText" text="Контрола">
      <formula>NOT(ISERROR(SEARCH("Контрола",A195)))</formula>
    </cfRule>
  </conditionalFormatting>
  <conditionalFormatting sqref="A195">
    <cfRule type="containsText" dxfId="2245" priority="82" operator="containsText" text="△">
      <formula>NOT(ISERROR(SEARCH("△",A195)))</formula>
    </cfRule>
  </conditionalFormatting>
  <conditionalFormatting sqref="A196">
    <cfRule type="containsText" dxfId="2244" priority="81" operator="containsText" text="Контрола">
      <formula>NOT(ISERROR(SEARCH("Контрола",A196)))</formula>
    </cfRule>
  </conditionalFormatting>
  <conditionalFormatting sqref="A197">
    <cfRule type="containsText" dxfId="2243" priority="80" operator="containsText" text="Контрола">
      <formula>NOT(ISERROR(SEARCH("Контрола",A197)))</formula>
    </cfRule>
  </conditionalFormatting>
  <conditionalFormatting sqref="A197">
    <cfRule type="containsText" dxfId="2242" priority="79" operator="containsText" text="△">
      <formula>NOT(ISERROR(SEARCH("△",A197)))</formula>
    </cfRule>
  </conditionalFormatting>
  <conditionalFormatting sqref="A198">
    <cfRule type="containsText" dxfId="2241" priority="78" operator="containsText" text="Контрола">
      <formula>NOT(ISERROR(SEARCH("Контрола",A198)))</formula>
    </cfRule>
  </conditionalFormatting>
  <conditionalFormatting sqref="A199">
    <cfRule type="containsText" dxfId="2240" priority="77" operator="containsText" text="Контрола">
      <formula>NOT(ISERROR(SEARCH("Контрола",A199)))</formula>
    </cfRule>
  </conditionalFormatting>
  <conditionalFormatting sqref="A199">
    <cfRule type="containsText" dxfId="2239" priority="76" operator="containsText" text="△">
      <formula>NOT(ISERROR(SEARCH("△",A199)))</formula>
    </cfRule>
  </conditionalFormatting>
  <conditionalFormatting sqref="A200">
    <cfRule type="containsText" dxfId="2238" priority="75" operator="containsText" text="Контрола">
      <formula>NOT(ISERROR(SEARCH("Контрола",A200)))</formula>
    </cfRule>
  </conditionalFormatting>
  <conditionalFormatting sqref="A201">
    <cfRule type="containsText" dxfId="2237" priority="74" operator="containsText" text="Контрола">
      <formula>NOT(ISERROR(SEARCH("Контрола",A201)))</formula>
    </cfRule>
  </conditionalFormatting>
  <conditionalFormatting sqref="A201">
    <cfRule type="containsText" dxfId="2236" priority="73" operator="containsText" text="△">
      <formula>NOT(ISERROR(SEARCH("△",A201)))</formula>
    </cfRule>
  </conditionalFormatting>
  <conditionalFormatting sqref="A202">
    <cfRule type="containsText" dxfId="2235" priority="72" operator="containsText" text="Контрола">
      <formula>NOT(ISERROR(SEARCH("Контрола",A202)))</formula>
    </cfRule>
  </conditionalFormatting>
  <conditionalFormatting sqref="A203">
    <cfRule type="containsText" dxfId="2234" priority="71" operator="containsText" text="Контрола">
      <formula>NOT(ISERROR(SEARCH("Контрола",A203)))</formula>
    </cfRule>
  </conditionalFormatting>
  <conditionalFormatting sqref="A203">
    <cfRule type="containsText" dxfId="2233" priority="70" operator="containsText" text="△">
      <formula>NOT(ISERROR(SEARCH("△",A203)))</formula>
    </cfRule>
  </conditionalFormatting>
  <conditionalFormatting sqref="A204">
    <cfRule type="containsText" dxfId="2232" priority="69" operator="containsText" text="Контрола">
      <formula>NOT(ISERROR(SEARCH("Контрола",A204)))</formula>
    </cfRule>
  </conditionalFormatting>
  <conditionalFormatting sqref="A205">
    <cfRule type="containsText" dxfId="2231" priority="68" operator="containsText" text="Контрола">
      <formula>NOT(ISERROR(SEARCH("Контрола",A205)))</formula>
    </cfRule>
  </conditionalFormatting>
  <conditionalFormatting sqref="A205">
    <cfRule type="containsText" dxfId="2230" priority="67" operator="containsText" text="△">
      <formula>NOT(ISERROR(SEARCH("△",A205)))</formula>
    </cfRule>
  </conditionalFormatting>
  <conditionalFormatting sqref="A206">
    <cfRule type="containsText" dxfId="2229" priority="66" operator="containsText" text="Контрола">
      <formula>NOT(ISERROR(SEARCH("Контрола",A206)))</formula>
    </cfRule>
  </conditionalFormatting>
  <conditionalFormatting sqref="A207">
    <cfRule type="containsText" dxfId="2228" priority="65" operator="containsText" text="Контрола">
      <formula>NOT(ISERROR(SEARCH("Контрола",A207)))</formula>
    </cfRule>
  </conditionalFormatting>
  <conditionalFormatting sqref="A207">
    <cfRule type="containsText" dxfId="2227" priority="64" operator="containsText" text="△">
      <formula>NOT(ISERROR(SEARCH("△",A207)))</formula>
    </cfRule>
  </conditionalFormatting>
  <conditionalFormatting sqref="A208">
    <cfRule type="containsText" dxfId="2226" priority="63" operator="containsText" text="Контрола">
      <formula>NOT(ISERROR(SEARCH("Контрола",A208)))</formula>
    </cfRule>
  </conditionalFormatting>
  <conditionalFormatting sqref="A209">
    <cfRule type="containsText" dxfId="2225" priority="62" operator="containsText" text="Контрола">
      <formula>NOT(ISERROR(SEARCH("Контрола",A209)))</formula>
    </cfRule>
  </conditionalFormatting>
  <conditionalFormatting sqref="A209">
    <cfRule type="containsText" dxfId="2224" priority="61" operator="containsText" text="△">
      <formula>NOT(ISERROR(SEARCH("△",A209)))</formula>
    </cfRule>
  </conditionalFormatting>
  <conditionalFormatting sqref="A210">
    <cfRule type="containsText" dxfId="2223" priority="60" operator="containsText" text="Контрола">
      <formula>NOT(ISERROR(SEARCH("Контрола",A210)))</formula>
    </cfRule>
  </conditionalFormatting>
  <conditionalFormatting sqref="A211">
    <cfRule type="containsText" dxfId="2222" priority="59" operator="containsText" text="Контрола">
      <formula>NOT(ISERROR(SEARCH("Контрола",A211)))</formula>
    </cfRule>
  </conditionalFormatting>
  <conditionalFormatting sqref="A211">
    <cfRule type="containsText" dxfId="2221" priority="58" operator="containsText" text="△">
      <formula>NOT(ISERROR(SEARCH("△",A211)))</formula>
    </cfRule>
  </conditionalFormatting>
  <conditionalFormatting sqref="A212">
    <cfRule type="containsText" dxfId="2220" priority="57" operator="containsText" text="Контрола">
      <formula>NOT(ISERROR(SEARCH("Контрола",A212)))</formula>
    </cfRule>
  </conditionalFormatting>
  <conditionalFormatting sqref="A213">
    <cfRule type="containsText" dxfId="2219" priority="56" operator="containsText" text="Контрола">
      <formula>NOT(ISERROR(SEARCH("Контрола",A213)))</formula>
    </cfRule>
  </conditionalFormatting>
  <conditionalFormatting sqref="A213">
    <cfRule type="containsText" dxfId="2218" priority="55" operator="containsText" text="△">
      <formula>NOT(ISERROR(SEARCH("△",A213)))</formula>
    </cfRule>
  </conditionalFormatting>
  <conditionalFormatting sqref="A214">
    <cfRule type="containsText" dxfId="2217" priority="54" operator="containsText" text="Контрола">
      <formula>NOT(ISERROR(SEARCH("Контрола",A214)))</formula>
    </cfRule>
  </conditionalFormatting>
  <conditionalFormatting sqref="A215">
    <cfRule type="containsText" dxfId="2216" priority="53" operator="containsText" text="Контрола">
      <formula>NOT(ISERROR(SEARCH("Контрола",A215)))</formula>
    </cfRule>
  </conditionalFormatting>
  <conditionalFormatting sqref="A215">
    <cfRule type="containsText" dxfId="2215" priority="52" operator="containsText" text="△">
      <formula>NOT(ISERROR(SEARCH("△",A215)))</formula>
    </cfRule>
  </conditionalFormatting>
  <conditionalFormatting sqref="A216">
    <cfRule type="containsText" dxfId="2214" priority="51" operator="containsText" text="Контрола">
      <formula>NOT(ISERROR(SEARCH("Контрола",A216)))</formula>
    </cfRule>
  </conditionalFormatting>
  <conditionalFormatting sqref="A217">
    <cfRule type="containsText" dxfId="2213" priority="50" operator="containsText" text="Контрола">
      <formula>NOT(ISERROR(SEARCH("Контрола",A217)))</formula>
    </cfRule>
  </conditionalFormatting>
  <conditionalFormatting sqref="A217">
    <cfRule type="containsText" dxfId="2212" priority="49" operator="containsText" text="△">
      <formula>NOT(ISERROR(SEARCH("△",A217)))</formula>
    </cfRule>
  </conditionalFormatting>
  <conditionalFormatting sqref="A218">
    <cfRule type="containsText" dxfId="2211" priority="48" operator="containsText" text="Контрола">
      <formula>NOT(ISERROR(SEARCH("Контрола",A218)))</formula>
    </cfRule>
  </conditionalFormatting>
  <conditionalFormatting sqref="A219">
    <cfRule type="containsText" dxfId="2210" priority="47" operator="containsText" text="Контрола">
      <formula>NOT(ISERROR(SEARCH("Контрола",A219)))</formula>
    </cfRule>
  </conditionalFormatting>
  <conditionalFormatting sqref="A219">
    <cfRule type="containsText" dxfId="2209" priority="46" operator="containsText" text="△">
      <formula>NOT(ISERROR(SEARCH("△",A219)))</formula>
    </cfRule>
  </conditionalFormatting>
  <conditionalFormatting sqref="A229">
    <cfRule type="containsText" dxfId="2208" priority="45" operator="containsText" text="Контрола">
      <formula>NOT(ISERROR(SEARCH("Контрола",A229)))</formula>
    </cfRule>
  </conditionalFormatting>
  <conditionalFormatting sqref="A230">
    <cfRule type="containsText" dxfId="2207" priority="44" operator="containsText" text="Контрола">
      <formula>NOT(ISERROR(SEARCH("Контрола",A230)))</formula>
    </cfRule>
  </conditionalFormatting>
  <conditionalFormatting sqref="A230">
    <cfRule type="containsText" dxfId="2206" priority="43" operator="containsText" text="△">
      <formula>NOT(ISERROR(SEARCH("△",A230)))</formula>
    </cfRule>
  </conditionalFormatting>
  <conditionalFormatting sqref="A231">
    <cfRule type="containsText" dxfId="2205" priority="42" operator="containsText" text="Контрола">
      <formula>NOT(ISERROR(SEARCH("Контрола",A231)))</formula>
    </cfRule>
  </conditionalFormatting>
  <conditionalFormatting sqref="A232">
    <cfRule type="containsText" dxfId="2204" priority="41" operator="containsText" text="Контрола">
      <formula>NOT(ISERROR(SEARCH("Контрола",A232)))</formula>
    </cfRule>
  </conditionalFormatting>
  <conditionalFormatting sqref="A232">
    <cfRule type="containsText" dxfId="2203" priority="40" operator="containsText" text="△">
      <formula>NOT(ISERROR(SEARCH("△",A232)))</formula>
    </cfRule>
  </conditionalFormatting>
  <conditionalFormatting sqref="A233">
    <cfRule type="containsText" dxfId="2202" priority="39" operator="containsText" text="Контрола">
      <formula>NOT(ISERROR(SEARCH("Контрола",A233)))</formula>
    </cfRule>
  </conditionalFormatting>
  <conditionalFormatting sqref="A234">
    <cfRule type="containsText" dxfId="2201" priority="38" operator="containsText" text="Контрола">
      <formula>NOT(ISERROR(SEARCH("Контрола",A234)))</formula>
    </cfRule>
  </conditionalFormatting>
  <conditionalFormatting sqref="A234">
    <cfRule type="containsText" dxfId="2200" priority="37" operator="containsText" text="△">
      <formula>NOT(ISERROR(SEARCH("△",A234)))</formula>
    </cfRule>
  </conditionalFormatting>
  <conditionalFormatting sqref="A235">
    <cfRule type="containsText" dxfId="2199" priority="36" operator="containsText" text="Контрола">
      <formula>NOT(ISERROR(SEARCH("Контрола",A235)))</formula>
    </cfRule>
  </conditionalFormatting>
  <conditionalFormatting sqref="A236">
    <cfRule type="containsText" dxfId="2198" priority="35" operator="containsText" text="Контрола">
      <formula>NOT(ISERROR(SEARCH("Контрола",A236)))</formula>
    </cfRule>
  </conditionalFormatting>
  <conditionalFormatting sqref="A236">
    <cfRule type="containsText" dxfId="2197" priority="34" operator="containsText" text="△">
      <formula>NOT(ISERROR(SEARCH("△",A236)))</formula>
    </cfRule>
  </conditionalFormatting>
  <conditionalFormatting sqref="A237">
    <cfRule type="containsText" dxfId="2196" priority="33" operator="containsText" text="Контрола">
      <formula>NOT(ISERROR(SEARCH("Контрола",A237)))</formula>
    </cfRule>
  </conditionalFormatting>
  <conditionalFormatting sqref="A238">
    <cfRule type="containsText" dxfId="2195" priority="32" operator="containsText" text="Контрола">
      <formula>NOT(ISERROR(SEARCH("Контрола",A238)))</formula>
    </cfRule>
  </conditionalFormatting>
  <conditionalFormatting sqref="A238">
    <cfRule type="containsText" dxfId="2194" priority="31" operator="containsText" text="△">
      <formula>NOT(ISERROR(SEARCH("△",A238)))</formula>
    </cfRule>
  </conditionalFormatting>
  <conditionalFormatting sqref="A239">
    <cfRule type="containsText" dxfId="2193" priority="30" operator="containsText" text="Контрола">
      <formula>NOT(ISERROR(SEARCH("Контрола",A239)))</formula>
    </cfRule>
  </conditionalFormatting>
  <conditionalFormatting sqref="A240">
    <cfRule type="containsText" dxfId="2192" priority="29" operator="containsText" text="Контрола">
      <formula>NOT(ISERROR(SEARCH("Контрола",A240)))</formula>
    </cfRule>
  </conditionalFormatting>
  <conditionalFormatting sqref="A240">
    <cfRule type="containsText" dxfId="2191" priority="28" operator="containsText" text="△">
      <formula>NOT(ISERROR(SEARCH("△",A240)))</formula>
    </cfRule>
  </conditionalFormatting>
  <conditionalFormatting sqref="A241">
    <cfRule type="containsText" dxfId="2190" priority="27" operator="containsText" text="Контрола">
      <formula>NOT(ISERROR(SEARCH("Контрола",A241)))</formula>
    </cfRule>
  </conditionalFormatting>
  <conditionalFormatting sqref="A242">
    <cfRule type="containsText" dxfId="2189" priority="26" operator="containsText" text="Контрола">
      <formula>NOT(ISERROR(SEARCH("Контрола",A242)))</formula>
    </cfRule>
  </conditionalFormatting>
  <conditionalFormatting sqref="A242">
    <cfRule type="containsText" dxfId="2188" priority="25" operator="containsText" text="△">
      <formula>NOT(ISERROR(SEARCH("△",A242)))</formula>
    </cfRule>
  </conditionalFormatting>
  <conditionalFormatting sqref="A243">
    <cfRule type="containsText" dxfId="2187" priority="24" operator="containsText" text="Контрола">
      <formula>NOT(ISERROR(SEARCH("Контрола",A243)))</formula>
    </cfRule>
  </conditionalFormatting>
  <conditionalFormatting sqref="A244">
    <cfRule type="containsText" dxfId="2186" priority="23" operator="containsText" text="Контрола">
      <formula>NOT(ISERROR(SEARCH("Контрола",A244)))</formula>
    </cfRule>
  </conditionalFormatting>
  <conditionalFormatting sqref="A244">
    <cfRule type="containsText" dxfId="2185" priority="22" operator="containsText" text="△">
      <formula>NOT(ISERROR(SEARCH("△",A244)))</formula>
    </cfRule>
  </conditionalFormatting>
  <conditionalFormatting sqref="A245">
    <cfRule type="containsText" dxfId="2184" priority="21" operator="containsText" text="Контрола">
      <formula>NOT(ISERROR(SEARCH("Контрола",A245)))</formula>
    </cfRule>
  </conditionalFormatting>
  <conditionalFormatting sqref="A246">
    <cfRule type="containsText" dxfId="2183" priority="20" operator="containsText" text="Контрола">
      <formula>NOT(ISERROR(SEARCH("Контрола",A246)))</formula>
    </cfRule>
  </conditionalFormatting>
  <conditionalFormatting sqref="A246">
    <cfRule type="containsText" dxfId="2182" priority="19" operator="containsText" text="△">
      <formula>NOT(ISERROR(SEARCH("△",A246)))</formula>
    </cfRule>
  </conditionalFormatting>
  <conditionalFormatting sqref="A247">
    <cfRule type="containsText" dxfId="2181" priority="18" operator="containsText" text="Контрола">
      <formula>NOT(ISERROR(SEARCH("Контрола",A247)))</formula>
    </cfRule>
  </conditionalFormatting>
  <conditionalFormatting sqref="A248">
    <cfRule type="containsText" dxfId="2180" priority="17" operator="containsText" text="Контрола">
      <formula>NOT(ISERROR(SEARCH("Контрола",A248)))</formula>
    </cfRule>
  </conditionalFormatting>
  <conditionalFormatting sqref="A248">
    <cfRule type="containsText" dxfId="2179" priority="16" operator="containsText" text="△">
      <formula>NOT(ISERROR(SEARCH("△",A248)))</formula>
    </cfRule>
  </conditionalFormatting>
  <conditionalFormatting sqref="A249">
    <cfRule type="containsText" dxfId="2178" priority="15" operator="containsText" text="Контрола">
      <formula>NOT(ISERROR(SEARCH("Контрола",A249)))</formula>
    </cfRule>
  </conditionalFormatting>
  <conditionalFormatting sqref="A250">
    <cfRule type="containsText" dxfId="2177" priority="14" operator="containsText" text="Контрола">
      <formula>NOT(ISERROR(SEARCH("Контрола",A250)))</formula>
    </cfRule>
  </conditionalFormatting>
  <conditionalFormatting sqref="A250">
    <cfRule type="containsText" dxfId="2176" priority="13" operator="containsText" text="△">
      <formula>NOT(ISERROR(SEARCH("△",A250)))</formula>
    </cfRule>
  </conditionalFormatting>
  <conditionalFormatting sqref="A251">
    <cfRule type="containsText" dxfId="2175" priority="12" operator="containsText" text="Контрола">
      <formula>NOT(ISERROR(SEARCH("Контрола",A251)))</formula>
    </cfRule>
  </conditionalFormatting>
  <conditionalFormatting sqref="A252">
    <cfRule type="containsText" dxfId="2174" priority="11" operator="containsText" text="Контрола">
      <formula>NOT(ISERROR(SEARCH("Контрола",A252)))</formula>
    </cfRule>
  </conditionalFormatting>
  <conditionalFormatting sqref="A252">
    <cfRule type="containsText" dxfId="2173" priority="10" operator="containsText" text="△">
      <formula>NOT(ISERROR(SEARCH("△",A252)))</formula>
    </cfRule>
  </conditionalFormatting>
  <conditionalFormatting sqref="A253">
    <cfRule type="containsText" dxfId="2172" priority="9" operator="containsText" text="Контрола">
      <formula>NOT(ISERROR(SEARCH("Контрола",A253)))</formula>
    </cfRule>
  </conditionalFormatting>
  <conditionalFormatting sqref="A254">
    <cfRule type="containsText" dxfId="2171" priority="8" operator="containsText" text="Контрола">
      <formula>NOT(ISERROR(SEARCH("Контрола",A254)))</formula>
    </cfRule>
  </conditionalFormatting>
  <conditionalFormatting sqref="A254">
    <cfRule type="containsText" dxfId="2170" priority="7" operator="containsText" text="△">
      <formula>NOT(ISERROR(SEARCH("△",A254)))</formula>
    </cfRule>
  </conditionalFormatting>
  <conditionalFormatting sqref="A255">
    <cfRule type="containsText" dxfId="2169" priority="6" operator="containsText" text="Контрола">
      <formula>NOT(ISERROR(SEARCH("Контрола",A255)))</formula>
    </cfRule>
  </conditionalFormatting>
  <conditionalFormatting sqref="A256">
    <cfRule type="containsText" dxfId="2168" priority="5" operator="containsText" text="Контрола">
      <formula>NOT(ISERROR(SEARCH("Контрола",A256)))</formula>
    </cfRule>
  </conditionalFormatting>
  <conditionalFormatting sqref="A256">
    <cfRule type="containsText" dxfId="2167" priority="4" operator="containsText" text="△">
      <formula>NOT(ISERROR(SEARCH("△",A256)))</formula>
    </cfRule>
  </conditionalFormatting>
  <conditionalFormatting sqref="A257">
    <cfRule type="containsText" dxfId="2166" priority="3" operator="containsText" text="Контрола">
      <formula>NOT(ISERROR(SEARCH("Контрола",A257)))</formula>
    </cfRule>
  </conditionalFormatting>
  <conditionalFormatting sqref="A258">
    <cfRule type="containsText" dxfId="2165" priority="2" operator="containsText" text="Контрола">
      <formula>NOT(ISERROR(SEARCH("Контрола",A258)))</formula>
    </cfRule>
  </conditionalFormatting>
  <conditionalFormatting sqref="A258">
    <cfRule type="containsText" dxfId="2164" priority="1" operator="containsText" text="△">
      <formula>NOT(ISERROR(SEARCH("△",A258)))</formula>
    </cfRule>
  </conditionalFormatting>
  <pageMargins left="0.7" right="0.7" top="0.75" bottom="0.75" header="0.3" footer="0.3"/>
  <pageSetup paperSize="9" scale="90" orientation="portrait" r:id="rId1"/>
  <rowBreaks count="6" manualBreakCount="6">
    <brk id="24" max="16383" man="1"/>
    <brk id="75" max="16383" man="1"/>
    <brk id="114" max="16383" man="1"/>
    <brk id="153" max="16383" man="1"/>
    <brk id="192" max="16383" man="1"/>
    <brk id="23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EC6E7E22-32A3-4F30-8158-8885C1E7D62C}">
          <x14:formula1>
            <xm:f>siiiii!$B$16:$B$20</xm:f>
          </x14:formula1>
          <xm:sqref>A190 A73 A77 A75 A79 A151 A155 A153 A157 A91 A112 A116 A114 A118 A130 A36 A40 A38 A42 A54 A169 A171 A175 A173 A177 A194 A192 A196 A208 A210 A93 A97 A95 A99 A101 A81 A83 A87 A85 A89 A132 A136 A134 A138 A140 A120 A122 A126 A124 A128 A56 A58 A60 A62 A44 A46 A50 A48 A52 A214 A212 A216 A218 A198 A200 A204 A202 A206 A179 A159 A161 A165 A163 A167 A229 A233 A231 A235 A247 A249 A253 A251 A255 A257 A237 A239 A243 A241 A245</xm:sqref>
        </x14:dataValidation>
        <x14:dataValidation type="list" allowBlank="1" showInputMessage="1" showErrorMessage="1" xr:uid="{255D9DEB-7965-4012-9BB5-63B0F71D816F}">
          <x14:formula1>
            <xm:f>'Организационе јединице'!$B$3:$B$20</xm:f>
          </x14:formula1>
          <xm:sqref>C4:F4</xm:sqref>
        </x14:dataValidation>
        <x14:dataValidation type="list" allowBlank="1" showInputMessage="1" showErrorMessage="1" xr:uid="{B0F3F13F-24D9-44F3-BF67-9E8E55340FDB}">
          <x14:formula1>
            <xm:f>'Листа пословних процеса'!$C$7:$C$94</xm:f>
          </x14:formula1>
          <xm:sqref>C3:F3</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H258"/>
  <sheetViews>
    <sheetView view="pageBreakPreview" zoomScale="96" zoomScaleNormal="96" zoomScaleSheetLayoutView="96" workbookViewId="0">
      <selection sqref="A1:XFD1048576"/>
    </sheetView>
  </sheetViews>
  <sheetFormatPr defaultColWidth="9.1796875" defaultRowHeight="14.5" x14ac:dyDescent="0.35"/>
  <cols>
    <col min="1" max="1" width="15.17968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4"/>
  </cols>
  <sheetData>
    <row r="1" spans="1:6" ht="33.75" customHeight="1" x14ac:dyDescent="0.35">
      <c r="A1" s="211" t="s">
        <v>199</v>
      </c>
      <c r="B1" s="221"/>
      <c r="C1" s="221"/>
      <c r="D1" s="221"/>
      <c r="E1" s="221"/>
      <c r="F1" s="212"/>
    </row>
    <row r="2" spans="1:6" ht="33.75" customHeight="1" x14ac:dyDescent="0.35">
      <c r="A2" s="211" t="s">
        <v>12</v>
      </c>
      <c r="B2" s="212"/>
      <c r="C2" s="225" t="s">
        <v>197</v>
      </c>
      <c r="D2" s="225"/>
      <c r="E2" s="225"/>
      <c r="F2" s="225"/>
    </row>
    <row r="3" spans="1:6" ht="45" customHeight="1" x14ac:dyDescent="0.35">
      <c r="A3" s="201" t="str">
        <f>IF(ISNA(VLOOKUP(C3,'Сви процеси'!$B$5:$Q$74,2,0))=TRUE," ",VLOOKUP(C3,'Сви процеси'!$B$5:$Q$74,2,0))</f>
        <v xml:space="preserve"> </v>
      </c>
      <c r="B3" s="203"/>
      <c r="C3" s="226"/>
      <c r="D3" s="226"/>
      <c r="E3" s="226"/>
      <c r="F3" s="226"/>
    </row>
    <row r="4" spans="1:6" ht="37.4" customHeight="1" x14ac:dyDescent="0.35">
      <c r="A4" s="211" t="s">
        <v>200</v>
      </c>
      <c r="B4" s="212"/>
      <c r="C4" s="222"/>
      <c r="D4" s="223"/>
      <c r="E4" s="223"/>
      <c r="F4" s="224"/>
    </row>
    <row r="5" spans="1:6" x14ac:dyDescent="0.35">
      <c r="A5" s="193"/>
      <c r="B5" s="200"/>
      <c r="C5" s="200"/>
      <c r="D5" s="200"/>
      <c r="E5" s="200"/>
      <c r="F5" s="194"/>
    </row>
    <row r="6" spans="1:6" ht="32.15" customHeight="1" x14ac:dyDescent="0.35">
      <c r="A6" s="211" t="s">
        <v>201</v>
      </c>
      <c r="B6" s="212"/>
      <c r="C6" s="201" t="str">
        <f>IF(ISNA(VLOOKUP(C4,'Организационе јединице'!$B$3:$C$36,2,0))=TRUE,"     ", VLOOKUP(C4,'Организационе јединице'!$B$3:$C36,2,0))</f>
        <v xml:space="preserve">     </v>
      </c>
      <c r="D6" s="202"/>
      <c r="E6" s="202"/>
      <c r="F6" s="203"/>
    </row>
    <row r="7" spans="1:6" x14ac:dyDescent="0.35">
      <c r="A7" s="213"/>
      <c r="B7" s="199"/>
      <c r="C7" s="199"/>
      <c r="D7" s="199"/>
      <c r="E7" s="199"/>
      <c r="F7" s="214"/>
    </row>
    <row r="8" spans="1:6" ht="67.5" customHeight="1" x14ac:dyDescent="0.35">
      <c r="A8" s="38" t="s">
        <v>14</v>
      </c>
      <c r="B8" s="215" t="str">
        <f>IF(ISNA(VLOOKUP(C3,'Сви процеси'!$B$5:$Q$103,4,0))=TRUE," ",VLOOKUP(C3,'Сви процеси'!$B$5:$Q$103,4,0))</f>
        <v xml:space="preserve"> </v>
      </c>
      <c r="C8" s="216"/>
      <c r="D8" s="216"/>
      <c r="E8" s="216"/>
      <c r="F8" s="217"/>
    </row>
    <row r="9" spans="1:6" ht="26.5" customHeight="1" x14ac:dyDescent="0.35">
      <c r="A9" s="227" t="s">
        <v>202</v>
      </c>
      <c r="B9" s="218" t="str">
        <f>IF(ISNA(VLOOKUP(C3,'Сви процеси'!$B$5:$T$103,17,0))=TRUE," ",VLOOKUP(C3,'Сви процеси'!$B$5:$T$103,17,0))</f>
        <v xml:space="preserve"> </v>
      </c>
      <c r="C9" s="219"/>
      <c r="D9" s="219"/>
      <c r="E9" s="219"/>
      <c r="F9" s="220"/>
    </row>
    <row r="10" spans="1:6" ht="25.75" customHeight="1" x14ac:dyDescent="0.35">
      <c r="A10" s="228"/>
      <c r="B10" s="219" t="str">
        <f>IF(ISNA(VLOOKUP(C3,'Сви процеси'!$B$5:$T$103,18,0))=TRUE," ",VLOOKUP(C3,'Сви процеси'!$B$5:$T$103,18,0))</f>
        <v xml:space="preserve"> </v>
      </c>
      <c r="C10" s="219"/>
      <c r="D10" s="219"/>
      <c r="E10" s="219"/>
      <c r="F10" s="219"/>
    </row>
    <row r="11" spans="1:6" ht="24.65" customHeight="1" x14ac:dyDescent="0.35">
      <c r="A11" s="229"/>
      <c r="B11" s="219" t="str">
        <f>IF(ISNA(VLOOKUP(C3,'Сви процеси'!$B$5:$T$103,19,0))=TRUE," ",VLOOKUP(C3,'Сви процеси'!$B$5:$T$103,19,0))</f>
        <v xml:space="preserve"> </v>
      </c>
      <c r="C11" s="219"/>
      <c r="D11" s="219"/>
      <c r="E11" s="219"/>
      <c r="F11" s="219"/>
    </row>
    <row r="12" spans="1:6" x14ac:dyDescent="0.35">
      <c r="A12" s="199"/>
      <c r="B12" s="199"/>
      <c r="C12" s="199"/>
      <c r="D12" s="199"/>
      <c r="E12" s="199"/>
      <c r="F12" s="199"/>
    </row>
    <row r="13" spans="1:6" x14ac:dyDescent="0.35">
      <c r="A13" s="225" t="s">
        <v>203</v>
      </c>
      <c r="B13" s="225"/>
      <c r="C13" s="225"/>
      <c r="D13" s="225"/>
      <c r="E13" s="225"/>
      <c r="F13" s="225"/>
    </row>
    <row r="14" spans="1:6" ht="36" customHeight="1" x14ac:dyDescent="0.35">
      <c r="A14" s="40" t="s">
        <v>204</v>
      </c>
      <c r="B14" s="226"/>
      <c r="C14" s="226"/>
      <c r="D14" s="226"/>
      <c r="E14" s="226"/>
      <c r="F14" s="226"/>
    </row>
    <row r="15" spans="1:6" ht="117" customHeight="1" x14ac:dyDescent="0.35">
      <c r="A15" s="40" t="s">
        <v>205</v>
      </c>
      <c r="B15" s="192" t="str">
        <f>IF(ISNA(VLOOKUP(C3,'Сви процеси'!$B$5:$Q$103,3,0))=TRUE," ",VLOOKUP(C3,'Сви процеси'!$B$5:$Q$103,3,0))</f>
        <v xml:space="preserve"> </v>
      </c>
      <c r="C15" s="192"/>
      <c r="D15" s="192"/>
      <c r="E15" s="192"/>
      <c r="F15" s="192"/>
    </row>
    <row r="16" spans="1:6" ht="37.75" customHeight="1" x14ac:dyDescent="0.35">
      <c r="A16" s="40" t="s">
        <v>206</v>
      </c>
      <c r="B16" s="189"/>
      <c r="C16" s="189"/>
      <c r="D16" s="189"/>
      <c r="E16" s="189"/>
      <c r="F16" s="189"/>
    </row>
    <row r="17" spans="1:8" x14ac:dyDescent="0.35">
      <c r="A17" s="199"/>
      <c r="B17" s="199"/>
      <c r="C17" s="199"/>
      <c r="D17" s="199"/>
      <c r="E17" s="199"/>
      <c r="F17" s="199"/>
    </row>
    <row r="18" spans="1:8" ht="29" x14ac:dyDescent="0.35">
      <c r="A18" s="39" t="s">
        <v>207</v>
      </c>
      <c r="B18" s="211" t="s">
        <v>208</v>
      </c>
      <c r="C18" s="221"/>
      <c r="D18" s="221"/>
      <c r="E18" s="221"/>
      <c r="F18" s="212"/>
    </row>
    <row r="19" spans="1:8" ht="26.5" customHeight="1" x14ac:dyDescent="0.35">
      <c r="A19" s="35" t="str">
        <f>IF(ISNA(VLOOKUP(C3,'Сви процеси'!$B$5:$Q$103,5,0))=TRUE," ",VLOOKUP(C3,'Сви процеси'!$B$5:$Q$103,5,0))</f>
        <v xml:space="preserve"> </v>
      </c>
      <c r="B19" s="192" t="str">
        <f>IF(ISNA(VLOOKUP(C3,'Сви процеси'!$B$5:$Q$103,6,0))=TRUE," ",VLOOKUP(C3,'Сви процеси'!$B$5:$Q$103,6,0))</f>
        <v xml:space="preserve"> </v>
      </c>
      <c r="C19" s="192"/>
      <c r="D19" s="192"/>
      <c r="E19" s="192"/>
      <c r="F19" s="192"/>
    </row>
    <row r="20" spans="1:8" ht="27" customHeight="1" x14ac:dyDescent="0.35">
      <c r="A20" s="35" t="str">
        <f>IF(ISNA(VLOOKUP(C3,'Сви процеси'!$B$5:$Q$103,7,0))=TRUE," ",VLOOKUP(C3,'Сви процеси'!$B$5:$Q$103,7,0))</f>
        <v xml:space="preserve"> </v>
      </c>
      <c r="B20" s="192" t="str">
        <f>IF(ISNA(VLOOKUP(C3,'Сви процеси'!$B$5:$Q$103,8,0))=TRUE,"  ",VLOOKUP(C3,'Сви процеси'!$B$5:$Q$103,8,0))</f>
        <v xml:space="preserve">  </v>
      </c>
      <c r="C20" s="192"/>
      <c r="D20" s="192"/>
      <c r="E20" s="192"/>
      <c r="F20" s="192"/>
    </row>
    <row r="21" spans="1:8" ht="31.4" customHeight="1" x14ac:dyDescent="0.35">
      <c r="A21" s="35" t="str">
        <f>IF(ISNA(VLOOKUP(C3,'Сви процеси'!$B$5:$Q$103,9,0))=TRUE," ",VLOOKUP(C3,'Сви процеси'!$B$5:$Q$103,9,0))</f>
        <v xml:space="preserve"> </v>
      </c>
      <c r="B21" s="192" t="str">
        <f>IF(ISNA(VLOOKUP(C3,'Сви процеси'!$B$5:$Q$103,10,0))=TRUE," ",VLOOKUP(C3,'Сви процеси'!$B$5:$Q$103,10,0))</f>
        <v xml:space="preserve"> </v>
      </c>
      <c r="C21" s="192"/>
      <c r="D21" s="192"/>
      <c r="E21" s="192"/>
      <c r="F21" s="192"/>
    </row>
    <row r="22" spans="1:8" ht="26.5" customHeight="1" x14ac:dyDescent="0.35">
      <c r="A22" s="35" t="str">
        <f>IF(ISNA(VLOOKUP(C3,'Сви процеси'!$B$5:$Q$103,11,0))=TRUE," ",VLOOKUP(C3,'Сви процеси'!$B$5:$Q$103,11,0))</f>
        <v xml:space="preserve"> </v>
      </c>
      <c r="B22" s="192" t="str">
        <f>IF(ISNA(VLOOKUP(C3,'Сви процеси'!$B$5:$Q$103,12,0))=TRUE," ",VLOOKUP(C3,'Сви процеси'!$B$5:$Q$103,12,0))</f>
        <v xml:space="preserve"> </v>
      </c>
      <c r="C22" s="192"/>
      <c r="D22" s="192"/>
      <c r="E22" s="192"/>
      <c r="F22" s="192"/>
    </row>
    <row r="23" spans="1:8" ht="26.15" customHeight="1" x14ac:dyDescent="0.35">
      <c r="A23" s="35" t="str">
        <f>IF(ISNA(VLOOKUP(C3,'Сви процеси'!$B$5:$Q$103,13,0))=TRUE," ",VLOOKUP(C3,'Сви процеси'!$B$5:$Q$103,13,0))</f>
        <v xml:space="preserve"> </v>
      </c>
      <c r="B23" s="192" t="str">
        <f>IF(ISNA(VLOOKUP(C3,'Сви процеси'!$B$5:$Q$103,14,0))=TRUE," ",VLOOKUP(C3,'Сви процеси'!$B$5:$Q$103,14,0))</f>
        <v xml:space="preserve"> </v>
      </c>
      <c r="C23" s="192"/>
      <c r="D23" s="192"/>
      <c r="E23" s="192"/>
      <c r="F23" s="192"/>
    </row>
    <row r="24" spans="1:8" ht="26.15" customHeight="1" x14ac:dyDescent="0.35">
      <c r="A24" s="35" t="str">
        <f>IF(ISNA(VLOOKUP(C3,'Сви процеси'!$B$5:$Q$103,15,0))=TRUE," ",VLOOKUP(C3,'Сви процеси'!$B$5:$Q$103,15,0))</f>
        <v xml:space="preserve"> </v>
      </c>
      <c r="B24" s="192" t="str">
        <f>IF(ISNA(VLOOKUP(C3,'Сви процеси'!$B$5:$Q$103,16,0))=TRUE," ",VLOOKUP(C3,'Сви процеси'!$B$5:$Q$103,16,0))</f>
        <v xml:space="preserve"> </v>
      </c>
      <c r="C24" s="192"/>
      <c r="D24" s="192"/>
      <c r="E24" s="192"/>
      <c r="F24" s="192"/>
    </row>
    <row r="25" spans="1:8" ht="14.5" customHeight="1" x14ac:dyDescent="0.35">
      <c r="A25" s="202"/>
      <c r="B25" s="202"/>
      <c r="C25" s="202"/>
      <c r="D25" s="202"/>
      <c r="E25" s="202"/>
      <c r="F25" s="202"/>
    </row>
    <row r="26" spans="1:8" ht="29.5" customHeight="1" x14ac:dyDescent="0.35">
      <c r="A26" s="230" t="s">
        <v>209</v>
      </c>
      <c r="B26" s="231"/>
      <c r="C26" s="231"/>
      <c r="D26" s="231"/>
      <c r="E26" s="231"/>
      <c r="F26" s="232"/>
    </row>
    <row r="27" spans="1:8" x14ac:dyDescent="0.35">
      <c r="A27" s="199"/>
      <c r="B27" s="199"/>
      <c r="C27" s="199"/>
      <c r="D27" s="199"/>
      <c r="E27" s="199"/>
      <c r="F27" s="199"/>
    </row>
    <row r="28" spans="1:8" ht="14.5" customHeight="1" x14ac:dyDescent="0.35">
      <c r="A28" s="185" t="s">
        <v>210</v>
      </c>
      <c r="B28" s="186"/>
      <c r="C28" s="186"/>
      <c r="D28" s="186"/>
      <c r="E28" s="186"/>
      <c r="F28" s="187"/>
    </row>
    <row r="29" spans="1:8" ht="22.4" customHeight="1" x14ac:dyDescent="0.35">
      <c r="A29" s="35" t="str">
        <f>A19</f>
        <v xml:space="preserve"> </v>
      </c>
      <c r="B29" s="192" t="str">
        <f>B19</f>
        <v xml:space="preserve"> </v>
      </c>
      <c r="C29" s="192"/>
      <c r="D29" s="192"/>
      <c r="E29" s="192"/>
      <c r="F29" s="192"/>
      <c r="H29" s="15"/>
    </row>
    <row r="30" spans="1:8" x14ac:dyDescent="0.35">
      <c r="A30" s="188"/>
      <c r="B30" s="188"/>
      <c r="C30" s="188"/>
      <c r="D30" s="188"/>
      <c r="E30" s="188"/>
      <c r="F30" s="188"/>
    </row>
    <row r="31" spans="1:8" ht="110.15" customHeight="1" x14ac:dyDescent="0.35">
      <c r="A31" s="41" t="s">
        <v>211</v>
      </c>
      <c r="B31" s="189"/>
      <c r="C31" s="189"/>
      <c r="D31" s="189"/>
      <c r="E31" s="189"/>
      <c r="F31" s="189"/>
    </row>
    <row r="32" spans="1:8" x14ac:dyDescent="0.35">
      <c r="A32" s="190"/>
      <c r="B32" s="190"/>
      <c r="C32" s="190"/>
      <c r="D32" s="190"/>
      <c r="E32" s="190"/>
      <c r="F32" s="190"/>
    </row>
    <row r="33" spans="1:6" x14ac:dyDescent="0.35">
      <c r="A33" s="191" t="s">
        <v>212</v>
      </c>
      <c r="B33" s="191"/>
      <c r="C33" s="191"/>
      <c r="D33" s="191"/>
      <c r="E33" s="191"/>
      <c r="F33" s="191"/>
    </row>
    <row r="35" spans="1:6" x14ac:dyDescent="0.35">
      <c r="A35" s="36" t="s">
        <v>213</v>
      </c>
      <c r="B35" s="193" t="s">
        <v>214</v>
      </c>
      <c r="C35" s="194"/>
      <c r="D35" s="37" t="s">
        <v>215</v>
      </c>
      <c r="E35" s="110" t="s">
        <v>216</v>
      </c>
      <c r="F35" s="37" t="s">
        <v>217</v>
      </c>
    </row>
    <row r="36" spans="1:6" ht="15.65" customHeight="1" x14ac:dyDescent="0.35">
      <c r="A36" s="101" t="s">
        <v>222</v>
      </c>
      <c r="B36" s="181"/>
      <c r="C36" s="182"/>
      <c r="D36" s="179"/>
      <c r="E36" s="179"/>
      <c r="F36" s="179"/>
    </row>
    <row r="37" spans="1:6" ht="35.5" customHeight="1" x14ac:dyDescent="0.35">
      <c r="A37" s="100" t="str">
        <f>VLOOKUP(A36,siiiii!$B$16:$C$20,2,0)</f>
        <v xml:space="preserve">                                                           </v>
      </c>
      <c r="B37" s="183"/>
      <c r="C37" s="184"/>
      <c r="D37" s="180"/>
      <c r="E37" s="180"/>
      <c r="F37" s="180"/>
    </row>
    <row r="38" spans="1:6" x14ac:dyDescent="0.35">
      <c r="A38" s="101" t="s">
        <v>222</v>
      </c>
      <c r="B38" s="181"/>
      <c r="C38" s="182"/>
      <c r="D38" s="179"/>
      <c r="E38" s="179"/>
      <c r="F38" s="179"/>
    </row>
    <row r="39" spans="1:6" ht="35" customHeight="1" x14ac:dyDescent="0.35">
      <c r="A39" s="100" t="str">
        <f>VLOOKUP(A38,siiiii!$B$16:$C$20,2,0)</f>
        <v xml:space="preserve">                                                           </v>
      </c>
      <c r="B39" s="183"/>
      <c r="C39" s="184"/>
      <c r="D39" s="180"/>
      <c r="E39" s="180"/>
      <c r="F39" s="180"/>
    </row>
    <row r="40" spans="1:6" x14ac:dyDescent="0.35">
      <c r="A40" s="101" t="s">
        <v>222</v>
      </c>
      <c r="B40" s="206"/>
      <c r="C40" s="182"/>
      <c r="D40" s="179"/>
      <c r="E40" s="179"/>
      <c r="F40" s="179"/>
    </row>
    <row r="41" spans="1:6" ht="41" customHeight="1" x14ac:dyDescent="0.35">
      <c r="A41" s="100" t="str">
        <f>VLOOKUP(A40,siiiii!$B$16:$C$20,2,0)</f>
        <v xml:space="preserve">                                                           </v>
      </c>
      <c r="B41" s="183"/>
      <c r="C41" s="184"/>
      <c r="D41" s="180"/>
      <c r="E41" s="180"/>
      <c r="F41" s="180"/>
    </row>
    <row r="42" spans="1:6" x14ac:dyDescent="0.35">
      <c r="A42" s="101" t="s">
        <v>222</v>
      </c>
      <c r="B42" s="181"/>
      <c r="C42" s="182"/>
      <c r="D42" s="179"/>
      <c r="E42" s="179"/>
      <c r="F42" s="179"/>
    </row>
    <row r="43" spans="1:6" ht="39.5" customHeight="1" x14ac:dyDescent="0.35">
      <c r="A43" s="100" t="str">
        <f>VLOOKUP(A42,siiiii!$B$16:$C$20,2,0)</f>
        <v xml:space="preserve">                                                           </v>
      </c>
      <c r="B43" s="183"/>
      <c r="C43" s="184"/>
      <c r="D43" s="180"/>
      <c r="E43" s="180"/>
      <c r="F43" s="180"/>
    </row>
    <row r="44" spans="1:6" x14ac:dyDescent="0.35">
      <c r="A44" s="101" t="s">
        <v>222</v>
      </c>
      <c r="B44" s="181"/>
      <c r="C44" s="182"/>
      <c r="D44" s="179"/>
      <c r="E44" s="179"/>
      <c r="F44" s="179"/>
    </row>
    <row r="45" spans="1:6" ht="44" customHeight="1" x14ac:dyDescent="0.35">
      <c r="A45" s="100" t="str">
        <f>VLOOKUP(A44,siiiii!$B$16:$C$20,2,0)</f>
        <v xml:space="preserve">                                                           </v>
      </c>
      <c r="B45" s="183"/>
      <c r="C45" s="184"/>
      <c r="D45" s="180"/>
      <c r="E45" s="180"/>
      <c r="F45" s="180"/>
    </row>
    <row r="46" spans="1:6" ht="15.65" customHeight="1" x14ac:dyDescent="0.35">
      <c r="A46" s="101" t="s">
        <v>222</v>
      </c>
      <c r="B46" s="181"/>
      <c r="C46" s="182"/>
      <c r="D46" s="179"/>
      <c r="E46" s="179"/>
      <c r="F46" s="179"/>
    </row>
    <row r="47" spans="1:6" ht="38.5" customHeight="1" x14ac:dyDescent="0.35">
      <c r="A47" s="100" t="str">
        <f>VLOOKUP(A46,siiiii!$B$16:$C$20,2,0)</f>
        <v xml:space="preserve">                                                           </v>
      </c>
      <c r="B47" s="183"/>
      <c r="C47" s="184"/>
      <c r="D47" s="180"/>
      <c r="E47" s="180"/>
      <c r="F47" s="180"/>
    </row>
    <row r="48" spans="1:6" x14ac:dyDescent="0.35">
      <c r="A48" s="101" t="s">
        <v>222</v>
      </c>
      <c r="B48" s="181"/>
      <c r="C48" s="182"/>
      <c r="D48" s="179"/>
      <c r="E48" s="179"/>
      <c r="F48" s="179"/>
    </row>
    <row r="49" spans="1:6" ht="42" customHeight="1" x14ac:dyDescent="0.35">
      <c r="A49" s="100" t="str">
        <f>VLOOKUP(A48,siiiii!$B$16:$C$20,2,0)</f>
        <v xml:space="preserve">                                                           </v>
      </c>
      <c r="B49" s="183"/>
      <c r="C49" s="184"/>
      <c r="D49" s="180"/>
      <c r="E49" s="180"/>
      <c r="F49" s="180"/>
    </row>
    <row r="50" spans="1:6" x14ac:dyDescent="0.35">
      <c r="A50" s="101" t="s">
        <v>222</v>
      </c>
      <c r="B50" s="181"/>
      <c r="C50" s="182"/>
      <c r="D50" s="179"/>
      <c r="E50" s="179"/>
      <c r="F50" s="179"/>
    </row>
    <row r="51" spans="1:6" ht="51" customHeight="1" x14ac:dyDescent="0.35">
      <c r="A51" s="100" t="str">
        <f>VLOOKUP(A50,siiiii!$B$16:$C$20,2,0)</f>
        <v xml:space="preserve">                                                           </v>
      </c>
      <c r="B51" s="183"/>
      <c r="C51" s="184"/>
      <c r="D51" s="180"/>
      <c r="E51" s="180"/>
      <c r="F51" s="180"/>
    </row>
    <row r="52" spans="1:6" x14ac:dyDescent="0.35">
      <c r="A52" s="101" t="s">
        <v>222</v>
      </c>
      <c r="B52" s="181"/>
      <c r="C52" s="182"/>
      <c r="D52" s="179"/>
      <c r="E52" s="179"/>
      <c r="F52" s="179"/>
    </row>
    <row r="53" spans="1:6" ht="46" x14ac:dyDescent="0.35">
      <c r="A53" s="100" t="str">
        <f>VLOOKUP(A52,siiiii!$B$16:$C$20,2,0)</f>
        <v xml:space="preserve">                                                           </v>
      </c>
      <c r="B53" s="183"/>
      <c r="C53" s="184"/>
      <c r="D53" s="180"/>
      <c r="E53" s="180"/>
      <c r="F53" s="180"/>
    </row>
    <row r="54" spans="1:6" x14ac:dyDescent="0.35">
      <c r="A54" s="101" t="s">
        <v>222</v>
      </c>
      <c r="B54" s="181"/>
      <c r="C54" s="182"/>
      <c r="D54" s="209"/>
      <c r="E54" s="179"/>
      <c r="F54" s="179"/>
    </row>
    <row r="55" spans="1:6" ht="52" customHeight="1" x14ac:dyDescent="0.35">
      <c r="A55" s="100" t="str">
        <f>VLOOKUP(A54,siiiii!$B$16:$C$20,2,0)</f>
        <v xml:space="preserve">                                                           </v>
      </c>
      <c r="B55" s="183"/>
      <c r="C55" s="184"/>
      <c r="D55" s="210"/>
      <c r="E55" s="180"/>
      <c r="F55" s="180"/>
    </row>
    <row r="56" spans="1:6" ht="15.65" customHeight="1" x14ac:dyDescent="0.35">
      <c r="A56" s="101" t="s">
        <v>222</v>
      </c>
      <c r="B56" s="181"/>
      <c r="C56" s="182"/>
      <c r="D56" s="179"/>
      <c r="E56" s="179"/>
      <c r="F56" s="179"/>
    </row>
    <row r="57" spans="1:6" ht="46.5" customHeight="1" x14ac:dyDescent="0.35">
      <c r="A57" s="100" t="str">
        <f>VLOOKUP(A56,siiiii!$B$16:$C$20,2,0)</f>
        <v xml:space="preserve">                                                           </v>
      </c>
      <c r="B57" s="183"/>
      <c r="C57" s="184"/>
      <c r="D57" s="180"/>
      <c r="E57" s="180"/>
      <c r="F57" s="180"/>
    </row>
    <row r="58" spans="1:6" x14ac:dyDescent="0.35">
      <c r="A58" s="101" t="s">
        <v>222</v>
      </c>
      <c r="B58" s="181"/>
      <c r="C58" s="182"/>
      <c r="D58" s="179"/>
      <c r="E58" s="179"/>
      <c r="F58" s="179"/>
    </row>
    <row r="59" spans="1:6" ht="46" customHeight="1" x14ac:dyDescent="0.35">
      <c r="A59" s="100" t="str">
        <f>VLOOKUP(A58,siiiii!$B$16:$C$20,2,0)</f>
        <v xml:space="preserve">                                                           </v>
      </c>
      <c r="B59" s="183"/>
      <c r="C59" s="184"/>
      <c r="D59" s="180"/>
      <c r="E59" s="180"/>
      <c r="F59" s="180"/>
    </row>
    <row r="60" spans="1:6" x14ac:dyDescent="0.35">
      <c r="A60" s="101" t="s">
        <v>222</v>
      </c>
      <c r="B60" s="181"/>
      <c r="C60" s="182"/>
      <c r="D60" s="179"/>
      <c r="E60" s="179"/>
      <c r="F60" s="179"/>
    </row>
    <row r="61" spans="1:6" ht="46" x14ac:dyDescent="0.35">
      <c r="A61" s="100" t="str">
        <f>VLOOKUP(A60,siiiii!$B$16:$C$20,2,0)</f>
        <v xml:space="preserve">                                                           </v>
      </c>
      <c r="B61" s="183"/>
      <c r="C61" s="184"/>
      <c r="D61" s="180"/>
      <c r="E61" s="180"/>
      <c r="F61" s="180"/>
    </row>
    <row r="62" spans="1:6" x14ac:dyDescent="0.35">
      <c r="A62" s="101" t="s">
        <v>222</v>
      </c>
      <c r="B62" s="181"/>
      <c r="C62" s="182"/>
      <c r="D62" s="179"/>
      <c r="E62" s="179"/>
      <c r="F62" s="179"/>
    </row>
    <row r="63" spans="1:6" ht="46" x14ac:dyDescent="0.35">
      <c r="A63" s="100" t="str">
        <f>VLOOKUP(A62,siiiii!$B$16:$C$20,2,0)</f>
        <v xml:space="preserve">                                                           </v>
      </c>
      <c r="B63" s="183"/>
      <c r="C63" s="184"/>
      <c r="D63" s="180"/>
      <c r="E63" s="180"/>
      <c r="F63" s="180"/>
    </row>
    <row r="64" spans="1:6" x14ac:dyDescent="0.35">
      <c r="A64" s="199"/>
      <c r="B64" s="199"/>
      <c r="C64" s="199"/>
      <c r="D64" s="199"/>
      <c r="E64" s="199"/>
      <c r="F64" s="199"/>
    </row>
    <row r="65" spans="1:8" ht="15.75" customHeight="1" x14ac:dyDescent="0.35">
      <c r="A65" s="185" t="s">
        <v>210</v>
      </c>
      <c r="B65" s="186"/>
      <c r="C65" s="186"/>
      <c r="D65" s="186"/>
      <c r="E65" s="186"/>
      <c r="F65" s="187"/>
    </row>
    <row r="66" spans="1:8" ht="34.4" customHeight="1" x14ac:dyDescent="0.35">
      <c r="A66" s="35" t="str">
        <f>A20</f>
        <v xml:space="preserve"> </v>
      </c>
      <c r="B66" s="201" t="str">
        <f>B20</f>
        <v xml:space="preserve">  </v>
      </c>
      <c r="C66" s="202"/>
      <c r="D66" s="202"/>
      <c r="E66" s="202"/>
      <c r="F66" s="203"/>
      <c r="H66" s="15"/>
    </row>
    <row r="67" spans="1:8" x14ac:dyDescent="0.35">
      <c r="A67" s="193"/>
      <c r="B67" s="200"/>
      <c r="C67" s="200"/>
      <c r="D67" s="200"/>
      <c r="E67" s="200"/>
      <c r="F67" s="194"/>
    </row>
    <row r="68" spans="1:8" ht="110.15" customHeight="1" x14ac:dyDescent="0.35">
      <c r="A68" s="41" t="s">
        <v>211</v>
      </c>
      <c r="B68" s="189"/>
      <c r="C68" s="189"/>
      <c r="D68" s="189"/>
      <c r="E68" s="189"/>
      <c r="F68" s="189"/>
    </row>
    <row r="69" spans="1:8" x14ac:dyDescent="0.35">
      <c r="A69" s="190"/>
      <c r="B69" s="190"/>
      <c r="C69" s="190"/>
      <c r="D69" s="190"/>
      <c r="E69" s="190"/>
      <c r="F69" s="190"/>
    </row>
    <row r="70" spans="1:8" x14ac:dyDescent="0.35">
      <c r="A70" s="191" t="s">
        <v>212</v>
      </c>
      <c r="B70" s="191"/>
      <c r="C70" s="191"/>
      <c r="D70" s="191"/>
      <c r="E70" s="191"/>
      <c r="F70" s="191"/>
    </row>
    <row r="72" spans="1:8" x14ac:dyDescent="0.35">
      <c r="A72" s="37" t="s">
        <v>213</v>
      </c>
      <c r="B72" s="193" t="s">
        <v>214</v>
      </c>
      <c r="C72" s="194"/>
      <c r="D72" s="37" t="s">
        <v>215</v>
      </c>
      <c r="E72" s="110" t="s">
        <v>216</v>
      </c>
      <c r="F72" s="37" t="s">
        <v>217</v>
      </c>
    </row>
    <row r="73" spans="1:8" x14ac:dyDescent="0.35">
      <c r="A73" s="101" t="s">
        <v>222</v>
      </c>
      <c r="B73" s="181"/>
      <c r="C73" s="182"/>
      <c r="D73" s="179"/>
      <c r="E73" s="179"/>
      <c r="F73" s="179"/>
    </row>
    <row r="74" spans="1:8" ht="41" customHeight="1" x14ac:dyDescent="0.35">
      <c r="A74" s="149" t="str">
        <f>VLOOKUP(A73,siiiii!$B$16:$C$20,2,0)</f>
        <v xml:space="preserve">                                                           </v>
      </c>
      <c r="B74" s="183"/>
      <c r="C74" s="184"/>
      <c r="D74" s="180"/>
      <c r="E74" s="180"/>
      <c r="F74" s="180"/>
    </row>
    <row r="75" spans="1:8" ht="15" customHeight="1" x14ac:dyDescent="0.35">
      <c r="A75" s="101" t="s">
        <v>222</v>
      </c>
      <c r="B75" s="206"/>
      <c r="C75" s="182"/>
      <c r="D75" s="179"/>
      <c r="E75" s="179"/>
      <c r="F75" s="179"/>
    </row>
    <row r="76" spans="1:8" ht="51.5" customHeight="1" x14ac:dyDescent="0.35">
      <c r="A76" s="100" t="str">
        <f>VLOOKUP(A75,siiiii!$B$16:$C$20,2,0)</f>
        <v xml:space="preserve">                                                           </v>
      </c>
      <c r="B76" s="183"/>
      <c r="C76" s="184"/>
      <c r="D76" s="180"/>
      <c r="E76" s="180"/>
      <c r="F76" s="180"/>
    </row>
    <row r="77" spans="1:8" ht="15" customHeight="1" x14ac:dyDescent="0.35">
      <c r="A77" s="101" t="s">
        <v>222</v>
      </c>
      <c r="B77" s="181"/>
      <c r="C77" s="182"/>
      <c r="D77" s="179"/>
      <c r="E77" s="179"/>
      <c r="F77" s="179"/>
    </row>
    <row r="78" spans="1:8" ht="63" customHeight="1" x14ac:dyDescent="0.35">
      <c r="A78" s="100" t="str">
        <f>VLOOKUP(A77,siiiii!$B$16:$C$20,2,0)</f>
        <v xml:space="preserve">                                                           </v>
      </c>
      <c r="B78" s="183"/>
      <c r="C78" s="184"/>
      <c r="D78" s="180"/>
      <c r="E78" s="180"/>
      <c r="F78" s="180"/>
    </row>
    <row r="79" spans="1:8" x14ac:dyDescent="0.35">
      <c r="A79" s="101" t="s">
        <v>222</v>
      </c>
      <c r="B79" s="181"/>
      <c r="C79" s="182"/>
      <c r="D79" s="179"/>
      <c r="E79" s="179"/>
      <c r="F79" s="179"/>
    </row>
    <row r="80" spans="1:8" ht="45.75" customHeight="1" x14ac:dyDescent="0.35">
      <c r="A80" s="100" t="str">
        <f>VLOOKUP(A79,siiiii!$B$16:$C$20,2,0)</f>
        <v xml:space="preserve">                                                           </v>
      </c>
      <c r="B80" s="183"/>
      <c r="C80" s="184"/>
      <c r="D80" s="180"/>
      <c r="E80" s="180"/>
      <c r="F80" s="180"/>
    </row>
    <row r="81" spans="1:6" x14ac:dyDescent="0.35">
      <c r="A81" s="101" t="s">
        <v>222</v>
      </c>
      <c r="B81" s="181"/>
      <c r="C81" s="182"/>
      <c r="D81" s="207"/>
      <c r="E81" s="179"/>
      <c r="F81" s="179"/>
    </row>
    <row r="82" spans="1:6" ht="46" x14ac:dyDescent="0.35">
      <c r="A82" s="100" t="str">
        <f>VLOOKUP(A81,siiiii!$B$16:$C$20,2,0)</f>
        <v xml:space="preserve">                                                           </v>
      </c>
      <c r="B82" s="183"/>
      <c r="C82" s="184"/>
      <c r="D82" s="208"/>
      <c r="E82" s="180"/>
      <c r="F82" s="180"/>
    </row>
    <row r="83" spans="1:6" x14ac:dyDescent="0.35">
      <c r="A83" s="101" t="s">
        <v>222</v>
      </c>
      <c r="B83" s="181"/>
      <c r="C83" s="182"/>
      <c r="D83" s="179"/>
      <c r="E83" s="179"/>
      <c r="F83" s="179"/>
    </row>
    <row r="84" spans="1:6" ht="46" x14ac:dyDescent="0.35">
      <c r="A84" s="100" t="str">
        <f>VLOOKUP(A83,siiiii!$B$16:$C$20,2,0)</f>
        <v xml:space="preserve">                                                           </v>
      </c>
      <c r="B84" s="183"/>
      <c r="C84" s="184"/>
      <c r="D84" s="180"/>
      <c r="E84" s="180"/>
      <c r="F84" s="180"/>
    </row>
    <row r="85" spans="1:6" x14ac:dyDescent="0.35">
      <c r="A85" s="101" t="s">
        <v>222</v>
      </c>
      <c r="B85" s="181"/>
      <c r="C85" s="182"/>
      <c r="D85" s="179"/>
      <c r="E85" s="179"/>
      <c r="F85" s="179"/>
    </row>
    <row r="86" spans="1:6" ht="66" customHeight="1" x14ac:dyDescent="0.35">
      <c r="A86" s="100" t="str">
        <f>VLOOKUP(A85,siiiii!$B$16:$C$20,2,0)</f>
        <v xml:space="preserve">                                                           </v>
      </c>
      <c r="B86" s="183"/>
      <c r="C86" s="184"/>
      <c r="D86" s="180"/>
      <c r="E86" s="180"/>
      <c r="F86" s="180"/>
    </row>
    <row r="87" spans="1:6" x14ac:dyDescent="0.35">
      <c r="A87" s="101" t="s">
        <v>222</v>
      </c>
      <c r="B87" s="181"/>
      <c r="C87" s="182"/>
      <c r="D87" s="207"/>
      <c r="E87" s="179"/>
      <c r="F87" s="179"/>
    </row>
    <row r="88" spans="1:6" ht="56.25" customHeight="1" x14ac:dyDescent="0.35">
      <c r="A88" s="100" t="str">
        <f>VLOOKUP(A87,siiiii!$B$16:$C$20,2,0)</f>
        <v xml:space="preserve">                                                           </v>
      </c>
      <c r="B88" s="183"/>
      <c r="C88" s="184"/>
      <c r="D88" s="208"/>
      <c r="E88" s="180"/>
      <c r="F88" s="180"/>
    </row>
    <row r="89" spans="1:6" x14ac:dyDescent="0.35">
      <c r="A89" s="101" t="s">
        <v>222</v>
      </c>
      <c r="B89" s="181"/>
      <c r="C89" s="182"/>
      <c r="D89" s="179"/>
      <c r="E89" s="179"/>
      <c r="F89" s="179"/>
    </row>
    <row r="90" spans="1:6" ht="62" customHeight="1" x14ac:dyDescent="0.35">
      <c r="A90" s="100" t="str">
        <f>VLOOKUP(A89,siiiii!$B$16:$C$20,2,0)</f>
        <v xml:space="preserve">                                                           </v>
      </c>
      <c r="B90" s="183"/>
      <c r="C90" s="184"/>
      <c r="D90" s="180"/>
      <c r="E90" s="180"/>
      <c r="F90" s="180"/>
    </row>
    <row r="91" spans="1:6" x14ac:dyDescent="0.35">
      <c r="A91" s="101" t="s">
        <v>222</v>
      </c>
      <c r="B91" s="181"/>
      <c r="C91" s="182"/>
      <c r="D91" s="179"/>
      <c r="E91" s="179"/>
      <c r="F91" s="179"/>
    </row>
    <row r="92" spans="1:6" ht="46" x14ac:dyDescent="0.35">
      <c r="A92" s="100" t="str">
        <f>VLOOKUP(A91,siiiii!$B$16:$C$20,2,0)</f>
        <v xml:space="preserve">                                                           </v>
      </c>
      <c r="B92" s="183"/>
      <c r="C92" s="184"/>
      <c r="D92" s="180"/>
      <c r="E92" s="180"/>
      <c r="F92" s="180"/>
    </row>
    <row r="93" spans="1:6" x14ac:dyDescent="0.35">
      <c r="A93" s="101" t="s">
        <v>222</v>
      </c>
      <c r="B93" s="181"/>
      <c r="C93" s="182"/>
      <c r="D93" s="179"/>
      <c r="E93" s="179"/>
      <c r="F93" s="179"/>
    </row>
    <row r="94" spans="1:6" ht="54.5" customHeight="1" x14ac:dyDescent="0.35">
      <c r="A94" s="100" t="str">
        <f>VLOOKUP(A93,siiiii!$B$16:$C$20,2,0)</f>
        <v xml:space="preserve">                                                           </v>
      </c>
      <c r="B94" s="183"/>
      <c r="C94" s="184"/>
      <c r="D94" s="180"/>
      <c r="E94" s="180"/>
      <c r="F94" s="180"/>
    </row>
    <row r="95" spans="1:6" x14ac:dyDescent="0.35">
      <c r="A95" s="101" t="s">
        <v>222</v>
      </c>
      <c r="B95" s="181"/>
      <c r="C95" s="182"/>
      <c r="D95" s="204"/>
      <c r="E95" s="179"/>
      <c r="F95" s="179"/>
    </row>
    <row r="96" spans="1:6" ht="46" x14ac:dyDescent="0.35">
      <c r="A96" s="100" t="str">
        <f>VLOOKUP(A95,siiiii!$B$16:$C$20,2,0)</f>
        <v xml:space="preserve">                                                           </v>
      </c>
      <c r="B96" s="183"/>
      <c r="C96" s="184"/>
      <c r="D96" s="205"/>
      <c r="E96" s="180"/>
      <c r="F96" s="180"/>
    </row>
    <row r="97" spans="1:8" ht="15" customHeight="1" x14ac:dyDescent="0.35">
      <c r="A97" s="147" t="s">
        <v>222</v>
      </c>
      <c r="B97" s="181"/>
      <c r="C97" s="182"/>
      <c r="D97" s="179"/>
      <c r="E97" s="179"/>
      <c r="F97" s="179"/>
    </row>
    <row r="98" spans="1:8" ht="46.5" customHeight="1" x14ac:dyDescent="0.35">
      <c r="A98" s="148" t="str">
        <f>VLOOKUP(A97,siiiii!$B$16:$C$20,2,0)</f>
        <v xml:space="preserve">                                                           </v>
      </c>
      <c r="B98" s="183"/>
      <c r="C98" s="184"/>
      <c r="D98" s="180"/>
      <c r="E98" s="180"/>
      <c r="F98" s="180"/>
    </row>
    <row r="99" spans="1:8" ht="15" customHeight="1" x14ac:dyDescent="0.35">
      <c r="A99" s="101" t="s">
        <v>222</v>
      </c>
      <c r="B99" s="181"/>
      <c r="C99" s="182"/>
      <c r="D99" s="179"/>
      <c r="E99" s="179"/>
      <c r="F99" s="179"/>
    </row>
    <row r="100" spans="1:8" ht="63" customHeight="1" x14ac:dyDescent="0.35">
      <c r="A100" s="100" t="str">
        <f>VLOOKUP(A99,siiiii!$B$16:$C$20,2,0)</f>
        <v xml:space="preserve">                                                           </v>
      </c>
      <c r="B100" s="183"/>
      <c r="C100" s="184"/>
      <c r="D100" s="180"/>
      <c r="E100" s="180"/>
      <c r="F100" s="180"/>
    </row>
    <row r="101" spans="1:8" x14ac:dyDescent="0.35">
      <c r="A101" s="101" t="s">
        <v>222</v>
      </c>
      <c r="B101" s="181"/>
      <c r="C101" s="182"/>
      <c r="D101" s="179"/>
      <c r="E101" s="179"/>
      <c r="F101" s="179"/>
    </row>
    <row r="102" spans="1:8" ht="46" x14ac:dyDescent="0.35">
      <c r="A102" s="100" t="str">
        <f>VLOOKUP(A101,siiiii!$B$16:$C$20,2,0)</f>
        <v xml:space="preserve">                                                           </v>
      </c>
      <c r="B102" s="183"/>
      <c r="C102" s="184"/>
      <c r="D102" s="180"/>
      <c r="E102" s="180"/>
      <c r="F102" s="180"/>
    </row>
    <row r="104" spans="1:8" ht="15.75" customHeight="1" x14ac:dyDescent="0.35">
      <c r="A104" s="185" t="s">
        <v>210</v>
      </c>
      <c r="B104" s="186"/>
      <c r="C104" s="186"/>
      <c r="D104" s="186"/>
      <c r="E104" s="186"/>
      <c r="F104" s="187"/>
    </row>
    <row r="105" spans="1:8" ht="34.4" customHeight="1" x14ac:dyDescent="0.35">
      <c r="A105" s="35" t="str">
        <f>A21</f>
        <v xml:space="preserve"> </v>
      </c>
      <c r="B105" s="192" t="str">
        <f>B21</f>
        <v xml:space="preserve"> </v>
      </c>
      <c r="C105" s="192"/>
      <c r="D105" s="192"/>
      <c r="E105" s="192"/>
      <c r="F105" s="192"/>
      <c r="H105" s="15"/>
    </row>
    <row r="106" spans="1:8" x14ac:dyDescent="0.35">
      <c r="A106" s="188"/>
      <c r="B106" s="188"/>
      <c r="C106" s="188"/>
      <c r="D106" s="188"/>
      <c r="E106" s="188"/>
      <c r="F106" s="188"/>
    </row>
    <row r="107" spans="1:8" ht="107" customHeight="1" x14ac:dyDescent="0.35">
      <c r="A107" s="41" t="s">
        <v>211</v>
      </c>
      <c r="B107" s="189"/>
      <c r="C107" s="189"/>
      <c r="D107" s="189"/>
      <c r="E107" s="189"/>
      <c r="F107" s="189"/>
    </row>
    <row r="108" spans="1:8" x14ac:dyDescent="0.35">
      <c r="A108" s="190"/>
      <c r="B108" s="190"/>
      <c r="C108" s="190"/>
      <c r="D108" s="190"/>
      <c r="E108" s="190"/>
      <c r="F108" s="190"/>
    </row>
    <row r="109" spans="1:8" x14ac:dyDescent="0.35">
      <c r="A109" s="191" t="s">
        <v>212</v>
      </c>
      <c r="B109" s="191"/>
      <c r="C109" s="191"/>
      <c r="D109" s="191"/>
      <c r="E109" s="191"/>
      <c r="F109" s="191"/>
    </row>
    <row r="111" spans="1:8" x14ac:dyDescent="0.35">
      <c r="A111" s="37" t="s">
        <v>213</v>
      </c>
      <c r="B111" s="193" t="s">
        <v>214</v>
      </c>
      <c r="C111" s="194"/>
      <c r="D111" s="37" t="s">
        <v>215</v>
      </c>
      <c r="E111" s="110" t="s">
        <v>216</v>
      </c>
      <c r="F111" s="37" t="s">
        <v>217</v>
      </c>
    </row>
    <row r="112" spans="1:8" x14ac:dyDescent="0.35">
      <c r="A112" s="101" t="s">
        <v>222</v>
      </c>
      <c r="B112" s="181"/>
      <c r="C112" s="182"/>
      <c r="D112" s="179"/>
      <c r="E112" s="179"/>
      <c r="F112" s="179"/>
    </row>
    <row r="113" spans="1:6" ht="46" x14ac:dyDescent="0.35">
      <c r="A113" s="149" t="str">
        <f>VLOOKUP(A112,siiiii!$B$16:$C$20,2,0)</f>
        <v xml:space="preserve">                                                           </v>
      </c>
      <c r="B113" s="183"/>
      <c r="C113" s="184"/>
      <c r="D113" s="180"/>
      <c r="E113" s="180"/>
      <c r="F113" s="180"/>
    </row>
    <row r="114" spans="1:6" x14ac:dyDescent="0.35">
      <c r="A114" s="101" t="s">
        <v>222</v>
      </c>
      <c r="B114" s="195"/>
      <c r="C114" s="196"/>
      <c r="D114" s="179"/>
      <c r="E114" s="179"/>
      <c r="F114" s="179"/>
    </row>
    <row r="115" spans="1:6" ht="66.75" customHeight="1" x14ac:dyDescent="0.35">
      <c r="A115" s="100" t="str">
        <f>VLOOKUP(A114,siiiii!$B$16:$C$20,2,0)</f>
        <v xml:space="preserve">                                                           </v>
      </c>
      <c r="B115" s="197"/>
      <c r="C115" s="198"/>
      <c r="D115" s="180"/>
      <c r="E115" s="180"/>
      <c r="F115" s="180"/>
    </row>
    <row r="116" spans="1:6" x14ac:dyDescent="0.35">
      <c r="A116" s="101" t="s">
        <v>222</v>
      </c>
      <c r="B116" s="181"/>
      <c r="C116" s="182"/>
      <c r="D116" s="179"/>
      <c r="E116" s="179"/>
      <c r="F116" s="179"/>
    </row>
    <row r="117" spans="1:6" ht="46.5" customHeight="1" x14ac:dyDescent="0.35">
      <c r="A117" s="100" t="str">
        <f>VLOOKUP(A116,siiiii!$B$16:$C$20,2,0)</f>
        <v xml:space="preserve">                                                           </v>
      </c>
      <c r="B117" s="183"/>
      <c r="C117" s="184"/>
      <c r="D117" s="180"/>
      <c r="E117" s="180"/>
      <c r="F117" s="180"/>
    </row>
    <row r="118" spans="1:6" x14ac:dyDescent="0.35">
      <c r="A118" s="101" t="s">
        <v>222</v>
      </c>
      <c r="B118" s="181"/>
      <c r="C118" s="182"/>
      <c r="D118" s="179"/>
      <c r="E118" s="179"/>
      <c r="F118" s="179"/>
    </row>
    <row r="119" spans="1:6" ht="74.25" customHeight="1" x14ac:dyDescent="0.35">
      <c r="A119" s="100" t="str">
        <f>VLOOKUP(A118,siiiii!$B$16:$C$20,2,0)</f>
        <v xml:space="preserve">                                                           </v>
      </c>
      <c r="B119" s="183"/>
      <c r="C119" s="184"/>
      <c r="D119" s="180"/>
      <c r="E119" s="180"/>
      <c r="F119" s="180"/>
    </row>
    <row r="120" spans="1:6" x14ac:dyDescent="0.35">
      <c r="A120" s="101" t="s">
        <v>222</v>
      </c>
      <c r="B120" s="181"/>
      <c r="C120" s="182"/>
      <c r="D120" s="179"/>
      <c r="E120" s="179"/>
      <c r="F120" s="179"/>
    </row>
    <row r="121" spans="1:6" ht="46" x14ac:dyDescent="0.35">
      <c r="A121" s="100" t="str">
        <f>VLOOKUP(A120,siiiii!$B$16:$C$20,2,0)</f>
        <v xml:space="preserve">                                                           </v>
      </c>
      <c r="B121" s="183"/>
      <c r="C121" s="184"/>
      <c r="D121" s="180"/>
      <c r="E121" s="180"/>
      <c r="F121" s="180"/>
    </row>
    <row r="122" spans="1:6" x14ac:dyDescent="0.35">
      <c r="A122" s="101" t="s">
        <v>222</v>
      </c>
      <c r="B122" s="181"/>
      <c r="C122" s="182"/>
      <c r="D122" s="179"/>
      <c r="E122" s="179"/>
      <c r="F122" s="179"/>
    </row>
    <row r="123" spans="1:6" ht="46" x14ac:dyDescent="0.35">
      <c r="A123" s="100" t="str">
        <f>VLOOKUP(A122,siiiii!$B$16:$C$20,2,0)</f>
        <v xml:space="preserve">                                                           </v>
      </c>
      <c r="B123" s="183"/>
      <c r="C123" s="184"/>
      <c r="D123" s="180"/>
      <c r="E123" s="180"/>
      <c r="F123" s="180"/>
    </row>
    <row r="124" spans="1:6" x14ac:dyDescent="0.35">
      <c r="A124" s="101" t="s">
        <v>222</v>
      </c>
      <c r="B124" s="181"/>
      <c r="C124" s="182"/>
      <c r="D124" s="179"/>
      <c r="E124" s="179"/>
      <c r="F124" s="179"/>
    </row>
    <row r="125" spans="1:6" ht="46.5" customHeight="1" x14ac:dyDescent="0.35">
      <c r="A125" s="100" t="str">
        <f>VLOOKUP(A124,siiiii!$B$16:$C$20,2,0)</f>
        <v xml:space="preserve">                                                           </v>
      </c>
      <c r="B125" s="183"/>
      <c r="C125" s="184"/>
      <c r="D125" s="180"/>
      <c r="E125" s="180"/>
      <c r="F125" s="180"/>
    </row>
    <row r="126" spans="1:6" x14ac:dyDescent="0.35">
      <c r="A126" s="101" t="s">
        <v>222</v>
      </c>
      <c r="B126" s="181"/>
      <c r="C126" s="182"/>
      <c r="D126" s="179"/>
      <c r="E126" s="179"/>
      <c r="F126" s="179"/>
    </row>
    <row r="127" spans="1:6" ht="79.5" customHeight="1" x14ac:dyDescent="0.35">
      <c r="A127" s="100" t="str">
        <f>VLOOKUP(A126,siiiii!$B$16:$C$20,2,0)</f>
        <v xml:space="preserve">                                                           </v>
      </c>
      <c r="B127" s="183"/>
      <c r="C127" s="184"/>
      <c r="D127" s="180"/>
      <c r="E127" s="180"/>
      <c r="F127" s="180"/>
    </row>
    <row r="128" spans="1:6" x14ac:dyDescent="0.35">
      <c r="A128" s="101" t="s">
        <v>222</v>
      </c>
      <c r="B128" s="181"/>
      <c r="C128" s="182"/>
      <c r="D128" s="179"/>
      <c r="E128" s="179"/>
      <c r="F128" s="179"/>
    </row>
    <row r="129" spans="1:8" ht="46.5" customHeight="1" x14ac:dyDescent="0.35">
      <c r="A129" s="100" t="str">
        <f>VLOOKUP(A128,siiiii!$B$16:$C$20,2,0)</f>
        <v xml:space="preserve">                                                           </v>
      </c>
      <c r="B129" s="183"/>
      <c r="C129" s="184"/>
      <c r="D129" s="180"/>
      <c r="E129" s="180"/>
      <c r="F129" s="180"/>
    </row>
    <row r="130" spans="1:8" x14ac:dyDescent="0.35">
      <c r="A130" s="101" t="s">
        <v>222</v>
      </c>
      <c r="B130" s="181"/>
      <c r="C130" s="182"/>
      <c r="D130" s="179"/>
      <c r="E130" s="179"/>
      <c r="F130" s="179"/>
    </row>
    <row r="131" spans="1:8" ht="55" customHeight="1" x14ac:dyDescent="0.35">
      <c r="A131" s="100" t="str">
        <f>VLOOKUP(A130,siiiii!$B$16:$C$20,2,0)</f>
        <v xml:space="preserve">                                                           </v>
      </c>
      <c r="B131" s="183"/>
      <c r="C131" s="184"/>
      <c r="D131" s="180"/>
      <c r="E131" s="180"/>
      <c r="F131" s="180"/>
    </row>
    <row r="132" spans="1:8" x14ac:dyDescent="0.35">
      <c r="A132" s="101" t="s">
        <v>222</v>
      </c>
      <c r="B132" s="181"/>
      <c r="C132" s="182"/>
      <c r="D132" s="179"/>
      <c r="E132" s="179"/>
      <c r="F132" s="179"/>
    </row>
    <row r="133" spans="1:8" ht="46" x14ac:dyDescent="0.35">
      <c r="A133" s="100" t="str">
        <f>VLOOKUP(A132,siiiii!$B$16:$C$20,2,0)</f>
        <v xml:space="preserve">                                                           </v>
      </c>
      <c r="B133" s="183"/>
      <c r="C133" s="184"/>
      <c r="D133" s="180"/>
      <c r="E133" s="180"/>
      <c r="F133" s="180"/>
    </row>
    <row r="134" spans="1:8" x14ac:dyDescent="0.35">
      <c r="A134" s="101" t="s">
        <v>222</v>
      </c>
      <c r="B134" s="181"/>
      <c r="C134" s="182"/>
      <c r="D134" s="179"/>
      <c r="E134" s="179"/>
      <c r="F134" s="179"/>
    </row>
    <row r="135" spans="1:8" ht="46.5" customHeight="1" x14ac:dyDescent="0.35">
      <c r="A135" s="100" t="str">
        <f>VLOOKUP(A134,siiiii!$B$16:$C$20,2,0)</f>
        <v xml:space="preserve">                                                           </v>
      </c>
      <c r="B135" s="183"/>
      <c r="C135" s="184"/>
      <c r="D135" s="180"/>
      <c r="E135" s="180"/>
      <c r="F135" s="180"/>
    </row>
    <row r="136" spans="1:8" x14ac:dyDescent="0.35">
      <c r="A136" s="101" t="s">
        <v>222</v>
      </c>
      <c r="B136" s="181"/>
      <c r="C136" s="182"/>
      <c r="D136" s="179"/>
      <c r="E136" s="179"/>
      <c r="F136" s="179"/>
    </row>
    <row r="137" spans="1:8" ht="46" x14ac:dyDescent="0.35">
      <c r="A137" s="100" t="str">
        <f>VLOOKUP(A136,siiiii!$B$16:$C$20,2,0)</f>
        <v xml:space="preserve">                                                           </v>
      </c>
      <c r="B137" s="183"/>
      <c r="C137" s="184"/>
      <c r="D137" s="180"/>
      <c r="E137" s="180"/>
      <c r="F137" s="180"/>
    </row>
    <row r="138" spans="1:8" x14ac:dyDescent="0.35">
      <c r="A138" s="101" t="s">
        <v>222</v>
      </c>
      <c r="B138" s="181"/>
      <c r="C138" s="182"/>
      <c r="D138" s="179"/>
      <c r="E138" s="179"/>
      <c r="F138" s="179"/>
    </row>
    <row r="139" spans="1:8" ht="46" x14ac:dyDescent="0.35">
      <c r="A139" s="100" t="str">
        <f>VLOOKUP(A138,siiiii!$B$16:$C$20,2,0)</f>
        <v xml:space="preserve">                                                           </v>
      </c>
      <c r="B139" s="183"/>
      <c r="C139" s="184"/>
      <c r="D139" s="180"/>
      <c r="E139" s="180"/>
      <c r="F139" s="180"/>
    </row>
    <row r="140" spans="1:8" x14ac:dyDescent="0.35">
      <c r="A140" s="101" t="s">
        <v>222</v>
      </c>
      <c r="B140" s="181"/>
      <c r="C140" s="182"/>
      <c r="D140" s="179"/>
      <c r="E140" s="179"/>
      <c r="F140" s="179"/>
    </row>
    <row r="141" spans="1:8" ht="46" x14ac:dyDescent="0.35">
      <c r="A141" s="100" t="str">
        <f>VLOOKUP(A140,siiiii!$B$16:$C$20,2,0)</f>
        <v xml:space="preserve">                                                           </v>
      </c>
      <c r="B141" s="183"/>
      <c r="C141" s="184"/>
      <c r="D141" s="180"/>
      <c r="E141" s="180"/>
      <c r="F141" s="180"/>
    </row>
    <row r="143" spans="1:8" ht="15.75" customHeight="1" x14ac:dyDescent="0.35">
      <c r="A143" s="185" t="s">
        <v>223</v>
      </c>
      <c r="B143" s="186"/>
      <c r="C143" s="186"/>
      <c r="D143" s="186"/>
      <c r="E143" s="186"/>
      <c r="F143" s="187"/>
    </row>
    <row r="144" spans="1:8" ht="34.4" customHeight="1" x14ac:dyDescent="0.35">
      <c r="A144" s="35" t="str">
        <f>A22</f>
        <v xml:space="preserve"> </v>
      </c>
      <c r="B144" s="192" t="str">
        <f>B22</f>
        <v xml:space="preserve"> </v>
      </c>
      <c r="C144" s="192"/>
      <c r="D144" s="192"/>
      <c r="E144" s="192"/>
      <c r="F144" s="192"/>
      <c r="H144" s="15"/>
    </row>
    <row r="145" spans="1:6" x14ac:dyDescent="0.35">
      <c r="A145" s="188"/>
      <c r="B145" s="188"/>
      <c r="C145" s="188"/>
      <c r="D145" s="188"/>
      <c r="E145" s="188"/>
      <c r="F145" s="188"/>
    </row>
    <row r="146" spans="1:6" ht="110.15" customHeight="1" x14ac:dyDescent="0.35">
      <c r="A146" s="41" t="s">
        <v>211</v>
      </c>
      <c r="B146" s="189"/>
      <c r="C146" s="189"/>
      <c r="D146" s="189"/>
      <c r="E146" s="189"/>
      <c r="F146" s="189"/>
    </row>
    <row r="147" spans="1:6" x14ac:dyDescent="0.35">
      <c r="A147" s="190"/>
      <c r="B147" s="190"/>
      <c r="C147" s="190"/>
      <c r="D147" s="190"/>
      <c r="E147" s="190"/>
      <c r="F147" s="190"/>
    </row>
    <row r="148" spans="1:6" ht="15" customHeight="1" x14ac:dyDescent="0.35">
      <c r="A148" s="191" t="s">
        <v>212</v>
      </c>
      <c r="B148" s="191"/>
      <c r="C148" s="191"/>
      <c r="D148" s="191"/>
      <c r="E148" s="191"/>
      <c r="F148" s="191"/>
    </row>
    <row r="150" spans="1:6" x14ac:dyDescent="0.35">
      <c r="A150" s="37" t="s">
        <v>213</v>
      </c>
      <c r="B150" s="193" t="s">
        <v>214</v>
      </c>
      <c r="C150" s="194"/>
      <c r="D150" s="37" t="s">
        <v>215</v>
      </c>
      <c r="E150" s="110" t="s">
        <v>216</v>
      </c>
      <c r="F150" s="37" t="s">
        <v>217</v>
      </c>
    </row>
    <row r="151" spans="1:6" x14ac:dyDescent="0.35">
      <c r="A151" s="101" t="s">
        <v>222</v>
      </c>
      <c r="B151" s="181"/>
      <c r="C151" s="182"/>
      <c r="D151" s="179"/>
      <c r="E151" s="179"/>
      <c r="F151" s="179"/>
    </row>
    <row r="152" spans="1:6" ht="46" x14ac:dyDescent="0.35">
      <c r="A152" s="100" t="str">
        <f>VLOOKUP(A151,siiiii!$B$16:$C$20,2,0)</f>
        <v xml:space="preserve">                                                           </v>
      </c>
      <c r="B152" s="183"/>
      <c r="C152" s="184"/>
      <c r="D152" s="180"/>
      <c r="E152" s="180"/>
      <c r="F152" s="180"/>
    </row>
    <row r="153" spans="1:6" x14ac:dyDescent="0.35">
      <c r="A153" s="101" t="s">
        <v>222</v>
      </c>
      <c r="B153" s="181"/>
      <c r="C153" s="182"/>
      <c r="D153" s="179"/>
      <c r="E153" s="179"/>
      <c r="F153" s="179"/>
    </row>
    <row r="154" spans="1:6" ht="46" x14ac:dyDescent="0.35">
      <c r="A154" s="100" t="str">
        <f>VLOOKUP(A153,siiiii!$B$16:$C$20,2,0)</f>
        <v xml:space="preserve">                                                           </v>
      </c>
      <c r="B154" s="183"/>
      <c r="C154" s="184"/>
      <c r="D154" s="180"/>
      <c r="E154" s="180"/>
      <c r="F154" s="180"/>
    </row>
    <row r="155" spans="1:6" x14ac:dyDescent="0.35">
      <c r="A155" s="101" t="s">
        <v>222</v>
      </c>
      <c r="B155" s="181"/>
      <c r="C155" s="182"/>
      <c r="D155" s="179"/>
      <c r="E155" s="179"/>
      <c r="F155" s="179"/>
    </row>
    <row r="156" spans="1:6" ht="46" x14ac:dyDescent="0.35">
      <c r="A156" s="100" t="str">
        <f>VLOOKUP(A155,siiiii!$B$16:$C$20,2,0)</f>
        <v xml:space="preserve">                                                           </v>
      </c>
      <c r="B156" s="183"/>
      <c r="C156" s="184"/>
      <c r="D156" s="180"/>
      <c r="E156" s="180"/>
      <c r="F156" s="180"/>
    </row>
    <row r="157" spans="1:6" x14ac:dyDescent="0.35">
      <c r="A157" s="101" t="s">
        <v>222</v>
      </c>
      <c r="B157" s="181"/>
      <c r="C157" s="182"/>
      <c r="D157" s="179"/>
      <c r="E157" s="179"/>
      <c r="F157" s="179"/>
    </row>
    <row r="158" spans="1:6" ht="46" x14ac:dyDescent="0.35">
      <c r="A158" s="100" t="str">
        <f>VLOOKUP(A157,siiiii!$B$16:$C$20,2,0)</f>
        <v xml:space="preserve">                                                           </v>
      </c>
      <c r="B158" s="183"/>
      <c r="C158" s="184"/>
      <c r="D158" s="180"/>
      <c r="E158" s="180"/>
      <c r="F158" s="180"/>
    </row>
    <row r="159" spans="1:6" x14ac:dyDescent="0.35">
      <c r="A159" s="101" t="s">
        <v>222</v>
      </c>
      <c r="B159" s="181"/>
      <c r="C159" s="182"/>
      <c r="D159" s="179"/>
      <c r="E159" s="179"/>
      <c r="F159" s="179"/>
    </row>
    <row r="160" spans="1:6" ht="46" x14ac:dyDescent="0.35">
      <c r="A160" s="100" t="str">
        <f>VLOOKUP(A159,siiiii!$B$16:$C$20,2,0)</f>
        <v xml:space="preserve">                                                           </v>
      </c>
      <c r="B160" s="183"/>
      <c r="C160" s="184"/>
      <c r="D160" s="180"/>
      <c r="E160" s="180"/>
      <c r="F160" s="180"/>
    </row>
    <row r="161" spans="1:6" x14ac:dyDescent="0.35">
      <c r="A161" s="101" t="s">
        <v>222</v>
      </c>
      <c r="B161" s="181"/>
      <c r="C161" s="182"/>
      <c r="D161" s="179"/>
      <c r="E161" s="179"/>
      <c r="F161" s="179"/>
    </row>
    <row r="162" spans="1:6" ht="46" x14ac:dyDescent="0.35">
      <c r="A162" s="100" t="str">
        <f>VLOOKUP(A161,siiiii!$B$16:$C$20,2,0)</f>
        <v xml:space="preserve">                                                           </v>
      </c>
      <c r="B162" s="183"/>
      <c r="C162" s="184"/>
      <c r="D162" s="180"/>
      <c r="E162" s="180"/>
      <c r="F162" s="180"/>
    </row>
    <row r="163" spans="1:6" x14ac:dyDescent="0.35">
      <c r="A163" s="101" t="s">
        <v>222</v>
      </c>
      <c r="B163" s="181"/>
      <c r="C163" s="182"/>
      <c r="D163" s="179"/>
      <c r="E163" s="179"/>
      <c r="F163" s="179"/>
    </row>
    <row r="164" spans="1:6" ht="46" x14ac:dyDescent="0.35">
      <c r="A164" s="100" t="str">
        <f>VLOOKUP(A163,siiiii!$B$16:$C$20,2,0)</f>
        <v xml:space="preserve">                                                           </v>
      </c>
      <c r="B164" s="183"/>
      <c r="C164" s="184"/>
      <c r="D164" s="180"/>
      <c r="E164" s="180"/>
      <c r="F164" s="180"/>
    </row>
    <row r="165" spans="1:6" x14ac:dyDescent="0.35">
      <c r="A165" s="101" t="s">
        <v>222</v>
      </c>
      <c r="B165" s="181"/>
      <c r="C165" s="182"/>
      <c r="D165" s="179"/>
      <c r="E165" s="179"/>
      <c r="F165" s="179"/>
    </row>
    <row r="166" spans="1:6" ht="51.75" customHeight="1" x14ac:dyDescent="0.35">
      <c r="A166" s="100" t="str">
        <f>VLOOKUP(A165,siiiii!$B$16:$C$20,2,0)</f>
        <v xml:space="preserve">                                                           </v>
      </c>
      <c r="B166" s="183"/>
      <c r="C166" s="184"/>
      <c r="D166" s="180"/>
      <c r="E166" s="180"/>
      <c r="F166" s="180"/>
    </row>
    <row r="167" spans="1:6" x14ac:dyDescent="0.35">
      <c r="A167" s="101" t="s">
        <v>222</v>
      </c>
      <c r="B167" s="181"/>
      <c r="C167" s="182"/>
      <c r="D167" s="179"/>
      <c r="E167" s="179"/>
      <c r="F167" s="179"/>
    </row>
    <row r="168" spans="1:6" ht="46" x14ac:dyDescent="0.35">
      <c r="A168" s="100" t="str">
        <f>VLOOKUP(A167,siiiii!$B$16:$C$20,2,0)</f>
        <v xml:space="preserve">                                                           </v>
      </c>
      <c r="B168" s="183"/>
      <c r="C168" s="184"/>
      <c r="D168" s="180"/>
      <c r="E168" s="180"/>
      <c r="F168" s="180"/>
    </row>
    <row r="169" spans="1:6" x14ac:dyDescent="0.35">
      <c r="A169" s="101" t="s">
        <v>222</v>
      </c>
      <c r="B169" s="181"/>
      <c r="C169" s="182"/>
      <c r="D169" s="179"/>
      <c r="E169" s="179"/>
      <c r="F169" s="179"/>
    </row>
    <row r="170" spans="1:6" ht="46" x14ac:dyDescent="0.35">
      <c r="A170" s="100" t="str">
        <f>VLOOKUP(A169,siiiii!$B$16:$C$20,2,0)</f>
        <v xml:space="preserve">                                                           </v>
      </c>
      <c r="B170" s="183"/>
      <c r="C170" s="184"/>
      <c r="D170" s="180"/>
      <c r="E170" s="180"/>
      <c r="F170" s="180"/>
    </row>
    <row r="171" spans="1:6" x14ac:dyDescent="0.35">
      <c r="A171" s="101" t="s">
        <v>222</v>
      </c>
      <c r="B171" s="181"/>
      <c r="C171" s="182"/>
      <c r="D171" s="179"/>
      <c r="E171" s="179"/>
      <c r="F171" s="179"/>
    </row>
    <row r="172" spans="1:6" ht="46" x14ac:dyDescent="0.35">
      <c r="A172" s="100" t="str">
        <f>VLOOKUP(A171,siiiii!$B$16:$C$20,2,0)</f>
        <v xml:space="preserve">                                                           </v>
      </c>
      <c r="B172" s="183"/>
      <c r="C172" s="184"/>
      <c r="D172" s="180"/>
      <c r="E172" s="180"/>
      <c r="F172" s="180"/>
    </row>
    <row r="173" spans="1:6" x14ac:dyDescent="0.35">
      <c r="A173" s="101" t="s">
        <v>222</v>
      </c>
      <c r="B173" s="181"/>
      <c r="C173" s="182"/>
      <c r="D173" s="179"/>
      <c r="E173" s="179"/>
      <c r="F173" s="179"/>
    </row>
    <row r="174" spans="1:6" ht="46" x14ac:dyDescent="0.35">
      <c r="A174" s="100" t="str">
        <f>VLOOKUP(A173,siiiii!$B$16:$C$20,2,0)</f>
        <v xml:space="preserve">                                                           </v>
      </c>
      <c r="B174" s="183"/>
      <c r="C174" s="184"/>
      <c r="D174" s="180"/>
      <c r="E174" s="180"/>
      <c r="F174" s="180"/>
    </row>
    <row r="175" spans="1:6" x14ac:dyDescent="0.35">
      <c r="A175" s="101" t="s">
        <v>222</v>
      </c>
      <c r="B175" s="181"/>
      <c r="C175" s="182"/>
      <c r="D175" s="179"/>
      <c r="E175" s="179"/>
      <c r="F175" s="179"/>
    </row>
    <row r="176" spans="1:6" ht="46" x14ac:dyDescent="0.35">
      <c r="A176" s="100" t="str">
        <f>VLOOKUP(A175,siiiii!$B$16:$C$20,2,0)</f>
        <v xml:space="preserve">                                                           </v>
      </c>
      <c r="B176" s="183"/>
      <c r="C176" s="184"/>
      <c r="D176" s="180"/>
      <c r="E176" s="180"/>
      <c r="F176" s="180"/>
    </row>
    <row r="177" spans="1:8" x14ac:dyDescent="0.35">
      <c r="A177" s="101" t="s">
        <v>222</v>
      </c>
      <c r="B177" s="181"/>
      <c r="C177" s="182"/>
      <c r="D177" s="179"/>
      <c r="E177" s="179"/>
      <c r="F177" s="179"/>
    </row>
    <row r="178" spans="1:8" ht="46" x14ac:dyDescent="0.35">
      <c r="A178" s="100" t="str">
        <f>VLOOKUP(A177,siiiii!$B$16:$C$20,2,0)</f>
        <v xml:space="preserve">                                                           </v>
      </c>
      <c r="B178" s="183"/>
      <c r="C178" s="184"/>
      <c r="D178" s="180"/>
      <c r="E178" s="180"/>
      <c r="F178" s="180"/>
    </row>
    <row r="179" spans="1:8" x14ac:dyDescent="0.35">
      <c r="A179" s="101" t="s">
        <v>222</v>
      </c>
      <c r="B179" s="181"/>
      <c r="C179" s="182"/>
      <c r="D179" s="179"/>
      <c r="E179" s="179"/>
      <c r="F179" s="179"/>
    </row>
    <row r="180" spans="1:8" ht="46" x14ac:dyDescent="0.35">
      <c r="A180" s="100" t="str">
        <f>VLOOKUP(A179,siiiii!$B$16:$C$20,2,0)</f>
        <v xml:space="preserve">                                                           </v>
      </c>
      <c r="B180" s="183"/>
      <c r="C180" s="184"/>
      <c r="D180" s="180"/>
      <c r="E180" s="180"/>
      <c r="F180" s="180"/>
    </row>
    <row r="182" spans="1:8" ht="15.75" customHeight="1" x14ac:dyDescent="0.35">
      <c r="A182" s="185" t="s">
        <v>223</v>
      </c>
      <c r="B182" s="186"/>
      <c r="C182" s="186"/>
      <c r="D182" s="186"/>
      <c r="E182" s="186"/>
      <c r="F182" s="187"/>
    </row>
    <row r="183" spans="1:8" ht="34.4" customHeight="1" x14ac:dyDescent="0.35">
      <c r="A183" s="35" t="str">
        <f>A23</f>
        <v xml:space="preserve"> </v>
      </c>
      <c r="B183" s="192" t="str">
        <f>B23</f>
        <v xml:space="preserve"> </v>
      </c>
      <c r="C183" s="192"/>
      <c r="D183" s="192"/>
      <c r="E183" s="192"/>
      <c r="F183" s="192"/>
      <c r="H183" s="15"/>
    </row>
    <row r="184" spans="1:8" x14ac:dyDescent="0.35">
      <c r="A184" s="188"/>
      <c r="B184" s="188"/>
      <c r="C184" s="188"/>
      <c r="D184" s="188"/>
      <c r="E184" s="188"/>
      <c r="F184" s="188"/>
    </row>
    <row r="185" spans="1:8" ht="110.15" customHeight="1" x14ac:dyDescent="0.35">
      <c r="A185" s="41" t="s">
        <v>211</v>
      </c>
      <c r="B185" s="189"/>
      <c r="C185" s="189"/>
      <c r="D185" s="189"/>
      <c r="E185" s="189"/>
      <c r="F185" s="189"/>
    </row>
    <row r="186" spans="1:8" x14ac:dyDescent="0.35">
      <c r="A186" s="190"/>
      <c r="B186" s="190"/>
      <c r="C186" s="190"/>
      <c r="D186" s="190"/>
      <c r="E186" s="190"/>
      <c r="F186" s="190"/>
    </row>
    <row r="187" spans="1:8" ht="15" customHeight="1" x14ac:dyDescent="0.35">
      <c r="A187" s="191" t="s">
        <v>212</v>
      </c>
      <c r="B187" s="191"/>
      <c r="C187" s="191"/>
      <c r="D187" s="191"/>
      <c r="E187" s="191"/>
      <c r="F187" s="191"/>
    </row>
    <row r="189" spans="1:8" x14ac:dyDescent="0.35">
      <c r="A189" s="37" t="s">
        <v>213</v>
      </c>
      <c r="B189" s="193" t="s">
        <v>214</v>
      </c>
      <c r="C189" s="194"/>
      <c r="D189" s="37" t="s">
        <v>215</v>
      </c>
      <c r="E189" s="110" t="s">
        <v>216</v>
      </c>
      <c r="F189" s="37" t="s">
        <v>217</v>
      </c>
    </row>
    <row r="190" spans="1:8" x14ac:dyDescent="0.35">
      <c r="A190" s="101" t="s">
        <v>222</v>
      </c>
      <c r="B190" s="181"/>
      <c r="C190" s="182"/>
      <c r="D190" s="179"/>
      <c r="E190" s="179"/>
      <c r="F190" s="179"/>
    </row>
    <row r="191" spans="1:8" ht="46" x14ac:dyDescent="0.35">
      <c r="A191" s="100" t="str">
        <f>VLOOKUP(A190,siiiii!$B$16:$C$20,2,0)</f>
        <v xml:space="preserve">                                                           </v>
      </c>
      <c r="B191" s="183"/>
      <c r="C191" s="184"/>
      <c r="D191" s="180"/>
      <c r="E191" s="180"/>
      <c r="F191" s="180"/>
    </row>
    <row r="192" spans="1:8" x14ac:dyDescent="0.35">
      <c r="A192" s="101" t="s">
        <v>222</v>
      </c>
      <c r="B192" s="181"/>
      <c r="C192" s="182"/>
      <c r="D192" s="179"/>
      <c r="E192" s="179"/>
      <c r="F192" s="179"/>
    </row>
    <row r="193" spans="1:6" ht="46" x14ac:dyDescent="0.35">
      <c r="A193" s="100" t="str">
        <f>VLOOKUP(A192,siiiii!$B$16:$C$20,2,0)</f>
        <v xml:space="preserve">                                                           </v>
      </c>
      <c r="B193" s="183"/>
      <c r="C193" s="184"/>
      <c r="D193" s="180"/>
      <c r="E193" s="180"/>
      <c r="F193" s="180"/>
    </row>
    <row r="194" spans="1:6" x14ac:dyDescent="0.35">
      <c r="A194" s="101" t="s">
        <v>222</v>
      </c>
      <c r="B194" s="181"/>
      <c r="C194" s="182"/>
      <c r="D194" s="179"/>
      <c r="E194" s="179"/>
      <c r="F194" s="179"/>
    </row>
    <row r="195" spans="1:6" ht="46" x14ac:dyDescent="0.35">
      <c r="A195" s="100" t="str">
        <f>VLOOKUP(A194,siiiii!$B$16:$C$20,2,0)</f>
        <v xml:space="preserve">                                                           </v>
      </c>
      <c r="B195" s="183"/>
      <c r="C195" s="184"/>
      <c r="D195" s="180"/>
      <c r="E195" s="180"/>
      <c r="F195" s="180"/>
    </row>
    <row r="196" spans="1:6" x14ac:dyDescent="0.35">
      <c r="A196" s="101" t="s">
        <v>222</v>
      </c>
      <c r="B196" s="181"/>
      <c r="C196" s="182"/>
      <c r="D196" s="179"/>
      <c r="E196" s="179"/>
      <c r="F196" s="179"/>
    </row>
    <row r="197" spans="1:6" ht="46" x14ac:dyDescent="0.35">
      <c r="A197" s="100" t="str">
        <f>VLOOKUP(A196,siiiii!$B$16:$C$20,2,0)</f>
        <v xml:space="preserve">                                                           </v>
      </c>
      <c r="B197" s="183"/>
      <c r="C197" s="184"/>
      <c r="D197" s="180"/>
      <c r="E197" s="180"/>
      <c r="F197" s="180"/>
    </row>
    <row r="198" spans="1:6" x14ac:dyDescent="0.35">
      <c r="A198" s="101" t="s">
        <v>222</v>
      </c>
      <c r="B198" s="181"/>
      <c r="C198" s="182"/>
      <c r="D198" s="179"/>
      <c r="E198" s="179"/>
      <c r="F198" s="179"/>
    </row>
    <row r="199" spans="1:6" ht="46" x14ac:dyDescent="0.35">
      <c r="A199" s="100" t="str">
        <f>VLOOKUP(A198,siiiii!$B$16:$C$20,2,0)</f>
        <v xml:space="preserve">                                                           </v>
      </c>
      <c r="B199" s="183"/>
      <c r="C199" s="184"/>
      <c r="D199" s="180"/>
      <c r="E199" s="180"/>
      <c r="F199" s="180"/>
    </row>
    <row r="200" spans="1:6" x14ac:dyDescent="0.35">
      <c r="A200" s="101" t="s">
        <v>222</v>
      </c>
      <c r="B200" s="181"/>
      <c r="C200" s="182"/>
      <c r="D200" s="179"/>
      <c r="E200" s="179"/>
      <c r="F200" s="179"/>
    </row>
    <row r="201" spans="1:6" ht="46" x14ac:dyDescent="0.35">
      <c r="A201" s="100" t="str">
        <f>VLOOKUP(A200,siiiii!$B$16:$C$20,2,0)</f>
        <v xml:space="preserve">                                                           </v>
      </c>
      <c r="B201" s="183"/>
      <c r="C201" s="184"/>
      <c r="D201" s="180"/>
      <c r="E201" s="180"/>
      <c r="F201" s="180"/>
    </row>
    <row r="202" spans="1:6" x14ac:dyDescent="0.35">
      <c r="A202" s="101" t="s">
        <v>222</v>
      </c>
      <c r="B202" s="181"/>
      <c r="C202" s="182"/>
      <c r="D202" s="179"/>
      <c r="E202" s="179"/>
      <c r="F202" s="179"/>
    </row>
    <row r="203" spans="1:6" ht="46" x14ac:dyDescent="0.35">
      <c r="A203" s="100" t="str">
        <f>VLOOKUP(A202,siiiii!$B$16:$C$20,2,0)</f>
        <v xml:space="preserve">                                                           </v>
      </c>
      <c r="B203" s="183"/>
      <c r="C203" s="184"/>
      <c r="D203" s="180"/>
      <c r="E203" s="180"/>
      <c r="F203" s="180"/>
    </row>
    <row r="204" spans="1:6" x14ac:dyDescent="0.35">
      <c r="A204" s="101" t="s">
        <v>222</v>
      </c>
      <c r="B204" s="181"/>
      <c r="C204" s="182"/>
      <c r="D204" s="179"/>
      <c r="E204" s="179"/>
      <c r="F204" s="179"/>
    </row>
    <row r="205" spans="1:6" ht="58.5" customHeight="1" x14ac:dyDescent="0.35">
      <c r="A205" s="100" t="str">
        <f>VLOOKUP(A204,siiiii!$B$16:$C$20,2,0)</f>
        <v xml:space="preserve">                                                           </v>
      </c>
      <c r="B205" s="183"/>
      <c r="C205" s="184"/>
      <c r="D205" s="180"/>
      <c r="E205" s="180"/>
      <c r="F205" s="180"/>
    </row>
    <row r="206" spans="1:6" x14ac:dyDescent="0.35">
      <c r="A206" s="101" t="s">
        <v>222</v>
      </c>
      <c r="B206" s="181"/>
      <c r="C206" s="182"/>
      <c r="D206" s="179"/>
      <c r="E206" s="179"/>
      <c r="F206" s="179"/>
    </row>
    <row r="207" spans="1:6" ht="46" x14ac:dyDescent="0.35">
      <c r="A207" s="100" t="str">
        <f>VLOOKUP(A206,siiiii!$B$16:$C$20,2,0)</f>
        <v xml:space="preserve">                                                           </v>
      </c>
      <c r="B207" s="183"/>
      <c r="C207" s="184"/>
      <c r="D207" s="180"/>
      <c r="E207" s="180"/>
      <c r="F207" s="180"/>
    </row>
    <row r="208" spans="1:6" x14ac:dyDescent="0.35">
      <c r="A208" s="101" t="s">
        <v>222</v>
      </c>
      <c r="B208" s="181"/>
      <c r="C208" s="182"/>
      <c r="D208" s="179"/>
      <c r="E208" s="179"/>
      <c r="F208" s="179"/>
    </row>
    <row r="209" spans="1:8" ht="46" x14ac:dyDescent="0.35">
      <c r="A209" s="100" t="str">
        <f>VLOOKUP(A208,siiiii!$B$16:$C$20,2,0)</f>
        <v xml:space="preserve">                                                           </v>
      </c>
      <c r="B209" s="183"/>
      <c r="C209" s="184"/>
      <c r="D209" s="180"/>
      <c r="E209" s="180"/>
      <c r="F209" s="180"/>
    </row>
    <row r="210" spans="1:8" x14ac:dyDescent="0.35">
      <c r="A210" s="101" t="s">
        <v>222</v>
      </c>
      <c r="B210" s="181"/>
      <c r="C210" s="182"/>
      <c r="D210" s="179"/>
      <c r="E210" s="179"/>
      <c r="F210" s="179"/>
    </row>
    <row r="211" spans="1:8" ht="46" x14ac:dyDescent="0.35">
      <c r="A211" s="100" t="str">
        <f>VLOOKUP(A210,siiiii!$B$16:$C$20,2,0)</f>
        <v xml:space="preserve">                                                           </v>
      </c>
      <c r="B211" s="183"/>
      <c r="C211" s="184"/>
      <c r="D211" s="180"/>
      <c r="E211" s="180"/>
      <c r="F211" s="180"/>
    </row>
    <row r="212" spans="1:8" x14ac:dyDescent="0.35">
      <c r="A212" s="101" t="s">
        <v>222</v>
      </c>
      <c r="B212" s="181"/>
      <c r="C212" s="182"/>
      <c r="D212" s="179"/>
      <c r="E212" s="179"/>
      <c r="F212" s="179"/>
    </row>
    <row r="213" spans="1:8" ht="46" x14ac:dyDescent="0.35">
      <c r="A213" s="100" t="str">
        <f>VLOOKUP(A212,siiiii!$B$16:$C$20,2,0)</f>
        <v xml:space="preserve">                                                           </v>
      </c>
      <c r="B213" s="183"/>
      <c r="C213" s="184"/>
      <c r="D213" s="180"/>
      <c r="E213" s="180"/>
      <c r="F213" s="180"/>
    </row>
    <row r="214" spans="1:8" x14ac:dyDescent="0.35">
      <c r="A214" s="101" t="s">
        <v>222</v>
      </c>
      <c r="B214" s="181"/>
      <c r="C214" s="182"/>
      <c r="D214" s="179"/>
      <c r="E214" s="179"/>
      <c r="F214" s="179"/>
    </row>
    <row r="215" spans="1:8" ht="46" x14ac:dyDescent="0.35">
      <c r="A215" s="100" t="str">
        <f>VLOOKUP(A214,siiiii!$B$16:$C$20,2,0)</f>
        <v xml:space="preserve">                                                           </v>
      </c>
      <c r="B215" s="183"/>
      <c r="C215" s="184"/>
      <c r="D215" s="180"/>
      <c r="E215" s="180"/>
      <c r="F215" s="180"/>
    </row>
    <row r="216" spans="1:8" x14ac:dyDescent="0.35">
      <c r="A216" s="101" t="s">
        <v>222</v>
      </c>
      <c r="B216" s="181"/>
      <c r="C216" s="182"/>
      <c r="D216" s="179"/>
      <c r="E216" s="179"/>
      <c r="F216" s="179"/>
    </row>
    <row r="217" spans="1:8" ht="46" x14ac:dyDescent="0.35">
      <c r="A217" s="100" t="str">
        <f>VLOOKUP(A216,siiiii!$B$16:$C$20,2,0)</f>
        <v xml:space="preserve">                                                           </v>
      </c>
      <c r="B217" s="183"/>
      <c r="C217" s="184"/>
      <c r="D217" s="180"/>
      <c r="E217" s="180"/>
      <c r="F217" s="180"/>
    </row>
    <row r="218" spans="1:8" x14ac:dyDescent="0.35">
      <c r="A218" s="101" t="s">
        <v>222</v>
      </c>
      <c r="B218" s="181"/>
      <c r="C218" s="182"/>
      <c r="D218" s="179"/>
      <c r="E218" s="179"/>
      <c r="F218" s="179"/>
    </row>
    <row r="219" spans="1:8" ht="46" x14ac:dyDescent="0.35">
      <c r="A219" s="100" t="str">
        <f>VLOOKUP(A218,siiiii!$B$16:$C$20,2,0)</f>
        <v xml:space="preserve">                                                           </v>
      </c>
      <c r="B219" s="183"/>
      <c r="C219" s="184"/>
      <c r="D219" s="180"/>
      <c r="E219" s="180"/>
      <c r="F219" s="180"/>
    </row>
    <row r="221" spans="1:8" ht="15.75" customHeight="1" x14ac:dyDescent="0.35">
      <c r="A221" s="185" t="s">
        <v>210</v>
      </c>
      <c r="B221" s="186"/>
      <c r="C221" s="186"/>
      <c r="D221" s="186"/>
      <c r="E221" s="186"/>
      <c r="F221" s="187"/>
    </row>
    <row r="222" spans="1:8" ht="34.4" customHeight="1" x14ac:dyDescent="0.35">
      <c r="A222" s="35" t="str">
        <f>A24</f>
        <v xml:space="preserve"> </v>
      </c>
      <c r="B222" s="192" t="str">
        <f>B24</f>
        <v xml:space="preserve"> </v>
      </c>
      <c r="C222" s="192"/>
      <c r="D222" s="192"/>
      <c r="E222" s="192"/>
      <c r="F222" s="192"/>
      <c r="H222" s="15"/>
    </row>
    <row r="223" spans="1:8" x14ac:dyDescent="0.35">
      <c r="A223" s="188"/>
      <c r="B223" s="188"/>
      <c r="C223" s="188"/>
      <c r="D223" s="188"/>
      <c r="E223" s="188"/>
      <c r="F223" s="188"/>
    </row>
    <row r="224" spans="1:8" ht="110.15" customHeight="1" x14ac:dyDescent="0.35">
      <c r="A224" s="41" t="s">
        <v>211</v>
      </c>
      <c r="B224" s="189"/>
      <c r="C224" s="189"/>
      <c r="D224" s="189"/>
      <c r="E224" s="189"/>
      <c r="F224" s="189"/>
    </row>
    <row r="225" spans="1:6" x14ac:dyDescent="0.35">
      <c r="A225" s="190"/>
      <c r="B225" s="190"/>
      <c r="C225" s="190"/>
      <c r="D225" s="190"/>
      <c r="E225" s="190"/>
      <c r="F225" s="190"/>
    </row>
    <row r="226" spans="1:6" ht="15" customHeight="1" x14ac:dyDescent="0.35">
      <c r="A226" s="191" t="s">
        <v>212</v>
      </c>
      <c r="B226" s="191"/>
      <c r="C226" s="191"/>
      <c r="D226" s="191"/>
      <c r="E226" s="191"/>
      <c r="F226" s="191"/>
    </row>
    <row r="228" spans="1:6" x14ac:dyDescent="0.35">
      <c r="A228" s="37" t="s">
        <v>213</v>
      </c>
      <c r="B228" s="193" t="s">
        <v>214</v>
      </c>
      <c r="C228" s="194"/>
      <c r="D228" s="37" t="s">
        <v>215</v>
      </c>
      <c r="E228" s="110" t="s">
        <v>216</v>
      </c>
      <c r="F228" s="37" t="s">
        <v>217</v>
      </c>
    </row>
    <row r="229" spans="1:6" x14ac:dyDescent="0.35">
      <c r="A229" s="101" t="s">
        <v>222</v>
      </c>
      <c r="B229" s="181"/>
      <c r="C229" s="182"/>
      <c r="D229" s="179"/>
      <c r="E229" s="179"/>
      <c r="F229" s="179"/>
    </row>
    <row r="230" spans="1:6" ht="46" x14ac:dyDescent="0.35">
      <c r="A230" s="100" t="str">
        <f>VLOOKUP(A229,siiiii!$B$16:$C$20,2,0)</f>
        <v xml:space="preserve">                                                           </v>
      </c>
      <c r="B230" s="183"/>
      <c r="C230" s="184"/>
      <c r="D230" s="180"/>
      <c r="E230" s="180"/>
      <c r="F230" s="180"/>
    </row>
    <row r="231" spans="1:6" x14ac:dyDescent="0.35">
      <c r="A231" s="101" t="s">
        <v>222</v>
      </c>
      <c r="B231" s="181"/>
      <c r="C231" s="182"/>
      <c r="D231" s="179"/>
      <c r="E231" s="179"/>
      <c r="F231" s="179"/>
    </row>
    <row r="232" spans="1:6" ht="46" x14ac:dyDescent="0.35">
      <c r="A232" s="100" t="str">
        <f>VLOOKUP(A231,siiiii!$B$16:$C$20,2,0)</f>
        <v xml:space="preserve">                                                           </v>
      </c>
      <c r="B232" s="183"/>
      <c r="C232" s="184"/>
      <c r="D232" s="180"/>
      <c r="E232" s="180"/>
      <c r="F232" s="180"/>
    </row>
    <row r="233" spans="1:6" x14ac:dyDescent="0.35">
      <c r="A233" s="101" t="s">
        <v>222</v>
      </c>
      <c r="B233" s="181"/>
      <c r="C233" s="182"/>
      <c r="D233" s="179"/>
      <c r="E233" s="179"/>
      <c r="F233" s="179"/>
    </row>
    <row r="234" spans="1:6" ht="46" x14ac:dyDescent="0.35">
      <c r="A234" s="100" t="str">
        <f>VLOOKUP(A233,siiiii!$B$16:$C$20,2,0)</f>
        <v xml:space="preserve">                                                           </v>
      </c>
      <c r="B234" s="183"/>
      <c r="C234" s="184"/>
      <c r="D234" s="180"/>
      <c r="E234" s="180"/>
      <c r="F234" s="180"/>
    </row>
    <row r="235" spans="1:6" x14ac:dyDescent="0.35">
      <c r="A235" s="101" t="s">
        <v>222</v>
      </c>
      <c r="B235" s="181"/>
      <c r="C235" s="182"/>
      <c r="D235" s="179"/>
      <c r="E235" s="179"/>
      <c r="F235" s="179"/>
    </row>
    <row r="236" spans="1:6" ht="46" x14ac:dyDescent="0.35">
      <c r="A236" s="100" t="str">
        <f>VLOOKUP(A235,siiiii!$B$16:$C$20,2,0)</f>
        <v xml:space="preserve">                                                           </v>
      </c>
      <c r="B236" s="183"/>
      <c r="C236" s="184"/>
      <c r="D236" s="180"/>
      <c r="E236" s="180"/>
      <c r="F236" s="180"/>
    </row>
    <row r="237" spans="1:6" x14ac:dyDescent="0.35">
      <c r="A237" s="101" t="s">
        <v>222</v>
      </c>
      <c r="B237" s="181"/>
      <c r="C237" s="182"/>
      <c r="D237" s="179"/>
      <c r="E237" s="179"/>
      <c r="F237" s="179"/>
    </row>
    <row r="238" spans="1:6" ht="46" x14ac:dyDescent="0.35">
      <c r="A238" s="100" t="str">
        <f>VLOOKUP(A237,siiiii!$B$16:$C$20,2,0)</f>
        <v xml:space="preserve">                                                           </v>
      </c>
      <c r="B238" s="183"/>
      <c r="C238" s="184"/>
      <c r="D238" s="180"/>
      <c r="E238" s="180"/>
      <c r="F238" s="180"/>
    </row>
    <row r="239" spans="1:6" x14ac:dyDescent="0.35">
      <c r="A239" s="101" t="s">
        <v>222</v>
      </c>
      <c r="B239" s="181"/>
      <c r="C239" s="182"/>
      <c r="D239" s="179"/>
      <c r="E239" s="179"/>
      <c r="F239" s="179"/>
    </row>
    <row r="240" spans="1:6" ht="46" x14ac:dyDescent="0.35">
      <c r="A240" s="100" t="str">
        <f>VLOOKUP(A239,siiiii!$B$16:$C$20,2,0)</f>
        <v xml:space="preserve">                                                           </v>
      </c>
      <c r="B240" s="183"/>
      <c r="C240" s="184"/>
      <c r="D240" s="180"/>
      <c r="E240" s="180"/>
      <c r="F240" s="180"/>
    </row>
    <row r="241" spans="1:6" x14ac:dyDescent="0.35">
      <c r="A241" s="101" t="s">
        <v>222</v>
      </c>
      <c r="B241" s="181"/>
      <c r="C241" s="182"/>
      <c r="D241" s="179"/>
      <c r="E241" s="179"/>
      <c r="F241" s="179"/>
    </row>
    <row r="242" spans="1:6" ht="46" x14ac:dyDescent="0.35">
      <c r="A242" s="100" t="str">
        <f>VLOOKUP(A241,siiiii!$B$16:$C$20,2,0)</f>
        <v xml:space="preserve">                                                           </v>
      </c>
      <c r="B242" s="183"/>
      <c r="C242" s="184"/>
      <c r="D242" s="180"/>
      <c r="E242" s="180"/>
      <c r="F242" s="180"/>
    </row>
    <row r="243" spans="1:6" x14ac:dyDescent="0.35">
      <c r="A243" s="101" t="s">
        <v>222</v>
      </c>
      <c r="B243" s="181"/>
      <c r="C243" s="182"/>
      <c r="D243" s="179"/>
      <c r="E243" s="179"/>
      <c r="F243" s="179"/>
    </row>
    <row r="244" spans="1:6" ht="60" customHeight="1" x14ac:dyDescent="0.35">
      <c r="A244" s="100" t="str">
        <f>VLOOKUP(A243,siiiii!$B$16:$C$20,2,0)</f>
        <v xml:space="preserve">                                                           </v>
      </c>
      <c r="B244" s="183"/>
      <c r="C244" s="184"/>
      <c r="D244" s="180"/>
      <c r="E244" s="180"/>
      <c r="F244" s="180"/>
    </row>
    <row r="245" spans="1:6" x14ac:dyDescent="0.35">
      <c r="A245" s="101" t="s">
        <v>222</v>
      </c>
      <c r="B245" s="181"/>
      <c r="C245" s="182"/>
      <c r="D245" s="179"/>
      <c r="E245" s="179"/>
      <c r="F245" s="179"/>
    </row>
    <row r="246" spans="1:6" ht="46" x14ac:dyDescent="0.35">
      <c r="A246" s="100" t="str">
        <f>VLOOKUP(A245,siiiii!$B$16:$C$20,2,0)</f>
        <v xml:space="preserve">                                                           </v>
      </c>
      <c r="B246" s="183"/>
      <c r="C246" s="184"/>
      <c r="D246" s="180"/>
      <c r="E246" s="180"/>
      <c r="F246" s="180"/>
    </row>
    <row r="247" spans="1:6" x14ac:dyDescent="0.35">
      <c r="A247" s="101" t="s">
        <v>222</v>
      </c>
      <c r="B247" s="181"/>
      <c r="C247" s="182"/>
      <c r="D247" s="179"/>
      <c r="E247" s="179"/>
      <c r="F247" s="179"/>
    </row>
    <row r="248" spans="1:6" ht="46" x14ac:dyDescent="0.35">
      <c r="A248" s="100" t="str">
        <f>VLOOKUP(A247,siiiii!$B$16:$C$20,2,0)</f>
        <v xml:space="preserve">                                                           </v>
      </c>
      <c r="B248" s="183"/>
      <c r="C248" s="184"/>
      <c r="D248" s="180"/>
      <c r="E248" s="180"/>
      <c r="F248" s="180"/>
    </row>
    <row r="249" spans="1:6" x14ac:dyDescent="0.35">
      <c r="A249" s="101" t="s">
        <v>222</v>
      </c>
      <c r="B249" s="181"/>
      <c r="C249" s="182"/>
      <c r="D249" s="179"/>
      <c r="E249" s="179"/>
      <c r="F249" s="179"/>
    </row>
    <row r="250" spans="1:6" ht="46" x14ac:dyDescent="0.35">
      <c r="A250" s="100" t="str">
        <f>VLOOKUP(A249,siiiii!$B$16:$C$20,2,0)</f>
        <v xml:space="preserve">                                                           </v>
      </c>
      <c r="B250" s="183"/>
      <c r="C250" s="184"/>
      <c r="D250" s="180"/>
      <c r="E250" s="180"/>
      <c r="F250" s="180"/>
    </row>
    <row r="251" spans="1:6" x14ac:dyDescent="0.35">
      <c r="A251" s="101" t="s">
        <v>222</v>
      </c>
      <c r="B251" s="181"/>
      <c r="C251" s="182"/>
      <c r="D251" s="179"/>
      <c r="E251" s="179"/>
      <c r="F251" s="179"/>
    </row>
    <row r="252" spans="1:6" ht="46" x14ac:dyDescent="0.35">
      <c r="A252" s="100" t="str">
        <f>VLOOKUP(A251,siiiii!$B$16:$C$20,2,0)</f>
        <v xml:space="preserve">                                                           </v>
      </c>
      <c r="B252" s="183"/>
      <c r="C252" s="184"/>
      <c r="D252" s="180"/>
      <c r="E252" s="180"/>
      <c r="F252" s="180"/>
    </row>
    <row r="253" spans="1:6" x14ac:dyDescent="0.35">
      <c r="A253" s="101" t="s">
        <v>222</v>
      </c>
      <c r="B253" s="181"/>
      <c r="C253" s="182"/>
      <c r="D253" s="179"/>
      <c r="E253" s="179"/>
      <c r="F253" s="179"/>
    </row>
    <row r="254" spans="1:6" ht="46" x14ac:dyDescent="0.35">
      <c r="A254" s="100" t="str">
        <f>VLOOKUP(A253,siiiii!$B$16:$C$20,2,0)</f>
        <v xml:space="preserve">                                                           </v>
      </c>
      <c r="B254" s="183"/>
      <c r="C254" s="184"/>
      <c r="D254" s="180"/>
      <c r="E254" s="180"/>
      <c r="F254" s="180"/>
    </row>
    <row r="255" spans="1:6" x14ac:dyDescent="0.35">
      <c r="A255" s="101" t="s">
        <v>222</v>
      </c>
      <c r="B255" s="181"/>
      <c r="C255" s="182"/>
      <c r="D255" s="179"/>
      <c r="E255" s="179"/>
      <c r="F255" s="179"/>
    </row>
    <row r="256" spans="1:6" ht="46" x14ac:dyDescent="0.35">
      <c r="A256" s="100" t="str">
        <f>VLOOKUP(A255,siiiii!$B$16:$C$20,2,0)</f>
        <v xml:space="preserve">                                                           </v>
      </c>
      <c r="B256" s="183"/>
      <c r="C256" s="184"/>
      <c r="D256" s="180"/>
      <c r="E256" s="180"/>
      <c r="F256" s="180"/>
    </row>
    <row r="257" spans="1:6" x14ac:dyDescent="0.35">
      <c r="A257" s="101" t="s">
        <v>222</v>
      </c>
      <c r="B257" s="181"/>
      <c r="C257" s="182"/>
      <c r="D257" s="179"/>
      <c r="E257" s="179"/>
      <c r="F257" s="179"/>
    </row>
    <row r="258" spans="1:6" ht="46" x14ac:dyDescent="0.35">
      <c r="A258" s="100" t="str">
        <f>VLOOKUP(A257,siiiii!$B$16:$C$20,2,0)</f>
        <v xml:space="preserve">                                                           </v>
      </c>
      <c r="B258" s="183"/>
      <c r="C258" s="184"/>
      <c r="D258" s="180"/>
      <c r="E258" s="180"/>
      <c r="F258" s="180"/>
    </row>
  </sheetData>
  <sheetProtection formatCells="0" formatRows="0"/>
  <mergeCells count="431">
    <mergeCell ref="F237:F238"/>
    <mergeCell ref="F198:F199"/>
    <mergeCell ref="B200:C201"/>
    <mergeCell ref="D200:D201"/>
    <mergeCell ref="E200:E201"/>
    <mergeCell ref="F200:F201"/>
    <mergeCell ref="A221:F221"/>
    <mergeCell ref="B222:F222"/>
    <mergeCell ref="A223:F223"/>
    <mergeCell ref="B224:F224"/>
    <mergeCell ref="B208:C209"/>
    <mergeCell ref="D208:D209"/>
    <mergeCell ref="F208:F209"/>
    <mergeCell ref="B210:C211"/>
    <mergeCell ref="D210:D211"/>
    <mergeCell ref="F210:F211"/>
    <mergeCell ref="B204:C205"/>
    <mergeCell ref="D204:D205"/>
    <mergeCell ref="F204:F205"/>
    <mergeCell ref="B206:C207"/>
    <mergeCell ref="D206:D207"/>
    <mergeCell ref="F206:F207"/>
    <mergeCell ref="E204:E205"/>
    <mergeCell ref="E206:E207"/>
    <mergeCell ref="E208:E209"/>
    <mergeCell ref="B153:C154"/>
    <mergeCell ref="D153:D154"/>
    <mergeCell ref="E153:E154"/>
    <mergeCell ref="F153:F154"/>
    <mergeCell ref="B155:C156"/>
    <mergeCell ref="D155:D156"/>
    <mergeCell ref="E155:E156"/>
    <mergeCell ref="F155:F156"/>
    <mergeCell ref="B157:C158"/>
    <mergeCell ref="D157:D158"/>
    <mergeCell ref="E157:E158"/>
    <mergeCell ref="F157:F158"/>
    <mergeCell ref="B183:F183"/>
    <mergeCell ref="A184:F184"/>
    <mergeCell ref="B185:F185"/>
    <mergeCell ref="A186:F186"/>
    <mergeCell ref="A187:F187"/>
    <mergeCell ref="B189:C189"/>
    <mergeCell ref="B179:C180"/>
    <mergeCell ref="D179:D180"/>
    <mergeCell ref="F179:F180"/>
    <mergeCell ref="A182:F182"/>
    <mergeCell ref="B175:C176"/>
    <mergeCell ref="E83:E84"/>
    <mergeCell ref="F83:F84"/>
    <mergeCell ref="A104:F104"/>
    <mergeCell ref="B105:F105"/>
    <mergeCell ref="A106:F106"/>
    <mergeCell ref="B107:F107"/>
    <mergeCell ref="A108:F108"/>
    <mergeCell ref="A109:F109"/>
    <mergeCell ref="B111:C111"/>
    <mergeCell ref="B101:C102"/>
    <mergeCell ref="D101:D102"/>
    <mergeCell ref="F101:F102"/>
    <mergeCell ref="E101:E102"/>
    <mergeCell ref="B97:C98"/>
    <mergeCell ref="D97:D98"/>
    <mergeCell ref="F97:F98"/>
    <mergeCell ref="B99:C100"/>
    <mergeCell ref="D99:D100"/>
    <mergeCell ref="F99:F100"/>
    <mergeCell ref="B93:C94"/>
    <mergeCell ref="D93:D94"/>
    <mergeCell ref="F93:F94"/>
    <mergeCell ref="B95:C96"/>
    <mergeCell ref="D95:D96"/>
    <mergeCell ref="E75:E76"/>
    <mergeCell ref="F75:F76"/>
    <mergeCell ref="B77:C78"/>
    <mergeCell ref="D77:D78"/>
    <mergeCell ref="E77:E78"/>
    <mergeCell ref="F77:F78"/>
    <mergeCell ref="B79:C80"/>
    <mergeCell ref="D79:D80"/>
    <mergeCell ref="E79:E80"/>
    <mergeCell ref="F79:F80"/>
    <mergeCell ref="B257:C258"/>
    <mergeCell ref="D257:D258"/>
    <mergeCell ref="F257:F258"/>
    <mergeCell ref="E257:E258"/>
    <mergeCell ref="B253:C254"/>
    <mergeCell ref="D253:D254"/>
    <mergeCell ref="F253:F254"/>
    <mergeCell ref="B255:C256"/>
    <mergeCell ref="D255:D256"/>
    <mergeCell ref="F255:F256"/>
    <mergeCell ref="E255:E256"/>
    <mergeCell ref="B249:C250"/>
    <mergeCell ref="D249:D250"/>
    <mergeCell ref="F249:F250"/>
    <mergeCell ref="B251:C252"/>
    <mergeCell ref="D251:D252"/>
    <mergeCell ref="F251:F252"/>
    <mergeCell ref="E249:E250"/>
    <mergeCell ref="E251:E252"/>
    <mergeCell ref="E253:E254"/>
    <mergeCell ref="B245:C246"/>
    <mergeCell ref="D245:D246"/>
    <mergeCell ref="F245:F246"/>
    <mergeCell ref="B247:C248"/>
    <mergeCell ref="D247:D248"/>
    <mergeCell ref="F247:F248"/>
    <mergeCell ref="B241:C242"/>
    <mergeCell ref="D241:D242"/>
    <mergeCell ref="F241:F242"/>
    <mergeCell ref="B243:C244"/>
    <mergeCell ref="D243:D244"/>
    <mergeCell ref="F243:F244"/>
    <mergeCell ref="E241:E242"/>
    <mergeCell ref="E243:E244"/>
    <mergeCell ref="E245:E246"/>
    <mergeCell ref="E247:E248"/>
    <mergeCell ref="B239:C240"/>
    <mergeCell ref="D239:D240"/>
    <mergeCell ref="E239:E240"/>
    <mergeCell ref="F239:F240"/>
    <mergeCell ref="B228:C228"/>
    <mergeCell ref="B229:C230"/>
    <mergeCell ref="D229:D230"/>
    <mergeCell ref="E229:E230"/>
    <mergeCell ref="F229:F230"/>
    <mergeCell ref="B231:C232"/>
    <mergeCell ref="D231:D232"/>
    <mergeCell ref="E231:E232"/>
    <mergeCell ref="F231:F232"/>
    <mergeCell ref="B233:C234"/>
    <mergeCell ref="D233:D234"/>
    <mergeCell ref="E233:E234"/>
    <mergeCell ref="F233:F234"/>
    <mergeCell ref="B235:C236"/>
    <mergeCell ref="D235:D236"/>
    <mergeCell ref="E235:E236"/>
    <mergeCell ref="F235:F236"/>
    <mergeCell ref="B237:C238"/>
    <mergeCell ref="D237:D238"/>
    <mergeCell ref="E237:E238"/>
    <mergeCell ref="A226:F226"/>
    <mergeCell ref="B216:C217"/>
    <mergeCell ref="D216:D217"/>
    <mergeCell ref="F216:F217"/>
    <mergeCell ref="B218:C219"/>
    <mergeCell ref="D218:D219"/>
    <mergeCell ref="F218:F219"/>
    <mergeCell ref="B212:C213"/>
    <mergeCell ref="D212:D213"/>
    <mergeCell ref="F212:F213"/>
    <mergeCell ref="B214:C215"/>
    <mergeCell ref="D214:D215"/>
    <mergeCell ref="F214:F215"/>
    <mergeCell ref="E212:E213"/>
    <mergeCell ref="E214:E215"/>
    <mergeCell ref="E216:E217"/>
    <mergeCell ref="E218:E219"/>
    <mergeCell ref="A225:F225"/>
    <mergeCell ref="E210:E211"/>
    <mergeCell ref="B202:C203"/>
    <mergeCell ref="D202:D203"/>
    <mergeCell ref="F202:F203"/>
    <mergeCell ref="E202:E203"/>
    <mergeCell ref="B190:C191"/>
    <mergeCell ref="D190:D191"/>
    <mergeCell ref="E190:E191"/>
    <mergeCell ref="F190:F191"/>
    <mergeCell ref="B192:C193"/>
    <mergeCell ref="D192:D193"/>
    <mergeCell ref="E192:E193"/>
    <mergeCell ref="F192:F193"/>
    <mergeCell ref="B194:C195"/>
    <mergeCell ref="D194:D195"/>
    <mergeCell ref="E194:E195"/>
    <mergeCell ref="F194:F195"/>
    <mergeCell ref="B196:C197"/>
    <mergeCell ref="D196:D197"/>
    <mergeCell ref="E196:E197"/>
    <mergeCell ref="F196:F197"/>
    <mergeCell ref="B198:C199"/>
    <mergeCell ref="D198:D199"/>
    <mergeCell ref="E198:E199"/>
    <mergeCell ref="D175:D176"/>
    <mergeCell ref="F175:F176"/>
    <mergeCell ref="B177:C178"/>
    <mergeCell ref="D177:D178"/>
    <mergeCell ref="F177:F178"/>
    <mergeCell ref="E175:E176"/>
    <mergeCell ref="E177:E178"/>
    <mergeCell ref="E179:E180"/>
    <mergeCell ref="B171:C172"/>
    <mergeCell ref="D171:D172"/>
    <mergeCell ref="F171:F172"/>
    <mergeCell ref="B173:C174"/>
    <mergeCell ref="D173:D174"/>
    <mergeCell ref="F173:F174"/>
    <mergeCell ref="E173:E174"/>
    <mergeCell ref="B167:C168"/>
    <mergeCell ref="D167:D168"/>
    <mergeCell ref="F167:F168"/>
    <mergeCell ref="B169:C170"/>
    <mergeCell ref="D169:D170"/>
    <mergeCell ref="F169:F170"/>
    <mergeCell ref="E167:E168"/>
    <mergeCell ref="E169:E170"/>
    <mergeCell ref="E171:E172"/>
    <mergeCell ref="B163:C164"/>
    <mergeCell ref="D163:D164"/>
    <mergeCell ref="F163:F164"/>
    <mergeCell ref="B165:C166"/>
    <mergeCell ref="D165:D166"/>
    <mergeCell ref="F165:F166"/>
    <mergeCell ref="E163:E164"/>
    <mergeCell ref="E165:E166"/>
    <mergeCell ref="B159:C160"/>
    <mergeCell ref="D159:D160"/>
    <mergeCell ref="E159:E160"/>
    <mergeCell ref="F159:F160"/>
    <mergeCell ref="B161:C162"/>
    <mergeCell ref="D161:D162"/>
    <mergeCell ref="E161:E162"/>
    <mergeCell ref="F161:F162"/>
    <mergeCell ref="B146:F146"/>
    <mergeCell ref="A147:F147"/>
    <mergeCell ref="A148:F148"/>
    <mergeCell ref="B150:C150"/>
    <mergeCell ref="B151:C152"/>
    <mergeCell ref="D151:D152"/>
    <mergeCell ref="E151:E152"/>
    <mergeCell ref="F151:F152"/>
    <mergeCell ref="B138:C139"/>
    <mergeCell ref="D138:D139"/>
    <mergeCell ref="F138:F139"/>
    <mergeCell ref="B140:C141"/>
    <mergeCell ref="D140:D141"/>
    <mergeCell ref="F140:F141"/>
    <mergeCell ref="E138:E139"/>
    <mergeCell ref="E140:E141"/>
    <mergeCell ref="A143:F143"/>
    <mergeCell ref="B144:F144"/>
    <mergeCell ref="A145:F145"/>
    <mergeCell ref="B134:C135"/>
    <mergeCell ref="D134:D135"/>
    <mergeCell ref="F134:F135"/>
    <mergeCell ref="B136:C137"/>
    <mergeCell ref="D136:D137"/>
    <mergeCell ref="F136:F137"/>
    <mergeCell ref="B130:C131"/>
    <mergeCell ref="D130:D131"/>
    <mergeCell ref="F130:F131"/>
    <mergeCell ref="B132:C133"/>
    <mergeCell ref="D132:D133"/>
    <mergeCell ref="F132:F133"/>
    <mergeCell ref="E130:E131"/>
    <mergeCell ref="E132:E133"/>
    <mergeCell ref="E134:E135"/>
    <mergeCell ref="E136:E137"/>
    <mergeCell ref="B126:C127"/>
    <mergeCell ref="D126:D127"/>
    <mergeCell ref="F126:F127"/>
    <mergeCell ref="B128:C129"/>
    <mergeCell ref="D128:D129"/>
    <mergeCell ref="F128:F129"/>
    <mergeCell ref="B124:C125"/>
    <mergeCell ref="D124:D125"/>
    <mergeCell ref="F124:F125"/>
    <mergeCell ref="E124:E125"/>
    <mergeCell ref="E126:E127"/>
    <mergeCell ref="E128:E129"/>
    <mergeCell ref="B122:C123"/>
    <mergeCell ref="D122:D123"/>
    <mergeCell ref="E122:E123"/>
    <mergeCell ref="F122:F123"/>
    <mergeCell ref="B112:C113"/>
    <mergeCell ref="D112:D113"/>
    <mergeCell ref="E112:E113"/>
    <mergeCell ref="F112:F113"/>
    <mergeCell ref="B114:C115"/>
    <mergeCell ref="D114:D115"/>
    <mergeCell ref="E114:E115"/>
    <mergeCell ref="F114:F115"/>
    <mergeCell ref="B116:C117"/>
    <mergeCell ref="D116:D117"/>
    <mergeCell ref="E116:E117"/>
    <mergeCell ref="F116:F117"/>
    <mergeCell ref="B118:C119"/>
    <mergeCell ref="D118:D119"/>
    <mergeCell ref="E118:E119"/>
    <mergeCell ref="F118:F119"/>
    <mergeCell ref="B120:C121"/>
    <mergeCell ref="D120:D121"/>
    <mergeCell ref="E120:E121"/>
    <mergeCell ref="F120:F121"/>
    <mergeCell ref="F95:F96"/>
    <mergeCell ref="E93:E94"/>
    <mergeCell ref="E95:E96"/>
    <mergeCell ref="E97:E98"/>
    <mergeCell ref="E99:E100"/>
    <mergeCell ref="B89:C90"/>
    <mergeCell ref="D89:D90"/>
    <mergeCell ref="F89:F90"/>
    <mergeCell ref="B91:C92"/>
    <mergeCell ref="D91:D92"/>
    <mergeCell ref="F91:F92"/>
    <mergeCell ref="E91:E92"/>
    <mergeCell ref="B85:C86"/>
    <mergeCell ref="D85:D86"/>
    <mergeCell ref="F85:F86"/>
    <mergeCell ref="B87:C88"/>
    <mergeCell ref="D87:D88"/>
    <mergeCell ref="F87:F88"/>
    <mergeCell ref="E85:E86"/>
    <mergeCell ref="E87:E88"/>
    <mergeCell ref="E89:E90"/>
    <mergeCell ref="B81:C82"/>
    <mergeCell ref="D81:D82"/>
    <mergeCell ref="E81:E82"/>
    <mergeCell ref="F81:F82"/>
    <mergeCell ref="B83:C84"/>
    <mergeCell ref="D83:D84"/>
    <mergeCell ref="B62:C63"/>
    <mergeCell ref="D62:D63"/>
    <mergeCell ref="F62:F63"/>
    <mergeCell ref="E62:E63"/>
    <mergeCell ref="A64:F64"/>
    <mergeCell ref="A65:F65"/>
    <mergeCell ref="B66:F66"/>
    <mergeCell ref="A67:F67"/>
    <mergeCell ref="B68:F68"/>
    <mergeCell ref="A69:F69"/>
    <mergeCell ref="A70:F70"/>
    <mergeCell ref="B72:C72"/>
    <mergeCell ref="B73:C74"/>
    <mergeCell ref="D73:D74"/>
    <mergeCell ref="E73:E74"/>
    <mergeCell ref="F73:F74"/>
    <mergeCell ref="B75:C76"/>
    <mergeCell ref="D75:D76"/>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1:F21"/>
    <mergeCell ref="B22:F22"/>
    <mergeCell ref="B23:F23"/>
    <mergeCell ref="A12:F12"/>
    <mergeCell ref="A13:F13"/>
    <mergeCell ref="B14:F14"/>
    <mergeCell ref="B15:F15"/>
    <mergeCell ref="B16:F16"/>
    <mergeCell ref="A17:F17"/>
    <mergeCell ref="A7:F7"/>
    <mergeCell ref="B8:F8"/>
    <mergeCell ref="A9:A11"/>
    <mergeCell ref="B9:F9"/>
    <mergeCell ref="B10:F10"/>
    <mergeCell ref="B11:F11"/>
    <mergeCell ref="B18:F18"/>
    <mergeCell ref="B19:F19"/>
    <mergeCell ref="B20:F20"/>
    <mergeCell ref="A1:F1"/>
    <mergeCell ref="A2:B2"/>
    <mergeCell ref="C2:F2"/>
    <mergeCell ref="A3:B3"/>
    <mergeCell ref="C3:F3"/>
    <mergeCell ref="A4:B4"/>
    <mergeCell ref="C4:F4"/>
    <mergeCell ref="A5:F5"/>
    <mergeCell ref="A6:B6"/>
    <mergeCell ref="C6:F6"/>
  </mergeCells>
  <conditionalFormatting sqref="A112">
    <cfRule type="containsText" dxfId="2163" priority="267" operator="containsText" text="Контрола">
      <formula>NOT(ISERROR(SEARCH("Контрола",A112)))</formula>
    </cfRule>
  </conditionalFormatting>
  <conditionalFormatting sqref="A113">
    <cfRule type="containsText" dxfId="2162" priority="266" operator="containsText" text="Контрола">
      <formula>NOT(ISERROR(SEARCH("Контрола",A113)))</formula>
    </cfRule>
  </conditionalFormatting>
  <conditionalFormatting sqref="A113">
    <cfRule type="containsText" dxfId="2161" priority="265" operator="containsText" text="△">
      <formula>NOT(ISERROR(SEARCH("△",A113)))</formula>
    </cfRule>
  </conditionalFormatting>
  <conditionalFormatting sqref="A114">
    <cfRule type="containsText" dxfId="2160" priority="264" operator="containsText" text="Контрола">
      <formula>NOT(ISERROR(SEARCH("Контрола",A114)))</formula>
    </cfRule>
  </conditionalFormatting>
  <conditionalFormatting sqref="A115">
    <cfRule type="containsText" dxfId="2159" priority="263" operator="containsText" text="Контрола">
      <formula>NOT(ISERROR(SEARCH("Контрола",A115)))</formula>
    </cfRule>
  </conditionalFormatting>
  <conditionalFormatting sqref="A115">
    <cfRule type="containsText" dxfId="2158" priority="262" operator="containsText" text="△">
      <formula>NOT(ISERROR(SEARCH("△",A115)))</formula>
    </cfRule>
  </conditionalFormatting>
  <conditionalFormatting sqref="A116">
    <cfRule type="containsText" dxfId="2157" priority="261" operator="containsText" text="Контрола">
      <formula>NOT(ISERROR(SEARCH("Контрола",A116)))</formula>
    </cfRule>
  </conditionalFormatting>
  <conditionalFormatting sqref="A117">
    <cfRule type="containsText" dxfId="2156" priority="260" operator="containsText" text="Контрола">
      <formula>NOT(ISERROR(SEARCH("Контрола",A117)))</formula>
    </cfRule>
  </conditionalFormatting>
  <conditionalFormatting sqref="A117">
    <cfRule type="containsText" dxfId="2155" priority="259" operator="containsText" text="△">
      <formula>NOT(ISERROR(SEARCH("△",A117)))</formula>
    </cfRule>
  </conditionalFormatting>
  <conditionalFormatting sqref="A118">
    <cfRule type="containsText" dxfId="2154" priority="258" operator="containsText" text="Контрола">
      <formula>NOT(ISERROR(SEARCH("Контрола",A118)))</formula>
    </cfRule>
  </conditionalFormatting>
  <conditionalFormatting sqref="A119">
    <cfRule type="containsText" dxfId="2153" priority="257" operator="containsText" text="Контрола">
      <formula>NOT(ISERROR(SEARCH("Контрола",A119)))</formula>
    </cfRule>
  </conditionalFormatting>
  <conditionalFormatting sqref="A119">
    <cfRule type="containsText" dxfId="2152" priority="256" operator="containsText" text="△">
      <formula>NOT(ISERROR(SEARCH("△",A119)))</formula>
    </cfRule>
  </conditionalFormatting>
  <conditionalFormatting sqref="A120">
    <cfRule type="containsText" dxfId="2151" priority="255" operator="containsText" text="Контрола">
      <formula>NOT(ISERROR(SEARCH("Контрола",A120)))</formula>
    </cfRule>
  </conditionalFormatting>
  <conditionalFormatting sqref="A121">
    <cfRule type="containsText" dxfId="2150" priority="254" operator="containsText" text="Контрола">
      <formula>NOT(ISERROR(SEARCH("Контрола",A121)))</formula>
    </cfRule>
  </conditionalFormatting>
  <conditionalFormatting sqref="A121">
    <cfRule type="containsText" dxfId="2149" priority="253" operator="containsText" text="△">
      <formula>NOT(ISERROR(SEARCH("△",A121)))</formula>
    </cfRule>
  </conditionalFormatting>
  <conditionalFormatting sqref="A122">
    <cfRule type="containsText" dxfId="2148" priority="252" operator="containsText" text="Контрола">
      <formula>NOT(ISERROR(SEARCH("Контрола",A122)))</formula>
    </cfRule>
  </conditionalFormatting>
  <conditionalFormatting sqref="A123">
    <cfRule type="containsText" dxfId="2147" priority="251" operator="containsText" text="Контрола">
      <formula>NOT(ISERROR(SEARCH("Контрола",A123)))</formula>
    </cfRule>
  </conditionalFormatting>
  <conditionalFormatting sqref="A123">
    <cfRule type="containsText" dxfId="2146" priority="250" operator="containsText" text="△">
      <formula>NOT(ISERROR(SEARCH("△",A123)))</formula>
    </cfRule>
  </conditionalFormatting>
  <conditionalFormatting sqref="A124">
    <cfRule type="containsText" dxfId="2145" priority="249" operator="containsText" text="Контрола">
      <formula>NOT(ISERROR(SEARCH("Контрола",A124)))</formula>
    </cfRule>
  </conditionalFormatting>
  <conditionalFormatting sqref="A125">
    <cfRule type="containsText" dxfId="2144" priority="248" operator="containsText" text="Контрола">
      <formula>NOT(ISERROR(SEARCH("Контрола",A125)))</formula>
    </cfRule>
  </conditionalFormatting>
  <conditionalFormatting sqref="A125">
    <cfRule type="containsText" dxfId="2143" priority="247" operator="containsText" text="△">
      <formula>NOT(ISERROR(SEARCH("△",A125)))</formula>
    </cfRule>
  </conditionalFormatting>
  <conditionalFormatting sqref="A126">
    <cfRule type="containsText" dxfId="2142" priority="246" operator="containsText" text="Контрола">
      <formula>NOT(ISERROR(SEARCH("Контрола",A126)))</formula>
    </cfRule>
  </conditionalFormatting>
  <conditionalFormatting sqref="A127">
    <cfRule type="containsText" dxfId="2141" priority="245" operator="containsText" text="Контрола">
      <formula>NOT(ISERROR(SEARCH("Контрола",A127)))</formula>
    </cfRule>
  </conditionalFormatting>
  <conditionalFormatting sqref="A127">
    <cfRule type="containsText" dxfId="2140" priority="244" operator="containsText" text="△">
      <formula>NOT(ISERROR(SEARCH("△",A127)))</formula>
    </cfRule>
  </conditionalFormatting>
  <conditionalFormatting sqref="A128">
    <cfRule type="containsText" dxfId="2139" priority="243" operator="containsText" text="Контрола">
      <formula>NOT(ISERROR(SEARCH("Контрола",A128)))</formula>
    </cfRule>
  </conditionalFormatting>
  <conditionalFormatting sqref="A129">
    <cfRule type="containsText" dxfId="2138" priority="242" operator="containsText" text="Контрола">
      <formula>NOT(ISERROR(SEARCH("Контрола",A129)))</formula>
    </cfRule>
  </conditionalFormatting>
  <conditionalFormatting sqref="A129">
    <cfRule type="containsText" dxfId="2137" priority="241" operator="containsText" text="△">
      <formula>NOT(ISERROR(SEARCH("△",A129)))</formula>
    </cfRule>
  </conditionalFormatting>
  <conditionalFormatting sqref="A130">
    <cfRule type="containsText" dxfId="2136" priority="240" operator="containsText" text="Контрола">
      <formula>NOT(ISERROR(SEARCH("Контрола",A130)))</formula>
    </cfRule>
  </conditionalFormatting>
  <conditionalFormatting sqref="A131">
    <cfRule type="containsText" dxfId="2135" priority="239" operator="containsText" text="Контрола">
      <formula>NOT(ISERROR(SEARCH("Контрола",A131)))</formula>
    </cfRule>
  </conditionalFormatting>
  <conditionalFormatting sqref="A131">
    <cfRule type="containsText" dxfId="2134" priority="238" operator="containsText" text="△">
      <formula>NOT(ISERROR(SEARCH("△",A131)))</formula>
    </cfRule>
  </conditionalFormatting>
  <conditionalFormatting sqref="A132">
    <cfRule type="containsText" dxfId="2133" priority="237" operator="containsText" text="Контрола">
      <formula>NOT(ISERROR(SEARCH("Контрола",A132)))</formula>
    </cfRule>
  </conditionalFormatting>
  <conditionalFormatting sqref="A133">
    <cfRule type="containsText" dxfId="2132" priority="236" operator="containsText" text="Контрола">
      <formula>NOT(ISERROR(SEARCH("Контрола",A133)))</formula>
    </cfRule>
  </conditionalFormatting>
  <conditionalFormatting sqref="A133">
    <cfRule type="containsText" dxfId="2131" priority="235" operator="containsText" text="△">
      <formula>NOT(ISERROR(SEARCH("△",A133)))</formula>
    </cfRule>
  </conditionalFormatting>
  <conditionalFormatting sqref="A134">
    <cfRule type="containsText" dxfId="2130" priority="234" operator="containsText" text="Контрола">
      <formula>NOT(ISERROR(SEARCH("Контрола",A134)))</formula>
    </cfRule>
  </conditionalFormatting>
  <conditionalFormatting sqref="A135">
    <cfRule type="containsText" dxfId="2129" priority="233" operator="containsText" text="Контрола">
      <formula>NOT(ISERROR(SEARCH("Контрола",A135)))</formula>
    </cfRule>
  </conditionalFormatting>
  <conditionalFormatting sqref="A135">
    <cfRule type="containsText" dxfId="2128" priority="232" operator="containsText" text="△">
      <formula>NOT(ISERROR(SEARCH("△",A135)))</formula>
    </cfRule>
  </conditionalFormatting>
  <conditionalFormatting sqref="A136">
    <cfRule type="containsText" dxfId="2127" priority="231" operator="containsText" text="Контрола">
      <formula>NOT(ISERROR(SEARCH("Контрола",A136)))</formula>
    </cfRule>
  </conditionalFormatting>
  <conditionalFormatting sqref="A137">
    <cfRule type="containsText" dxfId="2126" priority="230" operator="containsText" text="Контрола">
      <formula>NOT(ISERROR(SEARCH("Контрола",A137)))</formula>
    </cfRule>
  </conditionalFormatting>
  <conditionalFormatting sqref="A137">
    <cfRule type="containsText" dxfId="2125" priority="229" operator="containsText" text="△">
      <formula>NOT(ISERROR(SEARCH("△",A137)))</formula>
    </cfRule>
  </conditionalFormatting>
  <conditionalFormatting sqref="A138">
    <cfRule type="containsText" dxfId="2124" priority="228" operator="containsText" text="Контрола">
      <formula>NOT(ISERROR(SEARCH("Контрола",A138)))</formula>
    </cfRule>
  </conditionalFormatting>
  <conditionalFormatting sqref="A139">
    <cfRule type="containsText" dxfId="2123" priority="227" operator="containsText" text="Контрола">
      <formula>NOT(ISERROR(SEARCH("Контрола",A139)))</formula>
    </cfRule>
  </conditionalFormatting>
  <conditionalFormatting sqref="A139">
    <cfRule type="containsText" dxfId="2122" priority="226" operator="containsText" text="△">
      <formula>NOT(ISERROR(SEARCH("△",A139)))</formula>
    </cfRule>
  </conditionalFormatting>
  <conditionalFormatting sqref="A140">
    <cfRule type="containsText" dxfId="2121" priority="225" operator="containsText" text="Контрола">
      <formula>NOT(ISERROR(SEARCH("Контрола",A140)))</formula>
    </cfRule>
  </conditionalFormatting>
  <conditionalFormatting sqref="A141">
    <cfRule type="containsText" dxfId="2120" priority="224" operator="containsText" text="Контрола">
      <formula>NOT(ISERROR(SEARCH("Контрола",A141)))</formula>
    </cfRule>
  </conditionalFormatting>
  <conditionalFormatting sqref="A141">
    <cfRule type="containsText" dxfId="2119" priority="223" operator="containsText" text="△">
      <formula>NOT(ISERROR(SEARCH("△",A141)))</formula>
    </cfRule>
  </conditionalFormatting>
  <conditionalFormatting sqref="A73">
    <cfRule type="containsText" dxfId="2118" priority="222" operator="containsText" text="Контрола">
      <formula>NOT(ISERROR(SEARCH("Контрола",A73)))</formula>
    </cfRule>
  </conditionalFormatting>
  <conditionalFormatting sqref="A74">
    <cfRule type="containsText" dxfId="2117" priority="221" operator="containsText" text="Контрола">
      <formula>NOT(ISERROR(SEARCH("Контрола",A74)))</formula>
    </cfRule>
  </conditionalFormatting>
  <conditionalFormatting sqref="A74">
    <cfRule type="containsText" dxfId="2116" priority="220" operator="containsText" text="△">
      <formula>NOT(ISERROR(SEARCH("△",A74)))</formula>
    </cfRule>
  </conditionalFormatting>
  <conditionalFormatting sqref="A75">
    <cfRule type="containsText" dxfId="2115" priority="219" operator="containsText" text="Контрола">
      <formula>NOT(ISERROR(SEARCH("Контрола",A75)))</formula>
    </cfRule>
  </conditionalFormatting>
  <conditionalFormatting sqref="A76">
    <cfRule type="containsText" dxfId="2114" priority="218" operator="containsText" text="Контрола">
      <formula>NOT(ISERROR(SEARCH("Контрола",A76)))</formula>
    </cfRule>
  </conditionalFormatting>
  <conditionalFormatting sqref="A76">
    <cfRule type="containsText" dxfId="2113" priority="217" operator="containsText" text="△">
      <formula>NOT(ISERROR(SEARCH("△",A76)))</formula>
    </cfRule>
  </conditionalFormatting>
  <conditionalFormatting sqref="A77">
    <cfRule type="containsText" dxfId="2112" priority="216" operator="containsText" text="Контрола">
      <formula>NOT(ISERROR(SEARCH("Контрола",A77)))</formula>
    </cfRule>
  </conditionalFormatting>
  <conditionalFormatting sqref="A78">
    <cfRule type="containsText" dxfId="2111" priority="215" operator="containsText" text="Контрола">
      <formula>NOT(ISERROR(SEARCH("Контрола",A78)))</formula>
    </cfRule>
  </conditionalFormatting>
  <conditionalFormatting sqref="A78">
    <cfRule type="containsText" dxfId="2110" priority="214" operator="containsText" text="△">
      <formula>NOT(ISERROR(SEARCH("△",A78)))</formula>
    </cfRule>
  </conditionalFormatting>
  <conditionalFormatting sqref="A79">
    <cfRule type="containsText" dxfId="2109" priority="213" operator="containsText" text="Контрола">
      <formula>NOT(ISERROR(SEARCH("Контрола",A79)))</formula>
    </cfRule>
  </conditionalFormatting>
  <conditionalFormatting sqref="A80">
    <cfRule type="containsText" dxfId="2108" priority="212" operator="containsText" text="Контрола">
      <formula>NOT(ISERROR(SEARCH("Контрола",A80)))</formula>
    </cfRule>
  </conditionalFormatting>
  <conditionalFormatting sqref="A80">
    <cfRule type="containsText" dxfId="2107" priority="211" operator="containsText" text="△">
      <formula>NOT(ISERROR(SEARCH("△",A80)))</formula>
    </cfRule>
  </conditionalFormatting>
  <conditionalFormatting sqref="A81">
    <cfRule type="containsText" dxfId="2106" priority="210" operator="containsText" text="Контрола">
      <formula>NOT(ISERROR(SEARCH("Контрола",A81)))</formula>
    </cfRule>
  </conditionalFormatting>
  <conditionalFormatting sqref="A82">
    <cfRule type="containsText" dxfId="2105" priority="209" operator="containsText" text="Контрола">
      <formula>NOT(ISERROR(SEARCH("Контрола",A82)))</formula>
    </cfRule>
  </conditionalFormatting>
  <conditionalFormatting sqref="A82">
    <cfRule type="containsText" dxfId="2104" priority="208" operator="containsText" text="△">
      <formula>NOT(ISERROR(SEARCH("△",A82)))</formula>
    </cfRule>
  </conditionalFormatting>
  <conditionalFormatting sqref="A83">
    <cfRule type="containsText" dxfId="2103" priority="207" operator="containsText" text="Контрола">
      <formula>NOT(ISERROR(SEARCH("Контрола",A83)))</formula>
    </cfRule>
  </conditionalFormatting>
  <conditionalFormatting sqref="A84">
    <cfRule type="containsText" dxfId="2102" priority="206" operator="containsText" text="Контрола">
      <formula>NOT(ISERROR(SEARCH("Контрола",A84)))</formula>
    </cfRule>
  </conditionalFormatting>
  <conditionalFormatting sqref="A84">
    <cfRule type="containsText" dxfId="2101" priority="205" operator="containsText" text="△">
      <formula>NOT(ISERROR(SEARCH("△",A84)))</formula>
    </cfRule>
  </conditionalFormatting>
  <conditionalFormatting sqref="A85">
    <cfRule type="containsText" dxfId="2100" priority="204" operator="containsText" text="Контрола">
      <formula>NOT(ISERROR(SEARCH("Контрола",A85)))</formula>
    </cfRule>
  </conditionalFormatting>
  <conditionalFormatting sqref="A86">
    <cfRule type="containsText" dxfId="2099" priority="203" operator="containsText" text="Контрола">
      <formula>NOT(ISERROR(SEARCH("Контрола",A86)))</formula>
    </cfRule>
  </conditionalFormatting>
  <conditionalFormatting sqref="A86">
    <cfRule type="containsText" dxfId="2098" priority="202" operator="containsText" text="△">
      <formula>NOT(ISERROR(SEARCH("△",A86)))</formula>
    </cfRule>
  </conditionalFormatting>
  <conditionalFormatting sqref="A87">
    <cfRule type="containsText" dxfId="2097" priority="201" operator="containsText" text="Контрола">
      <formula>NOT(ISERROR(SEARCH("Контрола",A87)))</formula>
    </cfRule>
  </conditionalFormatting>
  <conditionalFormatting sqref="A88">
    <cfRule type="containsText" dxfId="2096" priority="200" operator="containsText" text="Контрола">
      <formula>NOT(ISERROR(SEARCH("Контрола",A88)))</formula>
    </cfRule>
  </conditionalFormatting>
  <conditionalFormatting sqref="A88">
    <cfRule type="containsText" dxfId="2095" priority="199" operator="containsText" text="△">
      <formula>NOT(ISERROR(SEARCH("△",A88)))</formula>
    </cfRule>
  </conditionalFormatting>
  <conditionalFormatting sqref="A89">
    <cfRule type="containsText" dxfId="2094" priority="198" operator="containsText" text="Контрола">
      <formula>NOT(ISERROR(SEARCH("Контрола",A89)))</formula>
    </cfRule>
  </conditionalFormatting>
  <conditionalFormatting sqref="A90">
    <cfRule type="containsText" dxfId="2093" priority="197" operator="containsText" text="Контрола">
      <formula>NOT(ISERROR(SEARCH("Контрола",A90)))</formula>
    </cfRule>
  </conditionalFormatting>
  <conditionalFormatting sqref="A90">
    <cfRule type="containsText" dxfId="2092" priority="196" operator="containsText" text="△">
      <formula>NOT(ISERROR(SEARCH("△",A90)))</formula>
    </cfRule>
  </conditionalFormatting>
  <conditionalFormatting sqref="A91">
    <cfRule type="containsText" dxfId="2091" priority="195" operator="containsText" text="Контрола">
      <formula>NOT(ISERROR(SEARCH("Контрола",A91)))</formula>
    </cfRule>
  </conditionalFormatting>
  <conditionalFormatting sqref="A92">
    <cfRule type="containsText" dxfId="2090" priority="194" operator="containsText" text="Контрола">
      <formula>NOT(ISERROR(SEARCH("Контрола",A92)))</formula>
    </cfRule>
  </conditionalFormatting>
  <conditionalFormatting sqref="A92">
    <cfRule type="containsText" dxfId="2089" priority="193" operator="containsText" text="△">
      <formula>NOT(ISERROR(SEARCH("△",A92)))</formula>
    </cfRule>
  </conditionalFormatting>
  <conditionalFormatting sqref="A93">
    <cfRule type="containsText" dxfId="2088" priority="192" operator="containsText" text="Контрола">
      <formula>NOT(ISERROR(SEARCH("Контрола",A93)))</formula>
    </cfRule>
  </conditionalFormatting>
  <conditionalFormatting sqref="A94">
    <cfRule type="containsText" dxfId="2087" priority="191" operator="containsText" text="Контрола">
      <formula>NOT(ISERROR(SEARCH("Контрола",A94)))</formula>
    </cfRule>
  </conditionalFormatting>
  <conditionalFormatting sqref="A94">
    <cfRule type="containsText" dxfId="2086" priority="190" operator="containsText" text="△">
      <formula>NOT(ISERROR(SEARCH("△",A94)))</formula>
    </cfRule>
  </conditionalFormatting>
  <conditionalFormatting sqref="A95">
    <cfRule type="containsText" dxfId="2085" priority="189" operator="containsText" text="Контрола">
      <formula>NOT(ISERROR(SEARCH("Контрола",A95)))</formula>
    </cfRule>
  </conditionalFormatting>
  <conditionalFormatting sqref="A96">
    <cfRule type="containsText" dxfId="2084" priority="188" operator="containsText" text="Контрола">
      <formula>NOT(ISERROR(SEARCH("Контрола",A96)))</formula>
    </cfRule>
  </conditionalFormatting>
  <conditionalFormatting sqref="A96">
    <cfRule type="containsText" dxfId="2083" priority="187" operator="containsText" text="△">
      <formula>NOT(ISERROR(SEARCH("△",A96)))</formula>
    </cfRule>
  </conditionalFormatting>
  <conditionalFormatting sqref="A97">
    <cfRule type="containsText" dxfId="2082" priority="186" operator="containsText" text="Контрола">
      <formula>NOT(ISERROR(SEARCH("Контрола",A97)))</formula>
    </cfRule>
  </conditionalFormatting>
  <conditionalFormatting sqref="A98">
    <cfRule type="containsText" dxfId="2081" priority="185" operator="containsText" text="Контрола">
      <formula>NOT(ISERROR(SEARCH("Контрола",A98)))</formula>
    </cfRule>
  </conditionalFormatting>
  <conditionalFormatting sqref="A98">
    <cfRule type="containsText" dxfId="2080" priority="184" operator="containsText" text="△">
      <formula>NOT(ISERROR(SEARCH("△",A98)))</formula>
    </cfRule>
  </conditionalFormatting>
  <conditionalFormatting sqref="A99">
    <cfRule type="containsText" dxfId="2079" priority="183" operator="containsText" text="Контрола">
      <formula>NOT(ISERROR(SEARCH("Контрола",A99)))</formula>
    </cfRule>
  </conditionalFormatting>
  <conditionalFormatting sqref="A100">
    <cfRule type="containsText" dxfId="2078" priority="182" operator="containsText" text="Контрола">
      <formula>NOT(ISERROR(SEARCH("Контрола",A100)))</formula>
    </cfRule>
  </conditionalFormatting>
  <conditionalFormatting sqref="A100">
    <cfRule type="containsText" dxfId="2077" priority="181" operator="containsText" text="△">
      <formula>NOT(ISERROR(SEARCH("△",A100)))</formula>
    </cfRule>
  </conditionalFormatting>
  <conditionalFormatting sqref="A101">
    <cfRule type="containsText" dxfId="2076" priority="180" operator="containsText" text="Контрола">
      <formula>NOT(ISERROR(SEARCH("Контрола",A101)))</formula>
    </cfRule>
  </conditionalFormatting>
  <conditionalFormatting sqref="A102">
    <cfRule type="containsText" dxfId="2075" priority="179" operator="containsText" text="Контрола">
      <formula>NOT(ISERROR(SEARCH("Контрола",A102)))</formula>
    </cfRule>
  </conditionalFormatting>
  <conditionalFormatting sqref="A102">
    <cfRule type="containsText" dxfId="2074" priority="178" operator="containsText" text="△">
      <formula>NOT(ISERROR(SEARCH("△",A102)))</formula>
    </cfRule>
  </conditionalFormatting>
  <conditionalFormatting sqref="A36">
    <cfRule type="containsText" dxfId="2073" priority="177" operator="containsText" text="Контрола">
      <formula>NOT(ISERROR(SEARCH("Контрола",A36)))</formula>
    </cfRule>
  </conditionalFormatting>
  <conditionalFormatting sqref="A37">
    <cfRule type="containsText" dxfId="2072" priority="176" operator="containsText" text="Контрола">
      <formula>NOT(ISERROR(SEARCH("Контрола",A37)))</formula>
    </cfRule>
  </conditionalFormatting>
  <conditionalFormatting sqref="A37">
    <cfRule type="containsText" dxfId="2071" priority="175" operator="containsText" text="△">
      <formula>NOT(ISERROR(SEARCH("△",A37)))</formula>
    </cfRule>
  </conditionalFormatting>
  <conditionalFormatting sqref="A38">
    <cfRule type="containsText" dxfId="2070" priority="174" operator="containsText" text="Контрола">
      <formula>NOT(ISERROR(SEARCH("Контрола",A38)))</formula>
    </cfRule>
  </conditionalFormatting>
  <conditionalFormatting sqref="A39">
    <cfRule type="containsText" dxfId="2069" priority="173" operator="containsText" text="Контрола">
      <formula>NOT(ISERROR(SEARCH("Контрола",A39)))</formula>
    </cfRule>
  </conditionalFormatting>
  <conditionalFormatting sqref="A39">
    <cfRule type="containsText" dxfId="2068" priority="172" operator="containsText" text="△">
      <formula>NOT(ISERROR(SEARCH("△",A39)))</formula>
    </cfRule>
  </conditionalFormatting>
  <conditionalFormatting sqref="A40">
    <cfRule type="containsText" dxfId="2067" priority="171" operator="containsText" text="Контрола">
      <formula>NOT(ISERROR(SEARCH("Контрола",A40)))</formula>
    </cfRule>
  </conditionalFormatting>
  <conditionalFormatting sqref="A41">
    <cfRule type="containsText" dxfId="2066" priority="170" operator="containsText" text="Контрола">
      <formula>NOT(ISERROR(SEARCH("Контрола",A41)))</formula>
    </cfRule>
  </conditionalFormatting>
  <conditionalFormatting sqref="A41">
    <cfRule type="containsText" dxfId="2065" priority="169" operator="containsText" text="△">
      <formula>NOT(ISERROR(SEARCH("△",A41)))</formula>
    </cfRule>
  </conditionalFormatting>
  <conditionalFormatting sqref="A42">
    <cfRule type="containsText" dxfId="2064" priority="168" operator="containsText" text="Контрола">
      <formula>NOT(ISERROR(SEARCH("Контрола",A42)))</formula>
    </cfRule>
  </conditionalFormatting>
  <conditionalFormatting sqref="A43">
    <cfRule type="containsText" dxfId="2063" priority="167" operator="containsText" text="Контрола">
      <formula>NOT(ISERROR(SEARCH("Контрола",A43)))</formula>
    </cfRule>
  </conditionalFormatting>
  <conditionalFormatting sqref="A43">
    <cfRule type="containsText" dxfId="2062" priority="166" operator="containsText" text="△">
      <formula>NOT(ISERROR(SEARCH("△",A43)))</formula>
    </cfRule>
  </conditionalFormatting>
  <conditionalFormatting sqref="A44">
    <cfRule type="containsText" dxfId="2061" priority="165" operator="containsText" text="Контрола">
      <formula>NOT(ISERROR(SEARCH("Контрола",A44)))</formula>
    </cfRule>
  </conditionalFormatting>
  <conditionalFormatting sqref="A45">
    <cfRule type="containsText" dxfId="2060" priority="164" operator="containsText" text="Контрола">
      <formula>NOT(ISERROR(SEARCH("Контрола",A45)))</formula>
    </cfRule>
  </conditionalFormatting>
  <conditionalFormatting sqref="A45">
    <cfRule type="containsText" dxfId="2059" priority="163" operator="containsText" text="△">
      <formula>NOT(ISERROR(SEARCH("△",A45)))</formula>
    </cfRule>
  </conditionalFormatting>
  <conditionalFormatting sqref="A46">
    <cfRule type="containsText" dxfId="2058" priority="162" operator="containsText" text="Контрола">
      <formula>NOT(ISERROR(SEARCH("Контрола",A46)))</formula>
    </cfRule>
  </conditionalFormatting>
  <conditionalFormatting sqref="A47">
    <cfRule type="containsText" dxfId="2057" priority="161" operator="containsText" text="Контрола">
      <formula>NOT(ISERROR(SEARCH("Контрола",A47)))</formula>
    </cfRule>
  </conditionalFormatting>
  <conditionalFormatting sqref="A47">
    <cfRule type="containsText" dxfId="2056" priority="160" operator="containsText" text="△">
      <formula>NOT(ISERROR(SEARCH("△",A47)))</formula>
    </cfRule>
  </conditionalFormatting>
  <conditionalFormatting sqref="A48">
    <cfRule type="containsText" dxfId="2055" priority="159" operator="containsText" text="Контрола">
      <formula>NOT(ISERROR(SEARCH("Контрола",A48)))</formula>
    </cfRule>
  </conditionalFormatting>
  <conditionalFormatting sqref="A49">
    <cfRule type="containsText" dxfId="2054" priority="158" operator="containsText" text="Контрола">
      <formula>NOT(ISERROR(SEARCH("Контрола",A49)))</formula>
    </cfRule>
  </conditionalFormatting>
  <conditionalFormatting sqref="A49">
    <cfRule type="containsText" dxfId="2053" priority="157" operator="containsText" text="△">
      <formula>NOT(ISERROR(SEARCH("△",A49)))</formula>
    </cfRule>
  </conditionalFormatting>
  <conditionalFormatting sqref="A50">
    <cfRule type="containsText" dxfId="2052" priority="156" operator="containsText" text="Контрола">
      <formula>NOT(ISERROR(SEARCH("Контрола",A50)))</formula>
    </cfRule>
  </conditionalFormatting>
  <conditionalFormatting sqref="A51">
    <cfRule type="containsText" dxfId="2051" priority="155" operator="containsText" text="Контрола">
      <formula>NOT(ISERROR(SEARCH("Контрола",A51)))</formula>
    </cfRule>
  </conditionalFormatting>
  <conditionalFormatting sqref="A51">
    <cfRule type="containsText" dxfId="2050" priority="154" operator="containsText" text="△">
      <formula>NOT(ISERROR(SEARCH("△",A51)))</formula>
    </cfRule>
  </conditionalFormatting>
  <conditionalFormatting sqref="A52">
    <cfRule type="containsText" dxfId="2049" priority="153" operator="containsText" text="Контрола">
      <formula>NOT(ISERROR(SEARCH("Контрола",A52)))</formula>
    </cfRule>
  </conditionalFormatting>
  <conditionalFormatting sqref="A53">
    <cfRule type="containsText" dxfId="2048" priority="152" operator="containsText" text="Контрола">
      <formula>NOT(ISERROR(SEARCH("Контрола",A53)))</formula>
    </cfRule>
  </conditionalFormatting>
  <conditionalFormatting sqref="A53">
    <cfRule type="containsText" dxfId="2047" priority="151" operator="containsText" text="△">
      <formula>NOT(ISERROR(SEARCH("△",A53)))</formula>
    </cfRule>
  </conditionalFormatting>
  <conditionalFormatting sqref="A54">
    <cfRule type="containsText" dxfId="2046" priority="150" operator="containsText" text="Контрола">
      <formula>NOT(ISERROR(SEARCH("Контрола",A54)))</formula>
    </cfRule>
  </conditionalFormatting>
  <conditionalFormatting sqref="A55">
    <cfRule type="containsText" dxfId="2045" priority="149" operator="containsText" text="Контрола">
      <formula>NOT(ISERROR(SEARCH("Контрола",A55)))</formula>
    </cfRule>
  </conditionalFormatting>
  <conditionalFormatting sqref="A55">
    <cfRule type="containsText" dxfId="2044" priority="148" operator="containsText" text="△">
      <formula>NOT(ISERROR(SEARCH("△",A55)))</formula>
    </cfRule>
  </conditionalFormatting>
  <conditionalFormatting sqref="A56">
    <cfRule type="containsText" dxfId="2043" priority="147" operator="containsText" text="Контрола">
      <formula>NOT(ISERROR(SEARCH("Контрола",A56)))</formula>
    </cfRule>
  </conditionalFormatting>
  <conditionalFormatting sqref="A57">
    <cfRule type="containsText" dxfId="2042" priority="146" operator="containsText" text="Контрола">
      <formula>NOT(ISERROR(SEARCH("Контрола",A57)))</formula>
    </cfRule>
  </conditionalFormatting>
  <conditionalFormatting sqref="A57">
    <cfRule type="containsText" dxfId="2041" priority="145" operator="containsText" text="△">
      <formula>NOT(ISERROR(SEARCH("△",A57)))</formula>
    </cfRule>
  </conditionalFormatting>
  <conditionalFormatting sqref="A58">
    <cfRule type="containsText" dxfId="2040" priority="144" operator="containsText" text="Контрола">
      <formula>NOT(ISERROR(SEARCH("Контрола",A58)))</formula>
    </cfRule>
  </conditionalFormatting>
  <conditionalFormatting sqref="A59">
    <cfRule type="containsText" dxfId="2039" priority="143" operator="containsText" text="Контрола">
      <formula>NOT(ISERROR(SEARCH("Контрола",A59)))</formula>
    </cfRule>
  </conditionalFormatting>
  <conditionalFormatting sqref="A59">
    <cfRule type="containsText" dxfId="2038" priority="142" operator="containsText" text="△">
      <formula>NOT(ISERROR(SEARCH("△",A59)))</formula>
    </cfRule>
  </conditionalFormatting>
  <conditionalFormatting sqref="A60">
    <cfRule type="containsText" dxfId="2037" priority="141" operator="containsText" text="Контрола">
      <formula>NOT(ISERROR(SEARCH("Контрола",A60)))</formula>
    </cfRule>
  </conditionalFormatting>
  <conditionalFormatting sqref="A61">
    <cfRule type="containsText" dxfId="2036" priority="140" operator="containsText" text="Контрола">
      <formula>NOT(ISERROR(SEARCH("Контрола",A61)))</formula>
    </cfRule>
  </conditionalFormatting>
  <conditionalFormatting sqref="A61">
    <cfRule type="containsText" dxfId="2035" priority="139" operator="containsText" text="△">
      <formula>NOT(ISERROR(SEARCH("△",A61)))</formula>
    </cfRule>
  </conditionalFormatting>
  <conditionalFormatting sqref="A62">
    <cfRule type="containsText" dxfId="2034" priority="138" operator="containsText" text="Контрола">
      <formula>NOT(ISERROR(SEARCH("Контрола",A62)))</formula>
    </cfRule>
  </conditionalFormatting>
  <conditionalFormatting sqref="A63">
    <cfRule type="containsText" dxfId="2033" priority="137" operator="containsText" text="Контрола">
      <formula>NOT(ISERROR(SEARCH("Контрола",A63)))</formula>
    </cfRule>
  </conditionalFormatting>
  <conditionalFormatting sqref="A63">
    <cfRule type="containsText" dxfId="2032" priority="136" operator="containsText" text="△">
      <formula>NOT(ISERROR(SEARCH("△",A63)))</formula>
    </cfRule>
  </conditionalFormatting>
  <conditionalFormatting sqref="A151">
    <cfRule type="containsText" dxfId="2031" priority="135" operator="containsText" text="Контрола">
      <formula>NOT(ISERROR(SEARCH("Контрола",A151)))</formula>
    </cfRule>
  </conditionalFormatting>
  <conditionalFormatting sqref="A152">
    <cfRule type="containsText" dxfId="2030" priority="134" operator="containsText" text="Контрола">
      <formula>NOT(ISERROR(SEARCH("Контрола",A152)))</formula>
    </cfRule>
  </conditionalFormatting>
  <conditionalFormatting sqref="A152">
    <cfRule type="containsText" dxfId="2029" priority="133" operator="containsText" text="△">
      <formula>NOT(ISERROR(SEARCH("△",A152)))</formula>
    </cfRule>
  </conditionalFormatting>
  <conditionalFormatting sqref="A153">
    <cfRule type="containsText" dxfId="2028" priority="132" operator="containsText" text="Контрола">
      <formula>NOT(ISERROR(SEARCH("Контрола",A153)))</formula>
    </cfRule>
  </conditionalFormatting>
  <conditionalFormatting sqref="A154">
    <cfRule type="containsText" dxfId="2027" priority="131" operator="containsText" text="Контрола">
      <formula>NOT(ISERROR(SEARCH("Контрола",A154)))</formula>
    </cfRule>
  </conditionalFormatting>
  <conditionalFormatting sqref="A154">
    <cfRule type="containsText" dxfId="2026" priority="130" operator="containsText" text="△">
      <formula>NOT(ISERROR(SEARCH("△",A154)))</formula>
    </cfRule>
  </conditionalFormatting>
  <conditionalFormatting sqref="A155">
    <cfRule type="containsText" dxfId="2025" priority="129" operator="containsText" text="Контрола">
      <formula>NOT(ISERROR(SEARCH("Контрола",A155)))</formula>
    </cfRule>
  </conditionalFormatting>
  <conditionalFormatting sqref="A156">
    <cfRule type="containsText" dxfId="2024" priority="128" operator="containsText" text="Контрола">
      <formula>NOT(ISERROR(SEARCH("Контрола",A156)))</formula>
    </cfRule>
  </conditionalFormatting>
  <conditionalFormatting sqref="A156">
    <cfRule type="containsText" dxfId="2023" priority="127" operator="containsText" text="△">
      <formula>NOT(ISERROR(SEARCH("△",A156)))</formula>
    </cfRule>
  </conditionalFormatting>
  <conditionalFormatting sqref="A157">
    <cfRule type="containsText" dxfId="2022" priority="126" operator="containsText" text="Контрола">
      <formula>NOT(ISERROR(SEARCH("Контрола",A157)))</formula>
    </cfRule>
  </conditionalFormatting>
  <conditionalFormatting sqref="A158">
    <cfRule type="containsText" dxfId="2021" priority="125" operator="containsText" text="Контрола">
      <formula>NOT(ISERROR(SEARCH("Контрола",A158)))</formula>
    </cfRule>
  </conditionalFormatting>
  <conditionalFormatting sqref="A158">
    <cfRule type="containsText" dxfId="2020" priority="124" operator="containsText" text="△">
      <formula>NOT(ISERROR(SEARCH("△",A158)))</formula>
    </cfRule>
  </conditionalFormatting>
  <conditionalFormatting sqref="A159">
    <cfRule type="containsText" dxfId="2019" priority="123" operator="containsText" text="Контрола">
      <formula>NOT(ISERROR(SEARCH("Контрола",A159)))</formula>
    </cfRule>
  </conditionalFormatting>
  <conditionalFormatting sqref="A160">
    <cfRule type="containsText" dxfId="2018" priority="122" operator="containsText" text="Контрола">
      <formula>NOT(ISERROR(SEARCH("Контрола",A160)))</formula>
    </cfRule>
  </conditionalFormatting>
  <conditionalFormatting sqref="A160">
    <cfRule type="containsText" dxfId="2017" priority="121" operator="containsText" text="△">
      <formula>NOT(ISERROR(SEARCH("△",A160)))</formula>
    </cfRule>
  </conditionalFormatting>
  <conditionalFormatting sqref="A161">
    <cfRule type="containsText" dxfId="2016" priority="120" operator="containsText" text="Контрола">
      <formula>NOT(ISERROR(SEARCH("Контрола",A161)))</formula>
    </cfRule>
  </conditionalFormatting>
  <conditionalFormatting sqref="A162">
    <cfRule type="containsText" dxfId="2015" priority="119" operator="containsText" text="Контрола">
      <formula>NOT(ISERROR(SEARCH("Контрола",A162)))</formula>
    </cfRule>
  </conditionalFormatting>
  <conditionalFormatting sqref="A162">
    <cfRule type="containsText" dxfId="2014" priority="118" operator="containsText" text="△">
      <formula>NOT(ISERROR(SEARCH("△",A162)))</formula>
    </cfRule>
  </conditionalFormatting>
  <conditionalFormatting sqref="A163">
    <cfRule type="containsText" dxfId="2013" priority="117" operator="containsText" text="Контрола">
      <formula>NOT(ISERROR(SEARCH("Контрола",A163)))</formula>
    </cfRule>
  </conditionalFormatting>
  <conditionalFormatting sqref="A164">
    <cfRule type="containsText" dxfId="2012" priority="116" operator="containsText" text="Контрола">
      <formula>NOT(ISERROR(SEARCH("Контрола",A164)))</formula>
    </cfRule>
  </conditionalFormatting>
  <conditionalFormatting sqref="A164">
    <cfRule type="containsText" dxfId="2011" priority="115" operator="containsText" text="△">
      <formula>NOT(ISERROR(SEARCH("△",A164)))</formula>
    </cfRule>
  </conditionalFormatting>
  <conditionalFormatting sqref="A165">
    <cfRule type="containsText" dxfId="2010" priority="114" operator="containsText" text="Контрола">
      <formula>NOT(ISERROR(SEARCH("Контрола",A165)))</formula>
    </cfRule>
  </conditionalFormatting>
  <conditionalFormatting sqref="A166">
    <cfRule type="containsText" dxfId="2009" priority="113" operator="containsText" text="Контрола">
      <formula>NOT(ISERROR(SEARCH("Контрола",A166)))</formula>
    </cfRule>
  </conditionalFormatting>
  <conditionalFormatting sqref="A166">
    <cfRule type="containsText" dxfId="2008" priority="112" operator="containsText" text="△">
      <formula>NOT(ISERROR(SEARCH("△",A166)))</formula>
    </cfRule>
  </conditionalFormatting>
  <conditionalFormatting sqref="A167">
    <cfRule type="containsText" dxfId="2007" priority="111" operator="containsText" text="Контрола">
      <formula>NOT(ISERROR(SEARCH("Контрола",A167)))</formula>
    </cfRule>
  </conditionalFormatting>
  <conditionalFormatting sqref="A168">
    <cfRule type="containsText" dxfId="2006" priority="110" operator="containsText" text="Контрола">
      <formula>NOT(ISERROR(SEARCH("Контрола",A168)))</formula>
    </cfRule>
  </conditionalFormatting>
  <conditionalFormatting sqref="A168">
    <cfRule type="containsText" dxfId="2005" priority="109" operator="containsText" text="△">
      <formula>NOT(ISERROR(SEARCH("△",A168)))</formula>
    </cfRule>
  </conditionalFormatting>
  <conditionalFormatting sqref="A169">
    <cfRule type="containsText" dxfId="2004" priority="108" operator="containsText" text="Контрола">
      <formula>NOT(ISERROR(SEARCH("Контрола",A169)))</formula>
    </cfRule>
  </conditionalFormatting>
  <conditionalFormatting sqref="A170">
    <cfRule type="containsText" dxfId="2003" priority="107" operator="containsText" text="Контрола">
      <formula>NOT(ISERROR(SEARCH("Контрола",A170)))</formula>
    </cfRule>
  </conditionalFormatting>
  <conditionalFormatting sqref="A170">
    <cfRule type="containsText" dxfId="2002" priority="106" operator="containsText" text="△">
      <formula>NOT(ISERROR(SEARCH("△",A170)))</formula>
    </cfRule>
  </conditionalFormatting>
  <conditionalFormatting sqref="A171">
    <cfRule type="containsText" dxfId="2001" priority="105" operator="containsText" text="Контрола">
      <formula>NOT(ISERROR(SEARCH("Контрола",A171)))</formula>
    </cfRule>
  </conditionalFormatting>
  <conditionalFormatting sqref="A172">
    <cfRule type="containsText" dxfId="2000" priority="104" operator="containsText" text="Контрола">
      <formula>NOT(ISERROR(SEARCH("Контрола",A172)))</formula>
    </cfRule>
  </conditionalFormatting>
  <conditionalFormatting sqref="A172">
    <cfRule type="containsText" dxfId="1999" priority="103" operator="containsText" text="△">
      <formula>NOT(ISERROR(SEARCH("△",A172)))</formula>
    </cfRule>
  </conditionalFormatting>
  <conditionalFormatting sqref="A173">
    <cfRule type="containsText" dxfId="1998" priority="102" operator="containsText" text="Контрола">
      <formula>NOT(ISERROR(SEARCH("Контрола",A173)))</formula>
    </cfRule>
  </conditionalFormatting>
  <conditionalFormatting sqref="A174">
    <cfRule type="containsText" dxfId="1997" priority="101" operator="containsText" text="Контрола">
      <formula>NOT(ISERROR(SEARCH("Контрола",A174)))</formula>
    </cfRule>
  </conditionalFormatting>
  <conditionalFormatting sqref="A174">
    <cfRule type="containsText" dxfId="1996" priority="100" operator="containsText" text="△">
      <formula>NOT(ISERROR(SEARCH("△",A174)))</formula>
    </cfRule>
  </conditionalFormatting>
  <conditionalFormatting sqref="A175">
    <cfRule type="containsText" dxfId="1995" priority="99" operator="containsText" text="Контрола">
      <formula>NOT(ISERROR(SEARCH("Контрола",A175)))</formula>
    </cfRule>
  </conditionalFormatting>
  <conditionalFormatting sqref="A176">
    <cfRule type="containsText" dxfId="1994" priority="98" operator="containsText" text="Контрола">
      <formula>NOT(ISERROR(SEARCH("Контрола",A176)))</formula>
    </cfRule>
  </conditionalFormatting>
  <conditionalFormatting sqref="A176">
    <cfRule type="containsText" dxfId="1993" priority="97" operator="containsText" text="△">
      <formula>NOT(ISERROR(SEARCH("△",A176)))</formula>
    </cfRule>
  </conditionalFormatting>
  <conditionalFormatting sqref="A177">
    <cfRule type="containsText" dxfId="1992" priority="96" operator="containsText" text="Контрола">
      <formula>NOT(ISERROR(SEARCH("Контрола",A177)))</formula>
    </cfRule>
  </conditionalFormatting>
  <conditionalFormatting sqref="A178">
    <cfRule type="containsText" dxfId="1991" priority="95" operator="containsText" text="Контрола">
      <formula>NOT(ISERROR(SEARCH("Контрола",A178)))</formula>
    </cfRule>
  </conditionalFormatting>
  <conditionalFormatting sqref="A178">
    <cfRule type="containsText" dxfId="1990" priority="94" operator="containsText" text="△">
      <formula>NOT(ISERROR(SEARCH("△",A178)))</formula>
    </cfRule>
  </conditionalFormatting>
  <conditionalFormatting sqref="A179">
    <cfRule type="containsText" dxfId="1989" priority="93" operator="containsText" text="Контрола">
      <formula>NOT(ISERROR(SEARCH("Контрола",A179)))</formula>
    </cfRule>
  </conditionalFormatting>
  <conditionalFormatting sqref="A180">
    <cfRule type="containsText" dxfId="1988" priority="92" operator="containsText" text="Контрола">
      <formula>NOT(ISERROR(SEARCH("Контрола",A180)))</formula>
    </cfRule>
  </conditionalFormatting>
  <conditionalFormatting sqref="A180">
    <cfRule type="containsText" dxfId="1987" priority="91" operator="containsText" text="△">
      <formula>NOT(ISERROR(SEARCH("△",A180)))</formula>
    </cfRule>
  </conditionalFormatting>
  <conditionalFormatting sqref="A190">
    <cfRule type="containsText" dxfId="1986" priority="90" operator="containsText" text="Контрола">
      <formula>NOT(ISERROR(SEARCH("Контрола",A190)))</formula>
    </cfRule>
  </conditionalFormatting>
  <conditionalFormatting sqref="A191">
    <cfRule type="containsText" dxfId="1985" priority="89" operator="containsText" text="Контрола">
      <formula>NOT(ISERROR(SEARCH("Контрола",A191)))</formula>
    </cfRule>
  </conditionalFormatting>
  <conditionalFormatting sqref="A191">
    <cfRule type="containsText" dxfId="1984" priority="88" operator="containsText" text="△">
      <formula>NOT(ISERROR(SEARCH("△",A191)))</formula>
    </cfRule>
  </conditionalFormatting>
  <conditionalFormatting sqref="A192">
    <cfRule type="containsText" dxfId="1983" priority="87" operator="containsText" text="Контрола">
      <formula>NOT(ISERROR(SEARCH("Контрола",A192)))</formula>
    </cfRule>
  </conditionalFormatting>
  <conditionalFormatting sqref="A193">
    <cfRule type="containsText" dxfId="1982" priority="86" operator="containsText" text="Контрола">
      <formula>NOT(ISERROR(SEARCH("Контрола",A193)))</formula>
    </cfRule>
  </conditionalFormatting>
  <conditionalFormatting sqref="A193">
    <cfRule type="containsText" dxfId="1981" priority="85" operator="containsText" text="△">
      <formula>NOT(ISERROR(SEARCH("△",A193)))</formula>
    </cfRule>
  </conditionalFormatting>
  <conditionalFormatting sqref="A194">
    <cfRule type="containsText" dxfId="1980" priority="84" operator="containsText" text="Контрола">
      <formula>NOT(ISERROR(SEARCH("Контрола",A194)))</formula>
    </cfRule>
  </conditionalFormatting>
  <conditionalFormatting sqref="A195">
    <cfRule type="containsText" dxfId="1979" priority="83" operator="containsText" text="Контрола">
      <formula>NOT(ISERROR(SEARCH("Контрола",A195)))</formula>
    </cfRule>
  </conditionalFormatting>
  <conditionalFormatting sqref="A195">
    <cfRule type="containsText" dxfId="1978" priority="82" operator="containsText" text="△">
      <formula>NOT(ISERROR(SEARCH("△",A195)))</formula>
    </cfRule>
  </conditionalFormatting>
  <conditionalFormatting sqref="A196">
    <cfRule type="containsText" dxfId="1977" priority="81" operator="containsText" text="Контрола">
      <formula>NOT(ISERROR(SEARCH("Контрола",A196)))</formula>
    </cfRule>
  </conditionalFormatting>
  <conditionalFormatting sqref="A197">
    <cfRule type="containsText" dxfId="1976" priority="80" operator="containsText" text="Контрола">
      <formula>NOT(ISERROR(SEARCH("Контрола",A197)))</formula>
    </cfRule>
  </conditionalFormatting>
  <conditionalFormatting sqref="A197">
    <cfRule type="containsText" dxfId="1975" priority="79" operator="containsText" text="△">
      <formula>NOT(ISERROR(SEARCH("△",A197)))</formula>
    </cfRule>
  </conditionalFormatting>
  <conditionalFormatting sqref="A198">
    <cfRule type="containsText" dxfId="1974" priority="78" operator="containsText" text="Контрола">
      <formula>NOT(ISERROR(SEARCH("Контрола",A198)))</formula>
    </cfRule>
  </conditionalFormatting>
  <conditionalFormatting sqref="A199">
    <cfRule type="containsText" dxfId="1973" priority="77" operator="containsText" text="Контрола">
      <formula>NOT(ISERROR(SEARCH("Контрола",A199)))</formula>
    </cfRule>
  </conditionalFormatting>
  <conditionalFormatting sqref="A199">
    <cfRule type="containsText" dxfId="1972" priority="76" operator="containsText" text="△">
      <formula>NOT(ISERROR(SEARCH("△",A199)))</formula>
    </cfRule>
  </conditionalFormatting>
  <conditionalFormatting sqref="A200">
    <cfRule type="containsText" dxfId="1971" priority="75" operator="containsText" text="Контрола">
      <formula>NOT(ISERROR(SEARCH("Контрола",A200)))</formula>
    </cfRule>
  </conditionalFormatting>
  <conditionalFormatting sqref="A201">
    <cfRule type="containsText" dxfId="1970" priority="74" operator="containsText" text="Контрола">
      <formula>NOT(ISERROR(SEARCH("Контрола",A201)))</formula>
    </cfRule>
  </conditionalFormatting>
  <conditionalFormatting sqref="A201">
    <cfRule type="containsText" dxfId="1969" priority="73" operator="containsText" text="△">
      <formula>NOT(ISERROR(SEARCH("△",A201)))</formula>
    </cfRule>
  </conditionalFormatting>
  <conditionalFormatting sqref="A202">
    <cfRule type="containsText" dxfId="1968" priority="72" operator="containsText" text="Контрола">
      <formula>NOT(ISERROR(SEARCH("Контрола",A202)))</formula>
    </cfRule>
  </conditionalFormatting>
  <conditionalFormatting sqref="A203">
    <cfRule type="containsText" dxfId="1967" priority="71" operator="containsText" text="Контрола">
      <formula>NOT(ISERROR(SEARCH("Контрола",A203)))</formula>
    </cfRule>
  </conditionalFormatting>
  <conditionalFormatting sqref="A203">
    <cfRule type="containsText" dxfId="1966" priority="70" operator="containsText" text="△">
      <formula>NOT(ISERROR(SEARCH("△",A203)))</formula>
    </cfRule>
  </conditionalFormatting>
  <conditionalFormatting sqref="A204">
    <cfRule type="containsText" dxfId="1965" priority="69" operator="containsText" text="Контрола">
      <formula>NOT(ISERROR(SEARCH("Контрола",A204)))</formula>
    </cfRule>
  </conditionalFormatting>
  <conditionalFormatting sqref="A205">
    <cfRule type="containsText" dxfId="1964" priority="68" operator="containsText" text="Контрола">
      <formula>NOT(ISERROR(SEARCH("Контрола",A205)))</formula>
    </cfRule>
  </conditionalFormatting>
  <conditionalFormatting sqref="A205">
    <cfRule type="containsText" dxfId="1963" priority="67" operator="containsText" text="△">
      <formula>NOT(ISERROR(SEARCH("△",A205)))</formula>
    </cfRule>
  </conditionalFormatting>
  <conditionalFormatting sqref="A206">
    <cfRule type="containsText" dxfId="1962" priority="66" operator="containsText" text="Контрола">
      <formula>NOT(ISERROR(SEARCH("Контрола",A206)))</formula>
    </cfRule>
  </conditionalFormatting>
  <conditionalFormatting sqref="A207">
    <cfRule type="containsText" dxfId="1961" priority="65" operator="containsText" text="Контрола">
      <formula>NOT(ISERROR(SEARCH("Контрола",A207)))</formula>
    </cfRule>
  </conditionalFormatting>
  <conditionalFormatting sqref="A207">
    <cfRule type="containsText" dxfId="1960" priority="64" operator="containsText" text="△">
      <formula>NOT(ISERROR(SEARCH("△",A207)))</formula>
    </cfRule>
  </conditionalFormatting>
  <conditionalFormatting sqref="A208">
    <cfRule type="containsText" dxfId="1959" priority="63" operator="containsText" text="Контрола">
      <formula>NOT(ISERROR(SEARCH("Контрола",A208)))</formula>
    </cfRule>
  </conditionalFormatting>
  <conditionalFormatting sqref="A209">
    <cfRule type="containsText" dxfId="1958" priority="62" operator="containsText" text="Контрола">
      <formula>NOT(ISERROR(SEARCH("Контрола",A209)))</formula>
    </cfRule>
  </conditionalFormatting>
  <conditionalFormatting sqref="A209">
    <cfRule type="containsText" dxfId="1957" priority="61" operator="containsText" text="△">
      <formula>NOT(ISERROR(SEARCH("△",A209)))</formula>
    </cfRule>
  </conditionalFormatting>
  <conditionalFormatting sqref="A210">
    <cfRule type="containsText" dxfId="1956" priority="60" operator="containsText" text="Контрола">
      <formula>NOT(ISERROR(SEARCH("Контрола",A210)))</formula>
    </cfRule>
  </conditionalFormatting>
  <conditionalFormatting sqref="A211">
    <cfRule type="containsText" dxfId="1955" priority="59" operator="containsText" text="Контрола">
      <formula>NOT(ISERROR(SEARCH("Контрола",A211)))</formula>
    </cfRule>
  </conditionalFormatting>
  <conditionalFormatting sqref="A211">
    <cfRule type="containsText" dxfId="1954" priority="58" operator="containsText" text="△">
      <formula>NOT(ISERROR(SEARCH("△",A211)))</formula>
    </cfRule>
  </conditionalFormatting>
  <conditionalFormatting sqref="A212">
    <cfRule type="containsText" dxfId="1953" priority="57" operator="containsText" text="Контрола">
      <formula>NOT(ISERROR(SEARCH("Контрола",A212)))</formula>
    </cfRule>
  </conditionalFormatting>
  <conditionalFormatting sqref="A213">
    <cfRule type="containsText" dxfId="1952" priority="56" operator="containsText" text="Контрола">
      <formula>NOT(ISERROR(SEARCH("Контрола",A213)))</formula>
    </cfRule>
  </conditionalFormatting>
  <conditionalFormatting sqref="A213">
    <cfRule type="containsText" dxfId="1951" priority="55" operator="containsText" text="△">
      <formula>NOT(ISERROR(SEARCH("△",A213)))</formula>
    </cfRule>
  </conditionalFormatting>
  <conditionalFormatting sqref="A214">
    <cfRule type="containsText" dxfId="1950" priority="54" operator="containsText" text="Контрола">
      <formula>NOT(ISERROR(SEARCH("Контрола",A214)))</formula>
    </cfRule>
  </conditionalFormatting>
  <conditionalFormatting sqref="A215">
    <cfRule type="containsText" dxfId="1949" priority="53" operator="containsText" text="Контрола">
      <formula>NOT(ISERROR(SEARCH("Контрола",A215)))</formula>
    </cfRule>
  </conditionalFormatting>
  <conditionalFormatting sqref="A215">
    <cfRule type="containsText" dxfId="1948" priority="52" operator="containsText" text="△">
      <formula>NOT(ISERROR(SEARCH("△",A215)))</formula>
    </cfRule>
  </conditionalFormatting>
  <conditionalFormatting sqref="A216">
    <cfRule type="containsText" dxfId="1947" priority="51" operator="containsText" text="Контрола">
      <formula>NOT(ISERROR(SEARCH("Контрола",A216)))</formula>
    </cfRule>
  </conditionalFormatting>
  <conditionalFormatting sqref="A217">
    <cfRule type="containsText" dxfId="1946" priority="50" operator="containsText" text="Контрола">
      <formula>NOT(ISERROR(SEARCH("Контрола",A217)))</formula>
    </cfRule>
  </conditionalFormatting>
  <conditionalFormatting sqref="A217">
    <cfRule type="containsText" dxfId="1945" priority="49" operator="containsText" text="△">
      <formula>NOT(ISERROR(SEARCH("△",A217)))</formula>
    </cfRule>
  </conditionalFormatting>
  <conditionalFormatting sqref="A218">
    <cfRule type="containsText" dxfId="1944" priority="48" operator="containsText" text="Контрола">
      <formula>NOT(ISERROR(SEARCH("Контрола",A218)))</formula>
    </cfRule>
  </conditionalFormatting>
  <conditionalFormatting sqref="A219">
    <cfRule type="containsText" dxfId="1943" priority="47" operator="containsText" text="Контрола">
      <formula>NOT(ISERROR(SEARCH("Контрола",A219)))</formula>
    </cfRule>
  </conditionalFormatting>
  <conditionalFormatting sqref="A219">
    <cfRule type="containsText" dxfId="1942" priority="46" operator="containsText" text="△">
      <formula>NOT(ISERROR(SEARCH("△",A219)))</formula>
    </cfRule>
  </conditionalFormatting>
  <conditionalFormatting sqref="A229">
    <cfRule type="containsText" dxfId="1941" priority="45" operator="containsText" text="Контрола">
      <formula>NOT(ISERROR(SEARCH("Контрола",A229)))</formula>
    </cfRule>
  </conditionalFormatting>
  <conditionalFormatting sqref="A230">
    <cfRule type="containsText" dxfId="1940" priority="44" operator="containsText" text="Контрола">
      <formula>NOT(ISERROR(SEARCH("Контрола",A230)))</formula>
    </cfRule>
  </conditionalFormatting>
  <conditionalFormatting sqref="A230">
    <cfRule type="containsText" dxfId="1939" priority="43" operator="containsText" text="△">
      <formula>NOT(ISERROR(SEARCH("△",A230)))</formula>
    </cfRule>
  </conditionalFormatting>
  <conditionalFormatting sqref="A231">
    <cfRule type="containsText" dxfId="1938" priority="42" operator="containsText" text="Контрола">
      <formula>NOT(ISERROR(SEARCH("Контрола",A231)))</formula>
    </cfRule>
  </conditionalFormatting>
  <conditionalFormatting sqref="A232">
    <cfRule type="containsText" dxfId="1937" priority="41" operator="containsText" text="Контрола">
      <formula>NOT(ISERROR(SEARCH("Контрола",A232)))</formula>
    </cfRule>
  </conditionalFormatting>
  <conditionalFormatting sqref="A232">
    <cfRule type="containsText" dxfId="1936" priority="40" operator="containsText" text="△">
      <formula>NOT(ISERROR(SEARCH("△",A232)))</formula>
    </cfRule>
  </conditionalFormatting>
  <conditionalFormatting sqref="A233">
    <cfRule type="containsText" dxfId="1935" priority="39" operator="containsText" text="Контрола">
      <formula>NOT(ISERROR(SEARCH("Контрола",A233)))</formula>
    </cfRule>
  </conditionalFormatting>
  <conditionalFormatting sqref="A234">
    <cfRule type="containsText" dxfId="1934" priority="38" operator="containsText" text="Контрола">
      <formula>NOT(ISERROR(SEARCH("Контрола",A234)))</formula>
    </cfRule>
  </conditionalFormatting>
  <conditionalFormatting sqref="A234">
    <cfRule type="containsText" dxfId="1933" priority="37" operator="containsText" text="△">
      <formula>NOT(ISERROR(SEARCH("△",A234)))</formula>
    </cfRule>
  </conditionalFormatting>
  <conditionalFormatting sqref="A235">
    <cfRule type="containsText" dxfId="1932" priority="36" operator="containsText" text="Контрола">
      <formula>NOT(ISERROR(SEARCH("Контрола",A235)))</formula>
    </cfRule>
  </conditionalFormatting>
  <conditionalFormatting sqref="A236">
    <cfRule type="containsText" dxfId="1931" priority="35" operator="containsText" text="Контрола">
      <formula>NOT(ISERROR(SEARCH("Контрола",A236)))</formula>
    </cfRule>
  </conditionalFormatting>
  <conditionalFormatting sqref="A236">
    <cfRule type="containsText" dxfId="1930" priority="34" operator="containsText" text="△">
      <formula>NOT(ISERROR(SEARCH("△",A236)))</formula>
    </cfRule>
  </conditionalFormatting>
  <conditionalFormatting sqref="A237">
    <cfRule type="containsText" dxfId="1929" priority="33" operator="containsText" text="Контрола">
      <formula>NOT(ISERROR(SEARCH("Контрола",A237)))</formula>
    </cfRule>
  </conditionalFormatting>
  <conditionalFormatting sqref="A238">
    <cfRule type="containsText" dxfId="1928" priority="32" operator="containsText" text="Контрола">
      <formula>NOT(ISERROR(SEARCH("Контрола",A238)))</formula>
    </cfRule>
  </conditionalFormatting>
  <conditionalFormatting sqref="A238">
    <cfRule type="containsText" dxfId="1927" priority="31" operator="containsText" text="△">
      <formula>NOT(ISERROR(SEARCH("△",A238)))</formula>
    </cfRule>
  </conditionalFormatting>
  <conditionalFormatting sqref="A239">
    <cfRule type="containsText" dxfId="1926" priority="30" operator="containsText" text="Контрола">
      <formula>NOT(ISERROR(SEARCH("Контрола",A239)))</formula>
    </cfRule>
  </conditionalFormatting>
  <conditionalFormatting sqref="A240">
    <cfRule type="containsText" dxfId="1925" priority="29" operator="containsText" text="Контрола">
      <formula>NOT(ISERROR(SEARCH("Контрола",A240)))</formula>
    </cfRule>
  </conditionalFormatting>
  <conditionalFormatting sqref="A240">
    <cfRule type="containsText" dxfId="1924" priority="28" operator="containsText" text="△">
      <formula>NOT(ISERROR(SEARCH("△",A240)))</formula>
    </cfRule>
  </conditionalFormatting>
  <conditionalFormatting sqref="A241">
    <cfRule type="containsText" dxfId="1923" priority="27" operator="containsText" text="Контрола">
      <formula>NOT(ISERROR(SEARCH("Контрола",A241)))</formula>
    </cfRule>
  </conditionalFormatting>
  <conditionalFormatting sqref="A242">
    <cfRule type="containsText" dxfId="1922" priority="26" operator="containsText" text="Контрола">
      <formula>NOT(ISERROR(SEARCH("Контрола",A242)))</formula>
    </cfRule>
  </conditionalFormatting>
  <conditionalFormatting sqref="A242">
    <cfRule type="containsText" dxfId="1921" priority="25" operator="containsText" text="△">
      <formula>NOT(ISERROR(SEARCH("△",A242)))</formula>
    </cfRule>
  </conditionalFormatting>
  <conditionalFormatting sqref="A243">
    <cfRule type="containsText" dxfId="1920" priority="24" operator="containsText" text="Контрола">
      <formula>NOT(ISERROR(SEARCH("Контрола",A243)))</formula>
    </cfRule>
  </conditionalFormatting>
  <conditionalFormatting sqref="A244">
    <cfRule type="containsText" dxfId="1919" priority="23" operator="containsText" text="Контрола">
      <formula>NOT(ISERROR(SEARCH("Контрола",A244)))</formula>
    </cfRule>
  </conditionalFormatting>
  <conditionalFormatting sqref="A244">
    <cfRule type="containsText" dxfId="1918" priority="22" operator="containsText" text="△">
      <formula>NOT(ISERROR(SEARCH("△",A244)))</formula>
    </cfRule>
  </conditionalFormatting>
  <conditionalFormatting sqref="A245">
    <cfRule type="containsText" dxfId="1917" priority="21" operator="containsText" text="Контрола">
      <formula>NOT(ISERROR(SEARCH("Контрола",A245)))</formula>
    </cfRule>
  </conditionalFormatting>
  <conditionalFormatting sqref="A246">
    <cfRule type="containsText" dxfId="1916" priority="20" operator="containsText" text="Контрола">
      <formula>NOT(ISERROR(SEARCH("Контрола",A246)))</formula>
    </cfRule>
  </conditionalFormatting>
  <conditionalFormatting sqref="A246">
    <cfRule type="containsText" dxfId="1915" priority="19" operator="containsText" text="△">
      <formula>NOT(ISERROR(SEARCH("△",A246)))</formula>
    </cfRule>
  </conditionalFormatting>
  <conditionalFormatting sqref="A247">
    <cfRule type="containsText" dxfId="1914" priority="18" operator="containsText" text="Контрола">
      <formula>NOT(ISERROR(SEARCH("Контрола",A247)))</formula>
    </cfRule>
  </conditionalFormatting>
  <conditionalFormatting sqref="A248">
    <cfRule type="containsText" dxfId="1913" priority="17" operator="containsText" text="Контрола">
      <formula>NOT(ISERROR(SEARCH("Контрола",A248)))</formula>
    </cfRule>
  </conditionalFormatting>
  <conditionalFormatting sqref="A248">
    <cfRule type="containsText" dxfId="1912" priority="16" operator="containsText" text="△">
      <formula>NOT(ISERROR(SEARCH("△",A248)))</formula>
    </cfRule>
  </conditionalFormatting>
  <conditionalFormatting sqref="A249">
    <cfRule type="containsText" dxfId="1911" priority="15" operator="containsText" text="Контрола">
      <formula>NOT(ISERROR(SEARCH("Контрола",A249)))</formula>
    </cfRule>
  </conditionalFormatting>
  <conditionalFormatting sqref="A250">
    <cfRule type="containsText" dxfId="1910" priority="14" operator="containsText" text="Контрола">
      <formula>NOT(ISERROR(SEARCH("Контрола",A250)))</formula>
    </cfRule>
  </conditionalFormatting>
  <conditionalFormatting sqref="A250">
    <cfRule type="containsText" dxfId="1909" priority="13" operator="containsText" text="△">
      <formula>NOT(ISERROR(SEARCH("△",A250)))</formula>
    </cfRule>
  </conditionalFormatting>
  <conditionalFormatting sqref="A251">
    <cfRule type="containsText" dxfId="1908" priority="12" operator="containsText" text="Контрола">
      <formula>NOT(ISERROR(SEARCH("Контрола",A251)))</formula>
    </cfRule>
  </conditionalFormatting>
  <conditionalFormatting sqref="A252">
    <cfRule type="containsText" dxfId="1907" priority="11" operator="containsText" text="Контрола">
      <formula>NOT(ISERROR(SEARCH("Контрола",A252)))</formula>
    </cfRule>
  </conditionalFormatting>
  <conditionalFormatting sqref="A252">
    <cfRule type="containsText" dxfId="1906" priority="10" operator="containsText" text="△">
      <formula>NOT(ISERROR(SEARCH("△",A252)))</formula>
    </cfRule>
  </conditionalFormatting>
  <conditionalFormatting sqref="A253">
    <cfRule type="containsText" dxfId="1905" priority="9" operator="containsText" text="Контрола">
      <formula>NOT(ISERROR(SEARCH("Контрола",A253)))</formula>
    </cfRule>
  </conditionalFormatting>
  <conditionalFormatting sqref="A254">
    <cfRule type="containsText" dxfId="1904" priority="8" operator="containsText" text="Контрола">
      <formula>NOT(ISERROR(SEARCH("Контрола",A254)))</formula>
    </cfRule>
  </conditionalFormatting>
  <conditionalFormatting sqref="A254">
    <cfRule type="containsText" dxfId="1903" priority="7" operator="containsText" text="△">
      <formula>NOT(ISERROR(SEARCH("△",A254)))</formula>
    </cfRule>
  </conditionalFormatting>
  <conditionalFormatting sqref="A255">
    <cfRule type="containsText" dxfId="1902" priority="6" operator="containsText" text="Контрола">
      <formula>NOT(ISERROR(SEARCH("Контрола",A255)))</formula>
    </cfRule>
  </conditionalFormatting>
  <conditionalFormatting sqref="A256">
    <cfRule type="containsText" dxfId="1901" priority="5" operator="containsText" text="Контрола">
      <formula>NOT(ISERROR(SEARCH("Контрола",A256)))</formula>
    </cfRule>
  </conditionalFormatting>
  <conditionalFormatting sqref="A256">
    <cfRule type="containsText" dxfId="1900" priority="4" operator="containsText" text="△">
      <formula>NOT(ISERROR(SEARCH("△",A256)))</formula>
    </cfRule>
  </conditionalFormatting>
  <conditionalFormatting sqref="A257">
    <cfRule type="containsText" dxfId="1899" priority="3" operator="containsText" text="Контрола">
      <formula>NOT(ISERROR(SEARCH("Контрола",A257)))</formula>
    </cfRule>
  </conditionalFormatting>
  <conditionalFormatting sqref="A258">
    <cfRule type="containsText" dxfId="1898" priority="2" operator="containsText" text="Контрола">
      <formula>NOT(ISERROR(SEARCH("Контрола",A258)))</formula>
    </cfRule>
  </conditionalFormatting>
  <conditionalFormatting sqref="A258">
    <cfRule type="containsText" dxfId="1897" priority="1" operator="containsText" text="△">
      <formula>NOT(ISERROR(SEARCH("△",A258)))</formula>
    </cfRule>
  </conditionalFormatting>
  <pageMargins left="0.7" right="0.7" top="0.75" bottom="0.75" header="0.3" footer="0.3"/>
  <pageSetup paperSize="9" scale="90" orientation="portrait" r:id="rId1"/>
  <rowBreaks count="6" manualBreakCount="6">
    <brk id="24" max="16383" man="1"/>
    <brk id="75" max="16383" man="1"/>
    <brk id="114" max="16383" man="1"/>
    <brk id="153" max="16383" man="1"/>
    <brk id="192" max="16383" man="1"/>
    <brk id="23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7E8C3541-C854-4BDF-B571-ABB3DABE3BED}">
          <x14:formula1>
            <xm:f>siiiii!$B$16:$B$20</xm:f>
          </x14:formula1>
          <xm:sqref>A190 A73 A77 A75 A79 A151 A155 A153 A157 A91 A112 A116 A114 A118 A130 A36 A40 A38 A42 A54 A169 A171 A175 A173 A177 A194 A192 A196 A208 A210 A93 A97 A95 A99 A101 A81 A83 A87 A85 A89 A132 A136 A134 A138 A140 A120 A122 A126 A124 A128 A56 A58 A60 A62 A44 A46 A50 A48 A52 A214 A212 A216 A218 A198 A200 A204 A202 A206 A179 A159 A161 A165 A163 A167 A229 A233 A231 A235 A247 A249 A253 A251 A255 A257 A237 A239 A243 A241 A245</xm:sqref>
        </x14:dataValidation>
        <x14:dataValidation type="list" allowBlank="1" showInputMessage="1" showErrorMessage="1" xr:uid="{161CC7BA-2AC8-4F67-A53D-B115E0CAABA6}">
          <x14:formula1>
            <xm:f>'Организационе јединице'!$B$3:$B$20</xm:f>
          </x14:formula1>
          <xm:sqref>C4:F4</xm:sqref>
        </x14:dataValidation>
        <x14:dataValidation type="list" allowBlank="1" showInputMessage="1" showErrorMessage="1" xr:uid="{CE5B9AE0-6AFC-4949-98B5-AC82D1CA924B}">
          <x14:formula1>
            <xm:f>'Листа пословних процеса'!$C$7:$C$94</xm:f>
          </x14:formula1>
          <xm:sqref>C3:F3</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H258"/>
  <sheetViews>
    <sheetView view="pageBreakPreview" zoomScaleNormal="96" zoomScaleSheetLayoutView="100" workbookViewId="0">
      <selection sqref="A1:XFD1048576"/>
    </sheetView>
  </sheetViews>
  <sheetFormatPr defaultColWidth="9.1796875" defaultRowHeight="14.5" x14ac:dyDescent="0.35"/>
  <cols>
    <col min="1" max="1" width="15.17968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4"/>
  </cols>
  <sheetData>
    <row r="1" spans="1:6" ht="33.75" customHeight="1" x14ac:dyDescent="0.35">
      <c r="A1" s="211" t="s">
        <v>199</v>
      </c>
      <c r="B1" s="221"/>
      <c r="C1" s="221"/>
      <c r="D1" s="221"/>
      <c r="E1" s="221"/>
      <c r="F1" s="212"/>
    </row>
    <row r="2" spans="1:6" ht="33.75" customHeight="1" x14ac:dyDescent="0.35">
      <c r="A2" s="211" t="s">
        <v>12</v>
      </c>
      <c r="B2" s="212"/>
      <c r="C2" s="225" t="s">
        <v>197</v>
      </c>
      <c r="D2" s="225"/>
      <c r="E2" s="225"/>
      <c r="F2" s="225"/>
    </row>
    <row r="3" spans="1:6" ht="45" customHeight="1" x14ac:dyDescent="0.35">
      <c r="A3" s="201" t="str">
        <f>IF(ISNA(VLOOKUP(C3,'Сви процеси'!$B$5:$Q$74,2,0))=TRUE," ",VLOOKUP(C3,'Сви процеси'!$B$5:$Q$74,2,0))</f>
        <v xml:space="preserve"> </v>
      </c>
      <c r="B3" s="203"/>
      <c r="C3" s="226"/>
      <c r="D3" s="226"/>
      <c r="E3" s="226"/>
      <c r="F3" s="226"/>
    </row>
    <row r="4" spans="1:6" ht="37.4" customHeight="1" x14ac:dyDescent="0.35">
      <c r="A4" s="211" t="s">
        <v>200</v>
      </c>
      <c r="B4" s="212"/>
      <c r="C4" s="222"/>
      <c r="D4" s="223"/>
      <c r="E4" s="223"/>
      <c r="F4" s="224"/>
    </row>
    <row r="5" spans="1:6" x14ac:dyDescent="0.35">
      <c r="A5" s="193"/>
      <c r="B5" s="200"/>
      <c r="C5" s="200"/>
      <c r="D5" s="200"/>
      <c r="E5" s="200"/>
      <c r="F5" s="194"/>
    </row>
    <row r="6" spans="1:6" ht="32.15" customHeight="1" x14ac:dyDescent="0.35">
      <c r="A6" s="211" t="s">
        <v>201</v>
      </c>
      <c r="B6" s="212"/>
      <c r="C6" s="201" t="str">
        <f>IF(ISNA(VLOOKUP(C4,'Организационе јединице'!$B$3:$C$36,2,0))=TRUE,"     ", VLOOKUP(C4,'Организационе јединице'!$B$3:$C36,2,0))</f>
        <v xml:space="preserve">     </v>
      </c>
      <c r="D6" s="202"/>
      <c r="E6" s="202"/>
      <c r="F6" s="203"/>
    </row>
    <row r="7" spans="1:6" x14ac:dyDescent="0.35">
      <c r="A7" s="213"/>
      <c r="B7" s="199"/>
      <c r="C7" s="199"/>
      <c r="D7" s="199"/>
      <c r="E7" s="199"/>
      <c r="F7" s="214"/>
    </row>
    <row r="8" spans="1:6" ht="67.5" customHeight="1" x14ac:dyDescent="0.35">
      <c r="A8" s="38" t="s">
        <v>14</v>
      </c>
      <c r="B8" s="215" t="str">
        <f>IF(ISNA(VLOOKUP(C3,'Сви процеси'!$B$5:$Q$103,4,0))=TRUE," ",VLOOKUP(C3,'Сви процеси'!$B$5:$Q$103,4,0))</f>
        <v xml:space="preserve"> </v>
      </c>
      <c r="C8" s="216"/>
      <c r="D8" s="216"/>
      <c r="E8" s="216"/>
      <c r="F8" s="217"/>
    </row>
    <row r="9" spans="1:6" ht="26.5" customHeight="1" x14ac:dyDescent="0.35">
      <c r="A9" s="227" t="s">
        <v>202</v>
      </c>
      <c r="B9" s="218" t="str">
        <f>IF(ISNA(VLOOKUP(C3,'Сви процеси'!$B$5:$T$103,17,0))=TRUE," ",VLOOKUP(C3,'Сви процеси'!$B$5:$T$103,17,0))</f>
        <v xml:space="preserve"> </v>
      </c>
      <c r="C9" s="219"/>
      <c r="D9" s="219"/>
      <c r="E9" s="219"/>
      <c r="F9" s="220"/>
    </row>
    <row r="10" spans="1:6" ht="25.75" customHeight="1" x14ac:dyDescent="0.35">
      <c r="A10" s="228"/>
      <c r="B10" s="219" t="str">
        <f>IF(ISNA(VLOOKUP(C3,'Сви процеси'!$B$5:$T$103,18,0))=TRUE," ",VLOOKUP(C3,'Сви процеси'!$B$5:$T$103,18,0))</f>
        <v xml:space="preserve"> </v>
      </c>
      <c r="C10" s="219"/>
      <c r="D10" s="219"/>
      <c r="E10" s="219"/>
      <c r="F10" s="219"/>
    </row>
    <row r="11" spans="1:6" ht="24.65" customHeight="1" x14ac:dyDescent="0.35">
      <c r="A11" s="229"/>
      <c r="B11" s="219" t="str">
        <f>IF(ISNA(VLOOKUP(C3,'Сви процеси'!$B$5:$T$103,19,0))=TRUE," ",VLOOKUP(C3,'Сви процеси'!$B$5:$T$103,19,0))</f>
        <v xml:space="preserve"> </v>
      </c>
      <c r="C11" s="219"/>
      <c r="D11" s="219"/>
      <c r="E11" s="219"/>
      <c r="F11" s="219"/>
    </row>
    <row r="12" spans="1:6" x14ac:dyDescent="0.35">
      <c r="A12" s="199"/>
      <c r="B12" s="199"/>
      <c r="C12" s="199"/>
      <c r="D12" s="199"/>
      <c r="E12" s="199"/>
      <c r="F12" s="199"/>
    </row>
    <row r="13" spans="1:6" x14ac:dyDescent="0.35">
      <c r="A13" s="225" t="s">
        <v>203</v>
      </c>
      <c r="B13" s="225"/>
      <c r="C13" s="225"/>
      <c r="D13" s="225"/>
      <c r="E13" s="225"/>
      <c r="F13" s="225"/>
    </row>
    <row r="14" spans="1:6" ht="36" customHeight="1" x14ac:dyDescent="0.35">
      <c r="A14" s="40" t="s">
        <v>204</v>
      </c>
      <c r="B14" s="226"/>
      <c r="C14" s="226"/>
      <c r="D14" s="226"/>
      <c r="E14" s="226"/>
      <c r="F14" s="226"/>
    </row>
    <row r="15" spans="1:6" ht="117" customHeight="1" x14ac:dyDescent="0.35">
      <c r="A15" s="40" t="s">
        <v>205</v>
      </c>
      <c r="B15" s="192" t="str">
        <f>IF(ISNA(VLOOKUP(C3,'Сви процеси'!$B$5:$Q$103,3,0))=TRUE," ",VLOOKUP(C3,'Сви процеси'!$B$5:$Q$103,3,0))</f>
        <v xml:space="preserve"> </v>
      </c>
      <c r="C15" s="192"/>
      <c r="D15" s="192"/>
      <c r="E15" s="192"/>
      <c r="F15" s="192"/>
    </row>
    <row r="16" spans="1:6" ht="37.75" customHeight="1" x14ac:dyDescent="0.35">
      <c r="A16" s="40" t="s">
        <v>206</v>
      </c>
      <c r="B16" s="189"/>
      <c r="C16" s="189"/>
      <c r="D16" s="189"/>
      <c r="E16" s="189"/>
      <c r="F16" s="189"/>
    </row>
    <row r="17" spans="1:8" x14ac:dyDescent="0.35">
      <c r="A17" s="199"/>
      <c r="B17" s="199"/>
      <c r="C17" s="199"/>
      <c r="D17" s="199"/>
      <c r="E17" s="199"/>
      <c r="F17" s="199"/>
    </row>
    <row r="18" spans="1:8" ht="29" x14ac:dyDescent="0.35">
      <c r="A18" s="39" t="s">
        <v>207</v>
      </c>
      <c r="B18" s="211" t="s">
        <v>208</v>
      </c>
      <c r="C18" s="221"/>
      <c r="D18" s="221"/>
      <c r="E18" s="221"/>
      <c r="F18" s="212"/>
    </row>
    <row r="19" spans="1:8" ht="26.5" customHeight="1" x14ac:dyDescent="0.35">
      <c r="A19" s="35" t="str">
        <f>IF(ISNA(VLOOKUP(C3,'Сви процеси'!$B$5:$Q$103,5,0))=TRUE," ",VLOOKUP(C3,'Сви процеси'!$B$5:$Q$103,5,0))</f>
        <v xml:space="preserve"> </v>
      </c>
      <c r="B19" s="192" t="str">
        <f>IF(ISNA(VLOOKUP(C3,'Сви процеси'!$B$5:$Q$103,6,0))=TRUE," ",VLOOKUP(C3,'Сви процеси'!$B$5:$Q$103,6,0))</f>
        <v xml:space="preserve"> </v>
      </c>
      <c r="C19" s="192"/>
      <c r="D19" s="192"/>
      <c r="E19" s="192"/>
      <c r="F19" s="192"/>
    </row>
    <row r="20" spans="1:8" ht="27" customHeight="1" x14ac:dyDescent="0.35">
      <c r="A20" s="35" t="str">
        <f>IF(ISNA(VLOOKUP(C3,'Сви процеси'!$B$5:$Q$103,7,0))=TRUE," ",VLOOKUP(C3,'Сви процеси'!$B$5:$Q$103,7,0))</f>
        <v xml:space="preserve"> </v>
      </c>
      <c r="B20" s="192" t="str">
        <f>IF(ISNA(VLOOKUP(C3,'Сви процеси'!$B$5:$Q$103,8,0))=TRUE,"  ",VLOOKUP(C3,'Сви процеси'!$B$5:$Q$103,8,0))</f>
        <v xml:space="preserve">  </v>
      </c>
      <c r="C20" s="192"/>
      <c r="D20" s="192"/>
      <c r="E20" s="192"/>
      <c r="F20" s="192"/>
    </row>
    <row r="21" spans="1:8" ht="31.4" customHeight="1" x14ac:dyDescent="0.35">
      <c r="A21" s="35" t="str">
        <f>IF(ISNA(VLOOKUP(C3,'Сви процеси'!$B$5:$Q$103,9,0))=TRUE," ",VLOOKUP(C3,'Сви процеси'!$B$5:$Q$103,9,0))</f>
        <v xml:space="preserve"> </v>
      </c>
      <c r="B21" s="192" t="str">
        <f>IF(ISNA(VLOOKUP(C3,'Сви процеси'!$B$5:$Q$103,10,0))=TRUE," ",VLOOKUP(C3,'Сви процеси'!$B$5:$Q$103,10,0))</f>
        <v xml:space="preserve"> </v>
      </c>
      <c r="C21" s="192"/>
      <c r="D21" s="192"/>
      <c r="E21" s="192"/>
      <c r="F21" s="192"/>
    </row>
    <row r="22" spans="1:8" ht="26.5" customHeight="1" x14ac:dyDescent="0.35">
      <c r="A22" s="35" t="str">
        <f>IF(ISNA(VLOOKUP(C3,'Сви процеси'!$B$5:$Q$103,11,0))=TRUE," ",VLOOKUP(C3,'Сви процеси'!$B$5:$Q$103,11,0))</f>
        <v xml:space="preserve"> </v>
      </c>
      <c r="B22" s="192" t="str">
        <f>IF(ISNA(VLOOKUP(C3,'Сви процеси'!$B$5:$Q$103,12,0))=TRUE," ",VLOOKUP(C3,'Сви процеси'!$B$5:$Q$103,12,0))</f>
        <v xml:space="preserve"> </v>
      </c>
      <c r="C22" s="192"/>
      <c r="D22" s="192"/>
      <c r="E22" s="192"/>
      <c r="F22" s="192"/>
    </row>
    <row r="23" spans="1:8" ht="26.15" customHeight="1" x14ac:dyDescent="0.35">
      <c r="A23" s="35" t="str">
        <f>IF(ISNA(VLOOKUP(C3,'Сви процеси'!$B$5:$Q$103,13,0))=TRUE," ",VLOOKUP(C3,'Сви процеси'!$B$5:$Q$103,13,0))</f>
        <v xml:space="preserve"> </v>
      </c>
      <c r="B23" s="192" t="str">
        <f>IF(ISNA(VLOOKUP(C3,'Сви процеси'!$B$5:$Q$103,14,0))=TRUE," ",VLOOKUP(C3,'Сви процеси'!$B$5:$Q$103,14,0))</f>
        <v xml:space="preserve"> </v>
      </c>
      <c r="C23" s="192"/>
      <c r="D23" s="192"/>
      <c r="E23" s="192"/>
      <c r="F23" s="192"/>
    </row>
    <row r="24" spans="1:8" ht="26.15" customHeight="1" x14ac:dyDescent="0.35">
      <c r="A24" s="35" t="str">
        <f>IF(ISNA(VLOOKUP(C3,'Сви процеси'!$B$5:$Q$103,15,0))=TRUE," ",VLOOKUP(C3,'Сви процеси'!$B$5:$Q$103,15,0))</f>
        <v xml:space="preserve"> </v>
      </c>
      <c r="B24" s="192" t="str">
        <f>IF(ISNA(VLOOKUP(C3,'Сви процеси'!$B$5:$Q$103,16,0))=TRUE," ",VLOOKUP(C3,'Сви процеси'!$B$5:$Q$103,16,0))</f>
        <v xml:space="preserve"> </v>
      </c>
      <c r="C24" s="192"/>
      <c r="D24" s="192"/>
      <c r="E24" s="192"/>
      <c r="F24" s="192"/>
    </row>
    <row r="25" spans="1:8" ht="14.5" customHeight="1" x14ac:dyDescent="0.35">
      <c r="A25" s="202"/>
      <c r="B25" s="202"/>
      <c r="C25" s="202"/>
      <c r="D25" s="202"/>
      <c r="E25" s="202"/>
      <c r="F25" s="202"/>
    </row>
    <row r="26" spans="1:8" ht="29.5" customHeight="1" x14ac:dyDescent="0.35">
      <c r="A26" s="230" t="s">
        <v>209</v>
      </c>
      <c r="B26" s="231"/>
      <c r="C26" s="231"/>
      <c r="D26" s="231"/>
      <c r="E26" s="231"/>
      <c r="F26" s="232"/>
    </row>
    <row r="27" spans="1:8" x14ac:dyDescent="0.35">
      <c r="A27" s="199"/>
      <c r="B27" s="199"/>
      <c r="C27" s="199"/>
      <c r="D27" s="199"/>
      <c r="E27" s="199"/>
      <c r="F27" s="199"/>
    </row>
    <row r="28" spans="1:8" ht="14.5" customHeight="1" x14ac:dyDescent="0.35">
      <c r="A28" s="185" t="s">
        <v>210</v>
      </c>
      <c r="B28" s="186"/>
      <c r="C28" s="186"/>
      <c r="D28" s="186"/>
      <c r="E28" s="186"/>
      <c r="F28" s="187"/>
    </row>
    <row r="29" spans="1:8" ht="22.4" customHeight="1" x14ac:dyDescent="0.35">
      <c r="A29" s="35" t="str">
        <f>A19</f>
        <v xml:space="preserve"> </v>
      </c>
      <c r="B29" s="192" t="str">
        <f>B19</f>
        <v xml:space="preserve"> </v>
      </c>
      <c r="C29" s="192"/>
      <c r="D29" s="192"/>
      <c r="E29" s="192"/>
      <c r="F29" s="192"/>
      <c r="H29" s="15"/>
    </row>
    <row r="30" spans="1:8" x14ac:dyDescent="0.35">
      <c r="A30" s="188"/>
      <c r="B30" s="188"/>
      <c r="C30" s="188"/>
      <c r="D30" s="188"/>
      <c r="E30" s="188"/>
      <c r="F30" s="188"/>
    </row>
    <row r="31" spans="1:8" ht="110.15" customHeight="1" x14ac:dyDescent="0.35">
      <c r="A31" s="41" t="s">
        <v>211</v>
      </c>
      <c r="B31" s="189"/>
      <c r="C31" s="189"/>
      <c r="D31" s="189"/>
      <c r="E31" s="189"/>
      <c r="F31" s="189"/>
    </row>
    <row r="32" spans="1:8" x14ac:dyDescent="0.35">
      <c r="A32" s="190"/>
      <c r="B32" s="190"/>
      <c r="C32" s="190"/>
      <c r="D32" s="190"/>
      <c r="E32" s="190"/>
      <c r="F32" s="190"/>
    </row>
    <row r="33" spans="1:6" x14ac:dyDescent="0.35">
      <c r="A33" s="191" t="s">
        <v>212</v>
      </c>
      <c r="B33" s="191"/>
      <c r="C33" s="191"/>
      <c r="D33" s="191"/>
      <c r="E33" s="191"/>
      <c r="F33" s="191"/>
    </row>
    <row r="35" spans="1:6" x14ac:dyDescent="0.35">
      <c r="A35" s="36" t="s">
        <v>213</v>
      </c>
      <c r="B35" s="193" t="s">
        <v>214</v>
      </c>
      <c r="C35" s="194"/>
      <c r="D35" s="37" t="s">
        <v>215</v>
      </c>
      <c r="E35" s="110" t="s">
        <v>216</v>
      </c>
      <c r="F35" s="37" t="s">
        <v>217</v>
      </c>
    </row>
    <row r="36" spans="1:6" ht="15.65" customHeight="1" x14ac:dyDescent="0.35">
      <c r="A36" s="101" t="s">
        <v>222</v>
      </c>
      <c r="B36" s="181"/>
      <c r="C36" s="182"/>
      <c r="D36" s="179"/>
      <c r="E36" s="179"/>
      <c r="F36" s="179"/>
    </row>
    <row r="37" spans="1:6" ht="35.5" customHeight="1" x14ac:dyDescent="0.35">
      <c r="A37" s="100" t="str">
        <f>VLOOKUP(A36,siiiii!$B$16:$C$20,2,0)</f>
        <v xml:space="preserve">                                                           </v>
      </c>
      <c r="B37" s="183"/>
      <c r="C37" s="184"/>
      <c r="D37" s="180"/>
      <c r="E37" s="180"/>
      <c r="F37" s="180"/>
    </row>
    <row r="38" spans="1:6" x14ac:dyDescent="0.35">
      <c r="A38" s="101" t="s">
        <v>222</v>
      </c>
      <c r="B38" s="181"/>
      <c r="C38" s="182"/>
      <c r="D38" s="179"/>
      <c r="E38" s="179"/>
      <c r="F38" s="179"/>
    </row>
    <row r="39" spans="1:6" ht="35" customHeight="1" x14ac:dyDescent="0.35">
      <c r="A39" s="100" t="str">
        <f>VLOOKUP(A38,siiiii!$B$16:$C$20,2,0)</f>
        <v xml:space="preserve">                                                           </v>
      </c>
      <c r="B39" s="183"/>
      <c r="C39" s="184"/>
      <c r="D39" s="180"/>
      <c r="E39" s="180"/>
      <c r="F39" s="180"/>
    </row>
    <row r="40" spans="1:6" x14ac:dyDescent="0.35">
      <c r="A40" s="101" t="s">
        <v>222</v>
      </c>
      <c r="B40" s="206"/>
      <c r="C40" s="182"/>
      <c r="D40" s="179"/>
      <c r="E40" s="179"/>
      <c r="F40" s="179"/>
    </row>
    <row r="41" spans="1:6" ht="41" customHeight="1" x14ac:dyDescent="0.35">
      <c r="A41" s="100" t="str">
        <f>VLOOKUP(A40,siiiii!$B$16:$C$20,2,0)</f>
        <v xml:space="preserve">                                                           </v>
      </c>
      <c r="B41" s="183"/>
      <c r="C41" s="184"/>
      <c r="D41" s="180"/>
      <c r="E41" s="180"/>
      <c r="F41" s="180"/>
    </row>
    <row r="42" spans="1:6" x14ac:dyDescent="0.35">
      <c r="A42" s="101" t="s">
        <v>222</v>
      </c>
      <c r="B42" s="181"/>
      <c r="C42" s="182"/>
      <c r="D42" s="179"/>
      <c r="E42" s="179"/>
      <c r="F42" s="179"/>
    </row>
    <row r="43" spans="1:6" ht="39.5" customHeight="1" x14ac:dyDescent="0.35">
      <c r="A43" s="100" t="str">
        <f>VLOOKUP(A42,siiiii!$B$16:$C$20,2,0)</f>
        <v xml:space="preserve">                                                           </v>
      </c>
      <c r="B43" s="183"/>
      <c r="C43" s="184"/>
      <c r="D43" s="180"/>
      <c r="E43" s="180"/>
      <c r="F43" s="180"/>
    </row>
    <row r="44" spans="1:6" x14ac:dyDescent="0.35">
      <c r="A44" s="101" t="s">
        <v>222</v>
      </c>
      <c r="B44" s="181"/>
      <c r="C44" s="182"/>
      <c r="D44" s="179"/>
      <c r="E44" s="179"/>
      <c r="F44" s="179"/>
    </row>
    <row r="45" spans="1:6" ht="44" customHeight="1" x14ac:dyDescent="0.35">
      <c r="A45" s="100" t="str">
        <f>VLOOKUP(A44,siiiii!$B$16:$C$20,2,0)</f>
        <v xml:space="preserve">                                                           </v>
      </c>
      <c r="B45" s="183"/>
      <c r="C45" s="184"/>
      <c r="D45" s="180"/>
      <c r="E45" s="180"/>
      <c r="F45" s="180"/>
    </row>
    <row r="46" spans="1:6" ht="15.65" customHeight="1" x14ac:dyDescent="0.35">
      <c r="A46" s="101" t="s">
        <v>222</v>
      </c>
      <c r="B46" s="181"/>
      <c r="C46" s="182"/>
      <c r="D46" s="179"/>
      <c r="E46" s="179"/>
      <c r="F46" s="179"/>
    </row>
    <row r="47" spans="1:6" ht="38.5" customHeight="1" x14ac:dyDescent="0.35">
      <c r="A47" s="100" t="str">
        <f>VLOOKUP(A46,siiiii!$B$16:$C$20,2,0)</f>
        <v xml:space="preserve">                                                           </v>
      </c>
      <c r="B47" s="183"/>
      <c r="C47" s="184"/>
      <c r="D47" s="180"/>
      <c r="E47" s="180"/>
      <c r="F47" s="180"/>
    </row>
    <row r="48" spans="1:6" x14ac:dyDescent="0.35">
      <c r="A48" s="101" t="s">
        <v>222</v>
      </c>
      <c r="B48" s="181"/>
      <c r="C48" s="182"/>
      <c r="D48" s="179"/>
      <c r="E48" s="179"/>
      <c r="F48" s="179"/>
    </row>
    <row r="49" spans="1:6" ht="42" customHeight="1" x14ac:dyDescent="0.35">
      <c r="A49" s="100" t="str">
        <f>VLOOKUP(A48,siiiii!$B$16:$C$20,2,0)</f>
        <v xml:space="preserve">                                                           </v>
      </c>
      <c r="B49" s="183"/>
      <c r="C49" s="184"/>
      <c r="D49" s="180"/>
      <c r="E49" s="180"/>
      <c r="F49" s="180"/>
    </row>
    <row r="50" spans="1:6" x14ac:dyDescent="0.35">
      <c r="A50" s="101" t="s">
        <v>222</v>
      </c>
      <c r="B50" s="181"/>
      <c r="C50" s="182"/>
      <c r="D50" s="179"/>
      <c r="E50" s="179"/>
      <c r="F50" s="179"/>
    </row>
    <row r="51" spans="1:6" ht="51" customHeight="1" x14ac:dyDescent="0.35">
      <c r="A51" s="100" t="str">
        <f>VLOOKUP(A50,siiiii!$B$16:$C$20,2,0)</f>
        <v xml:space="preserve">                                                           </v>
      </c>
      <c r="B51" s="183"/>
      <c r="C51" s="184"/>
      <c r="D51" s="180"/>
      <c r="E51" s="180"/>
      <c r="F51" s="180"/>
    </row>
    <row r="52" spans="1:6" x14ac:dyDescent="0.35">
      <c r="A52" s="101" t="s">
        <v>222</v>
      </c>
      <c r="B52" s="181"/>
      <c r="C52" s="182"/>
      <c r="D52" s="179"/>
      <c r="E52" s="179"/>
      <c r="F52" s="179"/>
    </row>
    <row r="53" spans="1:6" ht="46" x14ac:dyDescent="0.35">
      <c r="A53" s="100" t="str">
        <f>VLOOKUP(A52,siiiii!$B$16:$C$20,2,0)</f>
        <v xml:space="preserve">                                                           </v>
      </c>
      <c r="B53" s="183"/>
      <c r="C53" s="184"/>
      <c r="D53" s="180"/>
      <c r="E53" s="180"/>
      <c r="F53" s="180"/>
    </row>
    <row r="54" spans="1:6" x14ac:dyDescent="0.35">
      <c r="A54" s="101" t="s">
        <v>222</v>
      </c>
      <c r="B54" s="181"/>
      <c r="C54" s="182"/>
      <c r="D54" s="209"/>
      <c r="E54" s="179"/>
      <c r="F54" s="179"/>
    </row>
    <row r="55" spans="1:6" ht="52" customHeight="1" x14ac:dyDescent="0.35">
      <c r="A55" s="100" t="str">
        <f>VLOOKUP(A54,siiiii!$B$16:$C$20,2,0)</f>
        <v xml:space="preserve">                                                           </v>
      </c>
      <c r="B55" s="183"/>
      <c r="C55" s="184"/>
      <c r="D55" s="210"/>
      <c r="E55" s="180"/>
      <c r="F55" s="180"/>
    </row>
    <row r="56" spans="1:6" ht="15.65" customHeight="1" x14ac:dyDescent="0.35">
      <c r="A56" s="101" t="s">
        <v>222</v>
      </c>
      <c r="B56" s="181"/>
      <c r="C56" s="182"/>
      <c r="D56" s="179"/>
      <c r="E56" s="179"/>
      <c r="F56" s="179"/>
    </row>
    <row r="57" spans="1:6" ht="46.5" customHeight="1" x14ac:dyDescent="0.35">
      <c r="A57" s="100" t="str">
        <f>VLOOKUP(A56,siiiii!$B$16:$C$20,2,0)</f>
        <v xml:space="preserve">                                                           </v>
      </c>
      <c r="B57" s="183"/>
      <c r="C57" s="184"/>
      <c r="D57" s="180"/>
      <c r="E57" s="180"/>
      <c r="F57" s="180"/>
    </row>
    <row r="58" spans="1:6" x14ac:dyDescent="0.35">
      <c r="A58" s="101" t="s">
        <v>222</v>
      </c>
      <c r="B58" s="181"/>
      <c r="C58" s="182"/>
      <c r="D58" s="179"/>
      <c r="E58" s="179"/>
      <c r="F58" s="179"/>
    </row>
    <row r="59" spans="1:6" ht="46" customHeight="1" x14ac:dyDescent="0.35">
      <c r="A59" s="100" t="str">
        <f>VLOOKUP(A58,siiiii!$B$16:$C$20,2,0)</f>
        <v xml:space="preserve">                                                           </v>
      </c>
      <c r="B59" s="183"/>
      <c r="C59" s="184"/>
      <c r="D59" s="180"/>
      <c r="E59" s="180"/>
      <c r="F59" s="180"/>
    </row>
    <row r="60" spans="1:6" x14ac:dyDescent="0.35">
      <c r="A60" s="101" t="s">
        <v>222</v>
      </c>
      <c r="B60" s="181"/>
      <c r="C60" s="182"/>
      <c r="D60" s="179"/>
      <c r="E60" s="179"/>
      <c r="F60" s="179"/>
    </row>
    <row r="61" spans="1:6" ht="46" x14ac:dyDescent="0.35">
      <c r="A61" s="100" t="str">
        <f>VLOOKUP(A60,siiiii!$B$16:$C$20,2,0)</f>
        <v xml:space="preserve">                                                           </v>
      </c>
      <c r="B61" s="183"/>
      <c r="C61" s="184"/>
      <c r="D61" s="180"/>
      <c r="E61" s="180"/>
      <c r="F61" s="180"/>
    </row>
    <row r="62" spans="1:6" x14ac:dyDescent="0.35">
      <c r="A62" s="101" t="s">
        <v>222</v>
      </c>
      <c r="B62" s="181"/>
      <c r="C62" s="182"/>
      <c r="D62" s="179"/>
      <c r="E62" s="179"/>
      <c r="F62" s="179"/>
    </row>
    <row r="63" spans="1:6" ht="46" x14ac:dyDescent="0.35">
      <c r="A63" s="100" t="str">
        <f>VLOOKUP(A62,siiiii!$B$16:$C$20,2,0)</f>
        <v xml:space="preserve">                                                           </v>
      </c>
      <c r="B63" s="183"/>
      <c r="C63" s="184"/>
      <c r="D63" s="180"/>
      <c r="E63" s="180"/>
      <c r="F63" s="180"/>
    </row>
    <row r="64" spans="1:6" x14ac:dyDescent="0.35">
      <c r="A64" s="199"/>
      <c r="B64" s="199"/>
      <c r="C64" s="199"/>
      <c r="D64" s="199"/>
      <c r="E64" s="199"/>
      <c r="F64" s="199"/>
    </row>
    <row r="65" spans="1:8" ht="15.75" customHeight="1" x14ac:dyDescent="0.35">
      <c r="A65" s="185" t="s">
        <v>210</v>
      </c>
      <c r="B65" s="186"/>
      <c r="C65" s="186"/>
      <c r="D65" s="186"/>
      <c r="E65" s="186"/>
      <c r="F65" s="187"/>
    </row>
    <row r="66" spans="1:8" ht="34.4" customHeight="1" x14ac:dyDescent="0.35">
      <c r="A66" s="35" t="str">
        <f>A20</f>
        <v xml:space="preserve"> </v>
      </c>
      <c r="B66" s="201" t="str">
        <f>B20</f>
        <v xml:space="preserve">  </v>
      </c>
      <c r="C66" s="202"/>
      <c r="D66" s="202"/>
      <c r="E66" s="202"/>
      <c r="F66" s="203"/>
      <c r="H66" s="15"/>
    </row>
    <row r="67" spans="1:8" x14ac:dyDescent="0.35">
      <c r="A67" s="193"/>
      <c r="B67" s="200"/>
      <c r="C67" s="200"/>
      <c r="D67" s="200"/>
      <c r="E67" s="200"/>
      <c r="F67" s="194"/>
    </row>
    <row r="68" spans="1:8" ht="110.15" customHeight="1" x14ac:dyDescent="0.35">
      <c r="A68" s="41" t="s">
        <v>211</v>
      </c>
      <c r="B68" s="189"/>
      <c r="C68" s="189"/>
      <c r="D68" s="189"/>
      <c r="E68" s="189"/>
      <c r="F68" s="189"/>
    </row>
    <row r="69" spans="1:8" x14ac:dyDescent="0.35">
      <c r="A69" s="190"/>
      <c r="B69" s="190"/>
      <c r="C69" s="190"/>
      <c r="D69" s="190"/>
      <c r="E69" s="190"/>
      <c r="F69" s="190"/>
    </row>
    <row r="70" spans="1:8" x14ac:dyDescent="0.35">
      <c r="A70" s="191" t="s">
        <v>212</v>
      </c>
      <c r="B70" s="191"/>
      <c r="C70" s="191"/>
      <c r="D70" s="191"/>
      <c r="E70" s="191"/>
      <c r="F70" s="191"/>
    </row>
    <row r="72" spans="1:8" x14ac:dyDescent="0.35">
      <c r="A72" s="37" t="s">
        <v>213</v>
      </c>
      <c r="B72" s="193" t="s">
        <v>214</v>
      </c>
      <c r="C72" s="194"/>
      <c r="D72" s="37" t="s">
        <v>215</v>
      </c>
      <c r="E72" s="110" t="s">
        <v>216</v>
      </c>
      <c r="F72" s="37" t="s">
        <v>217</v>
      </c>
    </row>
    <row r="73" spans="1:8" x14ac:dyDescent="0.35">
      <c r="A73" s="101" t="s">
        <v>222</v>
      </c>
      <c r="B73" s="181"/>
      <c r="C73" s="182"/>
      <c r="D73" s="179"/>
      <c r="E73" s="179"/>
      <c r="F73" s="179"/>
    </row>
    <row r="74" spans="1:8" ht="41" customHeight="1" x14ac:dyDescent="0.35">
      <c r="A74" s="149" t="str">
        <f>VLOOKUP(A73,siiiii!$B$16:$C$20,2,0)</f>
        <v xml:space="preserve">                                                           </v>
      </c>
      <c r="B74" s="183"/>
      <c r="C74" s="184"/>
      <c r="D74" s="180"/>
      <c r="E74" s="180"/>
      <c r="F74" s="180"/>
    </row>
    <row r="75" spans="1:8" ht="15" customHeight="1" x14ac:dyDescent="0.35">
      <c r="A75" s="101" t="s">
        <v>222</v>
      </c>
      <c r="B75" s="206"/>
      <c r="C75" s="182"/>
      <c r="D75" s="179"/>
      <c r="E75" s="179"/>
      <c r="F75" s="179"/>
    </row>
    <row r="76" spans="1:8" ht="51.5" customHeight="1" x14ac:dyDescent="0.35">
      <c r="A76" s="100" t="str">
        <f>VLOOKUP(A75,siiiii!$B$16:$C$20,2,0)</f>
        <v xml:space="preserve">                                                           </v>
      </c>
      <c r="B76" s="183"/>
      <c r="C76" s="184"/>
      <c r="D76" s="180"/>
      <c r="E76" s="180"/>
      <c r="F76" s="180"/>
    </row>
    <row r="77" spans="1:8" ht="15" customHeight="1" x14ac:dyDescent="0.35">
      <c r="A77" s="101" t="s">
        <v>222</v>
      </c>
      <c r="B77" s="181"/>
      <c r="C77" s="182"/>
      <c r="D77" s="179"/>
      <c r="E77" s="179"/>
      <c r="F77" s="179"/>
    </row>
    <row r="78" spans="1:8" ht="63" customHeight="1" x14ac:dyDescent="0.35">
      <c r="A78" s="100" t="str">
        <f>VLOOKUP(A77,siiiii!$B$16:$C$20,2,0)</f>
        <v xml:space="preserve">                                                           </v>
      </c>
      <c r="B78" s="183"/>
      <c r="C78" s="184"/>
      <c r="D78" s="180"/>
      <c r="E78" s="180"/>
      <c r="F78" s="180"/>
    </row>
    <row r="79" spans="1:8" x14ac:dyDescent="0.35">
      <c r="A79" s="101" t="s">
        <v>222</v>
      </c>
      <c r="B79" s="181"/>
      <c r="C79" s="182"/>
      <c r="D79" s="179"/>
      <c r="E79" s="179"/>
      <c r="F79" s="179"/>
    </row>
    <row r="80" spans="1:8" ht="45.75" customHeight="1" x14ac:dyDescent="0.35">
      <c r="A80" s="100" t="str">
        <f>VLOOKUP(A79,siiiii!$B$16:$C$20,2,0)</f>
        <v xml:space="preserve">                                                           </v>
      </c>
      <c r="B80" s="183"/>
      <c r="C80" s="184"/>
      <c r="D80" s="180"/>
      <c r="E80" s="180"/>
      <c r="F80" s="180"/>
    </row>
    <row r="81" spans="1:6" x14ac:dyDescent="0.35">
      <c r="A81" s="101" t="s">
        <v>222</v>
      </c>
      <c r="B81" s="181"/>
      <c r="C81" s="182"/>
      <c r="D81" s="207"/>
      <c r="E81" s="179"/>
      <c r="F81" s="179"/>
    </row>
    <row r="82" spans="1:6" ht="46" x14ac:dyDescent="0.35">
      <c r="A82" s="100" t="str">
        <f>VLOOKUP(A81,siiiii!$B$16:$C$20,2,0)</f>
        <v xml:space="preserve">                                                           </v>
      </c>
      <c r="B82" s="183"/>
      <c r="C82" s="184"/>
      <c r="D82" s="208"/>
      <c r="E82" s="180"/>
      <c r="F82" s="180"/>
    </row>
    <row r="83" spans="1:6" x14ac:dyDescent="0.35">
      <c r="A83" s="101" t="s">
        <v>222</v>
      </c>
      <c r="B83" s="181"/>
      <c r="C83" s="182"/>
      <c r="D83" s="179"/>
      <c r="E83" s="179"/>
      <c r="F83" s="179"/>
    </row>
    <row r="84" spans="1:6" ht="46" x14ac:dyDescent="0.35">
      <c r="A84" s="100" t="str">
        <f>VLOOKUP(A83,siiiii!$B$16:$C$20,2,0)</f>
        <v xml:space="preserve">                                                           </v>
      </c>
      <c r="B84" s="183"/>
      <c r="C84" s="184"/>
      <c r="D84" s="180"/>
      <c r="E84" s="180"/>
      <c r="F84" s="180"/>
    </row>
    <row r="85" spans="1:6" x14ac:dyDescent="0.35">
      <c r="A85" s="101" t="s">
        <v>222</v>
      </c>
      <c r="B85" s="181"/>
      <c r="C85" s="182"/>
      <c r="D85" s="179"/>
      <c r="E85" s="179"/>
      <c r="F85" s="179"/>
    </row>
    <row r="86" spans="1:6" ht="66" customHeight="1" x14ac:dyDescent="0.35">
      <c r="A86" s="100" t="str">
        <f>VLOOKUP(A85,siiiii!$B$16:$C$20,2,0)</f>
        <v xml:space="preserve">                                                           </v>
      </c>
      <c r="B86" s="183"/>
      <c r="C86" s="184"/>
      <c r="D86" s="180"/>
      <c r="E86" s="180"/>
      <c r="F86" s="180"/>
    </row>
    <row r="87" spans="1:6" x14ac:dyDescent="0.35">
      <c r="A87" s="101" t="s">
        <v>222</v>
      </c>
      <c r="B87" s="181"/>
      <c r="C87" s="182"/>
      <c r="D87" s="207"/>
      <c r="E87" s="179"/>
      <c r="F87" s="179"/>
    </row>
    <row r="88" spans="1:6" ht="56.25" customHeight="1" x14ac:dyDescent="0.35">
      <c r="A88" s="100" t="str">
        <f>VLOOKUP(A87,siiiii!$B$16:$C$20,2,0)</f>
        <v xml:space="preserve">                                                           </v>
      </c>
      <c r="B88" s="183"/>
      <c r="C88" s="184"/>
      <c r="D88" s="208"/>
      <c r="E88" s="180"/>
      <c r="F88" s="180"/>
    </row>
    <row r="89" spans="1:6" x14ac:dyDescent="0.35">
      <c r="A89" s="101" t="s">
        <v>222</v>
      </c>
      <c r="B89" s="181"/>
      <c r="C89" s="182"/>
      <c r="D89" s="179"/>
      <c r="E89" s="179"/>
      <c r="F89" s="179"/>
    </row>
    <row r="90" spans="1:6" ht="62" customHeight="1" x14ac:dyDescent="0.35">
      <c r="A90" s="100" t="str">
        <f>VLOOKUP(A89,siiiii!$B$16:$C$20,2,0)</f>
        <v xml:space="preserve">                                                           </v>
      </c>
      <c r="B90" s="183"/>
      <c r="C90" s="184"/>
      <c r="D90" s="180"/>
      <c r="E90" s="180"/>
      <c r="F90" s="180"/>
    </row>
    <row r="91" spans="1:6" x14ac:dyDescent="0.35">
      <c r="A91" s="101" t="s">
        <v>222</v>
      </c>
      <c r="B91" s="181"/>
      <c r="C91" s="182"/>
      <c r="D91" s="179"/>
      <c r="E91" s="179"/>
      <c r="F91" s="179"/>
    </row>
    <row r="92" spans="1:6" ht="46" x14ac:dyDescent="0.35">
      <c r="A92" s="100" t="str">
        <f>VLOOKUP(A91,siiiii!$B$16:$C$20,2,0)</f>
        <v xml:space="preserve">                                                           </v>
      </c>
      <c r="B92" s="183"/>
      <c r="C92" s="184"/>
      <c r="D92" s="180"/>
      <c r="E92" s="180"/>
      <c r="F92" s="180"/>
    </row>
    <row r="93" spans="1:6" x14ac:dyDescent="0.35">
      <c r="A93" s="101" t="s">
        <v>222</v>
      </c>
      <c r="B93" s="181"/>
      <c r="C93" s="182"/>
      <c r="D93" s="179"/>
      <c r="E93" s="179"/>
      <c r="F93" s="179"/>
    </row>
    <row r="94" spans="1:6" ht="54.5" customHeight="1" x14ac:dyDescent="0.35">
      <c r="A94" s="100" t="str">
        <f>VLOOKUP(A93,siiiii!$B$16:$C$20,2,0)</f>
        <v xml:space="preserve">                                                           </v>
      </c>
      <c r="B94" s="183"/>
      <c r="C94" s="184"/>
      <c r="D94" s="180"/>
      <c r="E94" s="180"/>
      <c r="F94" s="180"/>
    </row>
    <row r="95" spans="1:6" x14ac:dyDescent="0.35">
      <c r="A95" s="101" t="s">
        <v>222</v>
      </c>
      <c r="B95" s="181"/>
      <c r="C95" s="182"/>
      <c r="D95" s="204"/>
      <c r="E95" s="179"/>
      <c r="F95" s="179"/>
    </row>
    <row r="96" spans="1:6" ht="46" x14ac:dyDescent="0.35">
      <c r="A96" s="100" t="str">
        <f>VLOOKUP(A95,siiiii!$B$16:$C$20,2,0)</f>
        <v xml:space="preserve">                                                           </v>
      </c>
      <c r="B96" s="183"/>
      <c r="C96" s="184"/>
      <c r="D96" s="205"/>
      <c r="E96" s="180"/>
      <c r="F96" s="180"/>
    </row>
    <row r="97" spans="1:8" ht="15" customHeight="1" x14ac:dyDescent="0.35">
      <c r="A97" s="147" t="s">
        <v>222</v>
      </c>
      <c r="B97" s="181"/>
      <c r="C97" s="182"/>
      <c r="D97" s="179"/>
      <c r="E97" s="179"/>
      <c r="F97" s="179"/>
    </row>
    <row r="98" spans="1:8" ht="46.5" customHeight="1" x14ac:dyDescent="0.35">
      <c r="A98" s="148" t="str">
        <f>VLOOKUP(A97,siiiii!$B$16:$C$20,2,0)</f>
        <v xml:space="preserve">                                                           </v>
      </c>
      <c r="B98" s="183"/>
      <c r="C98" s="184"/>
      <c r="D98" s="180"/>
      <c r="E98" s="180"/>
      <c r="F98" s="180"/>
    </row>
    <row r="99" spans="1:8" ht="15" customHeight="1" x14ac:dyDescent="0.35">
      <c r="A99" s="101" t="s">
        <v>222</v>
      </c>
      <c r="B99" s="181"/>
      <c r="C99" s="182"/>
      <c r="D99" s="179"/>
      <c r="E99" s="179"/>
      <c r="F99" s="179"/>
    </row>
    <row r="100" spans="1:8" ht="63" customHeight="1" x14ac:dyDescent="0.35">
      <c r="A100" s="100" t="str">
        <f>VLOOKUP(A99,siiiii!$B$16:$C$20,2,0)</f>
        <v xml:space="preserve">                                                           </v>
      </c>
      <c r="B100" s="183"/>
      <c r="C100" s="184"/>
      <c r="D100" s="180"/>
      <c r="E100" s="180"/>
      <c r="F100" s="180"/>
    </row>
    <row r="101" spans="1:8" x14ac:dyDescent="0.35">
      <c r="A101" s="101" t="s">
        <v>222</v>
      </c>
      <c r="B101" s="181"/>
      <c r="C101" s="182"/>
      <c r="D101" s="179"/>
      <c r="E101" s="179"/>
      <c r="F101" s="179"/>
    </row>
    <row r="102" spans="1:8" ht="46" x14ac:dyDescent="0.35">
      <c r="A102" s="100" t="str">
        <f>VLOOKUP(A101,siiiii!$B$16:$C$20,2,0)</f>
        <v xml:space="preserve">                                                           </v>
      </c>
      <c r="B102" s="183"/>
      <c r="C102" s="184"/>
      <c r="D102" s="180"/>
      <c r="E102" s="180"/>
      <c r="F102" s="180"/>
    </row>
    <row r="104" spans="1:8" ht="15.75" customHeight="1" x14ac:dyDescent="0.35">
      <c r="A104" s="185" t="s">
        <v>210</v>
      </c>
      <c r="B104" s="186"/>
      <c r="C104" s="186"/>
      <c r="D104" s="186"/>
      <c r="E104" s="186"/>
      <c r="F104" s="187"/>
    </row>
    <row r="105" spans="1:8" ht="34.4" customHeight="1" x14ac:dyDescent="0.35">
      <c r="A105" s="35" t="str">
        <f>A21</f>
        <v xml:space="preserve"> </v>
      </c>
      <c r="B105" s="192" t="str">
        <f>B21</f>
        <v xml:space="preserve"> </v>
      </c>
      <c r="C105" s="192"/>
      <c r="D105" s="192"/>
      <c r="E105" s="192"/>
      <c r="F105" s="192"/>
      <c r="H105" s="15"/>
    </row>
    <row r="106" spans="1:8" x14ac:dyDescent="0.35">
      <c r="A106" s="188"/>
      <c r="B106" s="188"/>
      <c r="C106" s="188"/>
      <c r="D106" s="188"/>
      <c r="E106" s="188"/>
      <c r="F106" s="188"/>
    </row>
    <row r="107" spans="1:8" ht="107" customHeight="1" x14ac:dyDescent="0.35">
      <c r="A107" s="41" t="s">
        <v>211</v>
      </c>
      <c r="B107" s="189"/>
      <c r="C107" s="189"/>
      <c r="D107" s="189"/>
      <c r="E107" s="189"/>
      <c r="F107" s="189"/>
    </row>
    <row r="108" spans="1:8" x14ac:dyDescent="0.35">
      <c r="A108" s="190"/>
      <c r="B108" s="190"/>
      <c r="C108" s="190"/>
      <c r="D108" s="190"/>
      <c r="E108" s="190"/>
      <c r="F108" s="190"/>
    </row>
    <row r="109" spans="1:8" x14ac:dyDescent="0.35">
      <c r="A109" s="191" t="s">
        <v>212</v>
      </c>
      <c r="B109" s="191"/>
      <c r="C109" s="191"/>
      <c r="D109" s="191"/>
      <c r="E109" s="191"/>
      <c r="F109" s="191"/>
    </row>
    <row r="111" spans="1:8" x14ac:dyDescent="0.35">
      <c r="A111" s="37" t="s">
        <v>213</v>
      </c>
      <c r="B111" s="193" t="s">
        <v>214</v>
      </c>
      <c r="C111" s="194"/>
      <c r="D111" s="37" t="s">
        <v>215</v>
      </c>
      <c r="E111" s="110" t="s">
        <v>216</v>
      </c>
      <c r="F111" s="37" t="s">
        <v>217</v>
      </c>
    </row>
    <row r="112" spans="1:8" x14ac:dyDescent="0.35">
      <c r="A112" s="101" t="s">
        <v>222</v>
      </c>
      <c r="B112" s="181"/>
      <c r="C112" s="182"/>
      <c r="D112" s="179"/>
      <c r="E112" s="179"/>
      <c r="F112" s="179"/>
    </row>
    <row r="113" spans="1:6" ht="46" x14ac:dyDescent="0.35">
      <c r="A113" s="149" t="str">
        <f>VLOOKUP(A112,siiiii!$B$16:$C$20,2,0)</f>
        <v xml:space="preserve">                                                           </v>
      </c>
      <c r="B113" s="183"/>
      <c r="C113" s="184"/>
      <c r="D113" s="180"/>
      <c r="E113" s="180"/>
      <c r="F113" s="180"/>
    </row>
    <row r="114" spans="1:6" x14ac:dyDescent="0.35">
      <c r="A114" s="101" t="s">
        <v>222</v>
      </c>
      <c r="B114" s="195"/>
      <c r="C114" s="196"/>
      <c r="D114" s="179"/>
      <c r="E114" s="179"/>
      <c r="F114" s="179"/>
    </row>
    <row r="115" spans="1:6" ht="66.75" customHeight="1" x14ac:dyDescent="0.35">
      <c r="A115" s="100" t="str">
        <f>VLOOKUP(A114,siiiii!$B$16:$C$20,2,0)</f>
        <v xml:space="preserve">                                                           </v>
      </c>
      <c r="B115" s="197"/>
      <c r="C115" s="198"/>
      <c r="D115" s="180"/>
      <c r="E115" s="180"/>
      <c r="F115" s="180"/>
    </row>
    <row r="116" spans="1:6" x14ac:dyDescent="0.35">
      <c r="A116" s="101" t="s">
        <v>222</v>
      </c>
      <c r="B116" s="181"/>
      <c r="C116" s="182"/>
      <c r="D116" s="179"/>
      <c r="E116" s="179"/>
      <c r="F116" s="179"/>
    </row>
    <row r="117" spans="1:6" ht="46.5" customHeight="1" x14ac:dyDescent="0.35">
      <c r="A117" s="100" t="str">
        <f>VLOOKUP(A116,siiiii!$B$16:$C$20,2,0)</f>
        <v xml:space="preserve">                                                           </v>
      </c>
      <c r="B117" s="183"/>
      <c r="C117" s="184"/>
      <c r="D117" s="180"/>
      <c r="E117" s="180"/>
      <c r="F117" s="180"/>
    </row>
    <row r="118" spans="1:6" x14ac:dyDescent="0.35">
      <c r="A118" s="101" t="s">
        <v>222</v>
      </c>
      <c r="B118" s="181"/>
      <c r="C118" s="182"/>
      <c r="D118" s="179"/>
      <c r="E118" s="179"/>
      <c r="F118" s="179"/>
    </row>
    <row r="119" spans="1:6" ht="74.25" customHeight="1" x14ac:dyDescent="0.35">
      <c r="A119" s="100" t="str">
        <f>VLOOKUP(A118,siiiii!$B$16:$C$20,2,0)</f>
        <v xml:space="preserve">                                                           </v>
      </c>
      <c r="B119" s="183"/>
      <c r="C119" s="184"/>
      <c r="D119" s="180"/>
      <c r="E119" s="180"/>
      <c r="F119" s="180"/>
    </row>
    <row r="120" spans="1:6" x14ac:dyDescent="0.35">
      <c r="A120" s="101" t="s">
        <v>222</v>
      </c>
      <c r="B120" s="181"/>
      <c r="C120" s="182"/>
      <c r="D120" s="179"/>
      <c r="E120" s="179"/>
      <c r="F120" s="179"/>
    </row>
    <row r="121" spans="1:6" ht="46" x14ac:dyDescent="0.35">
      <c r="A121" s="100" t="str">
        <f>VLOOKUP(A120,siiiii!$B$16:$C$20,2,0)</f>
        <v xml:space="preserve">                                                           </v>
      </c>
      <c r="B121" s="183"/>
      <c r="C121" s="184"/>
      <c r="D121" s="180"/>
      <c r="E121" s="180"/>
      <c r="F121" s="180"/>
    </row>
    <row r="122" spans="1:6" x14ac:dyDescent="0.35">
      <c r="A122" s="101" t="s">
        <v>222</v>
      </c>
      <c r="B122" s="181"/>
      <c r="C122" s="182"/>
      <c r="D122" s="179"/>
      <c r="E122" s="179"/>
      <c r="F122" s="179"/>
    </row>
    <row r="123" spans="1:6" ht="46" x14ac:dyDescent="0.35">
      <c r="A123" s="100" t="str">
        <f>VLOOKUP(A122,siiiii!$B$16:$C$20,2,0)</f>
        <v xml:space="preserve">                                                           </v>
      </c>
      <c r="B123" s="183"/>
      <c r="C123" s="184"/>
      <c r="D123" s="180"/>
      <c r="E123" s="180"/>
      <c r="F123" s="180"/>
    </row>
    <row r="124" spans="1:6" x14ac:dyDescent="0.35">
      <c r="A124" s="101" t="s">
        <v>222</v>
      </c>
      <c r="B124" s="181"/>
      <c r="C124" s="182"/>
      <c r="D124" s="179"/>
      <c r="E124" s="179"/>
      <c r="F124" s="179"/>
    </row>
    <row r="125" spans="1:6" ht="46.5" customHeight="1" x14ac:dyDescent="0.35">
      <c r="A125" s="100" t="str">
        <f>VLOOKUP(A124,siiiii!$B$16:$C$20,2,0)</f>
        <v xml:space="preserve">                                                           </v>
      </c>
      <c r="B125" s="183"/>
      <c r="C125" s="184"/>
      <c r="D125" s="180"/>
      <c r="E125" s="180"/>
      <c r="F125" s="180"/>
    </row>
    <row r="126" spans="1:6" x14ac:dyDescent="0.35">
      <c r="A126" s="101" t="s">
        <v>222</v>
      </c>
      <c r="B126" s="181"/>
      <c r="C126" s="182"/>
      <c r="D126" s="179"/>
      <c r="E126" s="179"/>
      <c r="F126" s="179"/>
    </row>
    <row r="127" spans="1:6" ht="79.5" customHeight="1" x14ac:dyDescent="0.35">
      <c r="A127" s="100" t="str">
        <f>VLOOKUP(A126,siiiii!$B$16:$C$20,2,0)</f>
        <v xml:space="preserve">                                                           </v>
      </c>
      <c r="B127" s="183"/>
      <c r="C127" s="184"/>
      <c r="D127" s="180"/>
      <c r="E127" s="180"/>
      <c r="F127" s="180"/>
    </row>
    <row r="128" spans="1:6" x14ac:dyDescent="0.35">
      <c r="A128" s="101" t="s">
        <v>222</v>
      </c>
      <c r="B128" s="181"/>
      <c r="C128" s="182"/>
      <c r="D128" s="179"/>
      <c r="E128" s="179"/>
      <c r="F128" s="179"/>
    </row>
    <row r="129" spans="1:8" ht="46.5" customHeight="1" x14ac:dyDescent="0.35">
      <c r="A129" s="100" t="str">
        <f>VLOOKUP(A128,siiiii!$B$16:$C$20,2,0)</f>
        <v xml:space="preserve">                                                           </v>
      </c>
      <c r="B129" s="183"/>
      <c r="C129" s="184"/>
      <c r="D129" s="180"/>
      <c r="E129" s="180"/>
      <c r="F129" s="180"/>
    </row>
    <row r="130" spans="1:8" x14ac:dyDescent="0.35">
      <c r="A130" s="101" t="s">
        <v>222</v>
      </c>
      <c r="B130" s="181"/>
      <c r="C130" s="182"/>
      <c r="D130" s="179"/>
      <c r="E130" s="179"/>
      <c r="F130" s="179"/>
    </row>
    <row r="131" spans="1:8" ht="55" customHeight="1" x14ac:dyDescent="0.35">
      <c r="A131" s="100" t="str">
        <f>VLOOKUP(A130,siiiii!$B$16:$C$20,2,0)</f>
        <v xml:space="preserve">                                                           </v>
      </c>
      <c r="B131" s="183"/>
      <c r="C131" s="184"/>
      <c r="D131" s="180"/>
      <c r="E131" s="180"/>
      <c r="F131" s="180"/>
    </row>
    <row r="132" spans="1:8" x14ac:dyDescent="0.35">
      <c r="A132" s="101" t="s">
        <v>222</v>
      </c>
      <c r="B132" s="181"/>
      <c r="C132" s="182"/>
      <c r="D132" s="179"/>
      <c r="E132" s="179"/>
      <c r="F132" s="179"/>
    </row>
    <row r="133" spans="1:8" ht="46" x14ac:dyDescent="0.35">
      <c r="A133" s="100" t="str">
        <f>VLOOKUP(A132,siiiii!$B$16:$C$20,2,0)</f>
        <v xml:space="preserve">                                                           </v>
      </c>
      <c r="B133" s="183"/>
      <c r="C133" s="184"/>
      <c r="D133" s="180"/>
      <c r="E133" s="180"/>
      <c r="F133" s="180"/>
    </row>
    <row r="134" spans="1:8" x14ac:dyDescent="0.35">
      <c r="A134" s="101" t="s">
        <v>222</v>
      </c>
      <c r="B134" s="181"/>
      <c r="C134" s="182"/>
      <c r="D134" s="179"/>
      <c r="E134" s="179"/>
      <c r="F134" s="179"/>
    </row>
    <row r="135" spans="1:8" ht="46.5" customHeight="1" x14ac:dyDescent="0.35">
      <c r="A135" s="100" t="str">
        <f>VLOOKUP(A134,siiiii!$B$16:$C$20,2,0)</f>
        <v xml:space="preserve">                                                           </v>
      </c>
      <c r="B135" s="183"/>
      <c r="C135" s="184"/>
      <c r="D135" s="180"/>
      <c r="E135" s="180"/>
      <c r="F135" s="180"/>
    </row>
    <row r="136" spans="1:8" x14ac:dyDescent="0.35">
      <c r="A136" s="101" t="s">
        <v>222</v>
      </c>
      <c r="B136" s="181"/>
      <c r="C136" s="182"/>
      <c r="D136" s="179"/>
      <c r="E136" s="179"/>
      <c r="F136" s="179"/>
    </row>
    <row r="137" spans="1:8" ht="46" x14ac:dyDescent="0.35">
      <c r="A137" s="100" t="str">
        <f>VLOOKUP(A136,siiiii!$B$16:$C$20,2,0)</f>
        <v xml:space="preserve">                                                           </v>
      </c>
      <c r="B137" s="183"/>
      <c r="C137" s="184"/>
      <c r="D137" s="180"/>
      <c r="E137" s="180"/>
      <c r="F137" s="180"/>
    </row>
    <row r="138" spans="1:8" x14ac:dyDescent="0.35">
      <c r="A138" s="101" t="s">
        <v>222</v>
      </c>
      <c r="B138" s="181"/>
      <c r="C138" s="182"/>
      <c r="D138" s="179"/>
      <c r="E138" s="179"/>
      <c r="F138" s="179"/>
    </row>
    <row r="139" spans="1:8" ht="46" x14ac:dyDescent="0.35">
      <c r="A139" s="100" t="str">
        <f>VLOOKUP(A138,siiiii!$B$16:$C$20,2,0)</f>
        <v xml:space="preserve">                                                           </v>
      </c>
      <c r="B139" s="183"/>
      <c r="C139" s="184"/>
      <c r="D139" s="180"/>
      <c r="E139" s="180"/>
      <c r="F139" s="180"/>
    </row>
    <row r="140" spans="1:8" x14ac:dyDescent="0.35">
      <c r="A140" s="101" t="s">
        <v>222</v>
      </c>
      <c r="B140" s="181"/>
      <c r="C140" s="182"/>
      <c r="D140" s="179"/>
      <c r="E140" s="179"/>
      <c r="F140" s="179"/>
    </row>
    <row r="141" spans="1:8" ht="46" x14ac:dyDescent="0.35">
      <c r="A141" s="100" t="str">
        <f>VLOOKUP(A140,siiiii!$B$16:$C$20,2,0)</f>
        <v xml:space="preserve">                                                           </v>
      </c>
      <c r="B141" s="183"/>
      <c r="C141" s="184"/>
      <c r="D141" s="180"/>
      <c r="E141" s="180"/>
      <c r="F141" s="180"/>
    </row>
    <row r="143" spans="1:8" ht="15.75" customHeight="1" x14ac:dyDescent="0.35">
      <c r="A143" s="185" t="s">
        <v>223</v>
      </c>
      <c r="B143" s="186"/>
      <c r="C143" s="186"/>
      <c r="D143" s="186"/>
      <c r="E143" s="186"/>
      <c r="F143" s="187"/>
    </row>
    <row r="144" spans="1:8" ht="34.4" customHeight="1" x14ac:dyDescent="0.35">
      <c r="A144" s="35" t="str">
        <f>A22</f>
        <v xml:space="preserve"> </v>
      </c>
      <c r="B144" s="192" t="str">
        <f>B22</f>
        <v xml:space="preserve"> </v>
      </c>
      <c r="C144" s="192"/>
      <c r="D144" s="192"/>
      <c r="E144" s="192"/>
      <c r="F144" s="192"/>
      <c r="H144" s="15"/>
    </row>
    <row r="145" spans="1:6" x14ac:dyDescent="0.35">
      <c r="A145" s="188"/>
      <c r="B145" s="188"/>
      <c r="C145" s="188"/>
      <c r="D145" s="188"/>
      <c r="E145" s="188"/>
      <c r="F145" s="188"/>
    </row>
    <row r="146" spans="1:6" ht="110.15" customHeight="1" x14ac:dyDescent="0.35">
      <c r="A146" s="41" t="s">
        <v>211</v>
      </c>
      <c r="B146" s="189"/>
      <c r="C146" s="189"/>
      <c r="D146" s="189"/>
      <c r="E146" s="189"/>
      <c r="F146" s="189"/>
    </row>
    <row r="147" spans="1:6" x14ac:dyDescent="0.35">
      <c r="A147" s="190"/>
      <c r="B147" s="190"/>
      <c r="C147" s="190"/>
      <c r="D147" s="190"/>
      <c r="E147" s="190"/>
      <c r="F147" s="190"/>
    </row>
    <row r="148" spans="1:6" ht="15" customHeight="1" x14ac:dyDescent="0.35">
      <c r="A148" s="191" t="s">
        <v>212</v>
      </c>
      <c r="B148" s="191"/>
      <c r="C148" s="191"/>
      <c r="D148" s="191"/>
      <c r="E148" s="191"/>
      <c r="F148" s="191"/>
    </row>
    <row r="150" spans="1:6" x14ac:dyDescent="0.35">
      <c r="A150" s="37" t="s">
        <v>213</v>
      </c>
      <c r="B150" s="193" t="s">
        <v>214</v>
      </c>
      <c r="C150" s="194"/>
      <c r="D150" s="37" t="s">
        <v>215</v>
      </c>
      <c r="E150" s="110" t="s">
        <v>216</v>
      </c>
      <c r="F150" s="37" t="s">
        <v>217</v>
      </c>
    </row>
    <row r="151" spans="1:6" x14ac:dyDescent="0.35">
      <c r="A151" s="101" t="s">
        <v>222</v>
      </c>
      <c r="B151" s="181"/>
      <c r="C151" s="182"/>
      <c r="D151" s="179"/>
      <c r="E151" s="179"/>
      <c r="F151" s="179"/>
    </row>
    <row r="152" spans="1:6" ht="46" x14ac:dyDescent="0.35">
      <c r="A152" s="100" t="str">
        <f>VLOOKUP(A151,siiiii!$B$16:$C$20,2,0)</f>
        <v xml:space="preserve">                                                           </v>
      </c>
      <c r="B152" s="183"/>
      <c r="C152" s="184"/>
      <c r="D152" s="180"/>
      <c r="E152" s="180"/>
      <c r="F152" s="180"/>
    </row>
    <row r="153" spans="1:6" x14ac:dyDescent="0.35">
      <c r="A153" s="101" t="s">
        <v>222</v>
      </c>
      <c r="B153" s="181"/>
      <c r="C153" s="182"/>
      <c r="D153" s="179"/>
      <c r="E153" s="179"/>
      <c r="F153" s="179"/>
    </row>
    <row r="154" spans="1:6" ht="46" x14ac:dyDescent="0.35">
      <c r="A154" s="100" t="str">
        <f>VLOOKUP(A153,siiiii!$B$16:$C$20,2,0)</f>
        <v xml:space="preserve">                                                           </v>
      </c>
      <c r="B154" s="183"/>
      <c r="C154" s="184"/>
      <c r="D154" s="180"/>
      <c r="E154" s="180"/>
      <c r="F154" s="180"/>
    </row>
    <row r="155" spans="1:6" x14ac:dyDescent="0.35">
      <c r="A155" s="101" t="s">
        <v>222</v>
      </c>
      <c r="B155" s="181"/>
      <c r="C155" s="182"/>
      <c r="D155" s="179"/>
      <c r="E155" s="179"/>
      <c r="F155" s="179"/>
    </row>
    <row r="156" spans="1:6" ht="46" x14ac:dyDescent="0.35">
      <c r="A156" s="100" t="str">
        <f>VLOOKUP(A155,siiiii!$B$16:$C$20,2,0)</f>
        <v xml:space="preserve">                                                           </v>
      </c>
      <c r="B156" s="183"/>
      <c r="C156" s="184"/>
      <c r="D156" s="180"/>
      <c r="E156" s="180"/>
      <c r="F156" s="180"/>
    </row>
    <row r="157" spans="1:6" x14ac:dyDescent="0.35">
      <c r="A157" s="101" t="s">
        <v>222</v>
      </c>
      <c r="B157" s="181"/>
      <c r="C157" s="182"/>
      <c r="D157" s="179"/>
      <c r="E157" s="179"/>
      <c r="F157" s="179"/>
    </row>
    <row r="158" spans="1:6" ht="46" x14ac:dyDescent="0.35">
      <c r="A158" s="100" t="str">
        <f>VLOOKUP(A157,siiiii!$B$16:$C$20,2,0)</f>
        <v xml:space="preserve">                                                           </v>
      </c>
      <c r="B158" s="183"/>
      <c r="C158" s="184"/>
      <c r="D158" s="180"/>
      <c r="E158" s="180"/>
      <c r="F158" s="180"/>
    </row>
    <row r="159" spans="1:6" x14ac:dyDescent="0.35">
      <c r="A159" s="101" t="s">
        <v>222</v>
      </c>
      <c r="B159" s="181"/>
      <c r="C159" s="182"/>
      <c r="D159" s="179"/>
      <c r="E159" s="179"/>
      <c r="F159" s="179"/>
    </row>
    <row r="160" spans="1:6" ht="46" x14ac:dyDescent="0.35">
      <c r="A160" s="100" t="str">
        <f>VLOOKUP(A159,siiiii!$B$16:$C$20,2,0)</f>
        <v xml:space="preserve">                                                           </v>
      </c>
      <c r="B160" s="183"/>
      <c r="C160" s="184"/>
      <c r="D160" s="180"/>
      <c r="E160" s="180"/>
      <c r="F160" s="180"/>
    </row>
    <row r="161" spans="1:6" x14ac:dyDescent="0.35">
      <c r="A161" s="101" t="s">
        <v>222</v>
      </c>
      <c r="B161" s="181"/>
      <c r="C161" s="182"/>
      <c r="D161" s="179"/>
      <c r="E161" s="179"/>
      <c r="F161" s="179"/>
    </row>
    <row r="162" spans="1:6" ht="46" x14ac:dyDescent="0.35">
      <c r="A162" s="100" t="str">
        <f>VLOOKUP(A161,siiiii!$B$16:$C$20,2,0)</f>
        <v xml:space="preserve">                                                           </v>
      </c>
      <c r="B162" s="183"/>
      <c r="C162" s="184"/>
      <c r="D162" s="180"/>
      <c r="E162" s="180"/>
      <c r="F162" s="180"/>
    </row>
    <row r="163" spans="1:6" x14ac:dyDescent="0.35">
      <c r="A163" s="101" t="s">
        <v>222</v>
      </c>
      <c r="B163" s="181"/>
      <c r="C163" s="182"/>
      <c r="D163" s="179"/>
      <c r="E163" s="179"/>
      <c r="F163" s="179"/>
    </row>
    <row r="164" spans="1:6" ht="46" x14ac:dyDescent="0.35">
      <c r="A164" s="100" t="str">
        <f>VLOOKUP(A163,siiiii!$B$16:$C$20,2,0)</f>
        <v xml:space="preserve">                                                           </v>
      </c>
      <c r="B164" s="183"/>
      <c r="C164" s="184"/>
      <c r="D164" s="180"/>
      <c r="E164" s="180"/>
      <c r="F164" s="180"/>
    </row>
    <row r="165" spans="1:6" x14ac:dyDescent="0.35">
      <c r="A165" s="101" t="s">
        <v>222</v>
      </c>
      <c r="B165" s="181"/>
      <c r="C165" s="182"/>
      <c r="D165" s="179"/>
      <c r="E165" s="179"/>
      <c r="F165" s="179"/>
    </row>
    <row r="166" spans="1:6" ht="51.75" customHeight="1" x14ac:dyDescent="0.35">
      <c r="A166" s="100" t="str">
        <f>VLOOKUP(A165,siiiii!$B$16:$C$20,2,0)</f>
        <v xml:space="preserve">                                                           </v>
      </c>
      <c r="B166" s="183"/>
      <c r="C166" s="184"/>
      <c r="D166" s="180"/>
      <c r="E166" s="180"/>
      <c r="F166" s="180"/>
    </row>
    <row r="167" spans="1:6" x14ac:dyDescent="0.35">
      <c r="A167" s="101" t="s">
        <v>222</v>
      </c>
      <c r="B167" s="181"/>
      <c r="C167" s="182"/>
      <c r="D167" s="179"/>
      <c r="E167" s="179"/>
      <c r="F167" s="179"/>
    </row>
    <row r="168" spans="1:6" ht="46" x14ac:dyDescent="0.35">
      <c r="A168" s="100" t="str">
        <f>VLOOKUP(A167,siiiii!$B$16:$C$20,2,0)</f>
        <v xml:space="preserve">                                                           </v>
      </c>
      <c r="B168" s="183"/>
      <c r="C168" s="184"/>
      <c r="D168" s="180"/>
      <c r="E168" s="180"/>
      <c r="F168" s="180"/>
    </row>
    <row r="169" spans="1:6" x14ac:dyDescent="0.35">
      <c r="A169" s="101" t="s">
        <v>222</v>
      </c>
      <c r="B169" s="181"/>
      <c r="C169" s="182"/>
      <c r="D169" s="179"/>
      <c r="E169" s="179"/>
      <c r="F169" s="179"/>
    </row>
    <row r="170" spans="1:6" ht="46" x14ac:dyDescent="0.35">
      <c r="A170" s="100" t="str">
        <f>VLOOKUP(A169,siiiii!$B$16:$C$20,2,0)</f>
        <v xml:space="preserve">                                                           </v>
      </c>
      <c r="B170" s="183"/>
      <c r="C170" s="184"/>
      <c r="D170" s="180"/>
      <c r="E170" s="180"/>
      <c r="F170" s="180"/>
    </row>
    <row r="171" spans="1:6" x14ac:dyDescent="0.35">
      <c r="A171" s="101" t="s">
        <v>222</v>
      </c>
      <c r="B171" s="181"/>
      <c r="C171" s="182"/>
      <c r="D171" s="179"/>
      <c r="E171" s="179"/>
      <c r="F171" s="179"/>
    </row>
    <row r="172" spans="1:6" ht="46" x14ac:dyDescent="0.35">
      <c r="A172" s="100" t="str">
        <f>VLOOKUP(A171,siiiii!$B$16:$C$20,2,0)</f>
        <v xml:space="preserve">                                                           </v>
      </c>
      <c r="B172" s="183"/>
      <c r="C172" s="184"/>
      <c r="D172" s="180"/>
      <c r="E172" s="180"/>
      <c r="F172" s="180"/>
    </row>
    <row r="173" spans="1:6" x14ac:dyDescent="0.35">
      <c r="A173" s="101" t="s">
        <v>222</v>
      </c>
      <c r="B173" s="181"/>
      <c r="C173" s="182"/>
      <c r="D173" s="179"/>
      <c r="E173" s="179"/>
      <c r="F173" s="179"/>
    </row>
    <row r="174" spans="1:6" ht="46" x14ac:dyDescent="0.35">
      <c r="A174" s="100" t="str">
        <f>VLOOKUP(A173,siiiii!$B$16:$C$20,2,0)</f>
        <v xml:space="preserve">                                                           </v>
      </c>
      <c r="B174" s="183"/>
      <c r="C174" s="184"/>
      <c r="D174" s="180"/>
      <c r="E174" s="180"/>
      <c r="F174" s="180"/>
    </row>
    <row r="175" spans="1:6" x14ac:dyDescent="0.35">
      <c r="A175" s="101" t="s">
        <v>222</v>
      </c>
      <c r="B175" s="181"/>
      <c r="C175" s="182"/>
      <c r="D175" s="179"/>
      <c r="E175" s="179"/>
      <c r="F175" s="179"/>
    </row>
    <row r="176" spans="1:6" ht="46" x14ac:dyDescent="0.35">
      <c r="A176" s="100" t="str">
        <f>VLOOKUP(A175,siiiii!$B$16:$C$20,2,0)</f>
        <v xml:space="preserve">                                                           </v>
      </c>
      <c r="B176" s="183"/>
      <c r="C176" s="184"/>
      <c r="D176" s="180"/>
      <c r="E176" s="180"/>
      <c r="F176" s="180"/>
    </row>
    <row r="177" spans="1:8" x14ac:dyDescent="0.35">
      <c r="A177" s="101" t="s">
        <v>222</v>
      </c>
      <c r="B177" s="181"/>
      <c r="C177" s="182"/>
      <c r="D177" s="179"/>
      <c r="E177" s="179"/>
      <c r="F177" s="179"/>
    </row>
    <row r="178" spans="1:8" ht="46" x14ac:dyDescent="0.35">
      <c r="A178" s="100" t="str">
        <f>VLOOKUP(A177,siiiii!$B$16:$C$20,2,0)</f>
        <v xml:space="preserve">                                                           </v>
      </c>
      <c r="B178" s="183"/>
      <c r="C178" s="184"/>
      <c r="D178" s="180"/>
      <c r="E178" s="180"/>
      <c r="F178" s="180"/>
    </row>
    <row r="179" spans="1:8" x14ac:dyDescent="0.35">
      <c r="A179" s="101" t="s">
        <v>222</v>
      </c>
      <c r="B179" s="181"/>
      <c r="C179" s="182"/>
      <c r="D179" s="179"/>
      <c r="E179" s="179"/>
      <c r="F179" s="179"/>
    </row>
    <row r="180" spans="1:8" ht="46" x14ac:dyDescent="0.35">
      <c r="A180" s="100" t="str">
        <f>VLOOKUP(A179,siiiii!$B$16:$C$20,2,0)</f>
        <v xml:space="preserve">                                                           </v>
      </c>
      <c r="B180" s="183"/>
      <c r="C180" s="184"/>
      <c r="D180" s="180"/>
      <c r="E180" s="180"/>
      <c r="F180" s="180"/>
    </row>
    <row r="182" spans="1:8" ht="15.75" customHeight="1" x14ac:dyDescent="0.35">
      <c r="A182" s="185" t="s">
        <v>223</v>
      </c>
      <c r="B182" s="186"/>
      <c r="C182" s="186"/>
      <c r="D182" s="186"/>
      <c r="E182" s="186"/>
      <c r="F182" s="187"/>
    </row>
    <row r="183" spans="1:8" ht="34.4" customHeight="1" x14ac:dyDescent="0.35">
      <c r="A183" s="35" t="str">
        <f>A23</f>
        <v xml:space="preserve"> </v>
      </c>
      <c r="B183" s="192" t="str">
        <f>B23</f>
        <v xml:space="preserve"> </v>
      </c>
      <c r="C183" s="192"/>
      <c r="D183" s="192"/>
      <c r="E183" s="192"/>
      <c r="F183" s="192"/>
      <c r="H183" s="15"/>
    </row>
    <row r="184" spans="1:8" x14ac:dyDescent="0.35">
      <c r="A184" s="188"/>
      <c r="B184" s="188"/>
      <c r="C184" s="188"/>
      <c r="D184" s="188"/>
      <c r="E184" s="188"/>
      <c r="F184" s="188"/>
    </row>
    <row r="185" spans="1:8" ht="110.15" customHeight="1" x14ac:dyDescent="0.35">
      <c r="A185" s="41" t="s">
        <v>211</v>
      </c>
      <c r="B185" s="189"/>
      <c r="C185" s="189"/>
      <c r="D185" s="189"/>
      <c r="E185" s="189"/>
      <c r="F185" s="189"/>
    </row>
    <row r="186" spans="1:8" x14ac:dyDescent="0.35">
      <c r="A186" s="190"/>
      <c r="B186" s="190"/>
      <c r="C186" s="190"/>
      <c r="D186" s="190"/>
      <c r="E186" s="190"/>
      <c r="F186" s="190"/>
    </row>
    <row r="187" spans="1:8" ht="15" customHeight="1" x14ac:dyDescent="0.35">
      <c r="A187" s="191" t="s">
        <v>212</v>
      </c>
      <c r="B187" s="191"/>
      <c r="C187" s="191"/>
      <c r="D187" s="191"/>
      <c r="E187" s="191"/>
      <c r="F187" s="191"/>
    </row>
    <row r="189" spans="1:8" x14ac:dyDescent="0.35">
      <c r="A189" s="37" t="s">
        <v>213</v>
      </c>
      <c r="B189" s="193" t="s">
        <v>214</v>
      </c>
      <c r="C189" s="194"/>
      <c r="D189" s="37" t="s">
        <v>215</v>
      </c>
      <c r="E189" s="110" t="s">
        <v>216</v>
      </c>
      <c r="F189" s="37" t="s">
        <v>217</v>
      </c>
    </row>
    <row r="190" spans="1:8" x14ac:dyDescent="0.35">
      <c r="A190" s="101" t="s">
        <v>222</v>
      </c>
      <c r="B190" s="181"/>
      <c r="C190" s="182"/>
      <c r="D190" s="179"/>
      <c r="E190" s="179"/>
      <c r="F190" s="179"/>
    </row>
    <row r="191" spans="1:8" ht="46" x14ac:dyDescent="0.35">
      <c r="A191" s="100" t="str">
        <f>VLOOKUP(A190,siiiii!$B$16:$C$20,2,0)</f>
        <v xml:space="preserve">                                                           </v>
      </c>
      <c r="B191" s="183"/>
      <c r="C191" s="184"/>
      <c r="D191" s="180"/>
      <c r="E191" s="180"/>
      <c r="F191" s="180"/>
    </row>
    <row r="192" spans="1:8" x14ac:dyDescent="0.35">
      <c r="A192" s="101" t="s">
        <v>222</v>
      </c>
      <c r="B192" s="181"/>
      <c r="C192" s="182"/>
      <c r="D192" s="179"/>
      <c r="E192" s="179"/>
      <c r="F192" s="179"/>
    </row>
    <row r="193" spans="1:6" ht="46" x14ac:dyDescent="0.35">
      <c r="A193" s="100" t="str">
        <f>VLOOKUP(A192,siiiii!$B$16:$C$20,2,0)</f>
        <v xml:space="preserve">                                                           </v>
      </c>
      <c r="B193" s="183"/>
      <c r="C193" s="184"/>
      <c r="D193" s="180"/>
      <c r="E193" s="180"/>
      <c r="F193" s="180"/>
    </row>
    <row r="194" spans="1:6" x14ac:dyDescent="0.35">
      <c r="A194" s="101" t="s">
        <v>222</v>
      </c>
      <c r="B194" s="181"/>
      <c r="C194" s="182"/>
      <c r="D194" s="179"/>
      <c r="E194" s="179"/>
      <c r="F194" s="179"/>
    </row>
    <row r="195" spans="1:6" ht="46" x14ac:dyDescent="0.35">
      <c r="A195" s="100" t="str">
        <f>VLOOKUP(A194,siiiii!$B$16:$C$20,2,0)</f>
        <v xml:space="preserve">                                                           </v>
      </c>
      <c r="B195" s="183"/>
      <c r="C195" s="184"/>
      <c r="D195" s="180"/>
      <c r="E195" s="180"/>
      <c r="F195" s="180"/>
    </row>
    <row r="196" spans="1:6" x14ac:dyDescent="0.35">
      <c r="A196" s="101" t="s">
        <v>222</v>
      </c>
      <c r="B196" s="181"/>
      <c r="C196" s="182"/>
      <c r="D196" s="179"/>
      <c r="E196" s="179"/>
      <c r="F196" s="179"/>
    </row>
    <row r="197" spans="1:6" ht="46" x14ac:dyDescent="0.35">
      <c r="A197" s="100" t="str">
        <f>VLOOKUP(A196,siiiii!$B$16:$C$20,2,0)</f>
        <v xml:space="preserve">                                                           </v>
      </c>
      <c r="B197" s="183"/>
      <c r="C197" s="184"/>
      <c r="D197" s="180"/>
      <c r="E197" s="180"/>
      <c r="F197" s="180"/>
    </row>
    <row r="198" spans="1:6" x14ac:dyDescent="0.35">
      <c r="A198" s="101" t="s">
        <v>222</v>
      </c>
      <c r="B198" s="181"/>
      <c r="C198" s="182"/>
      <c r="D198" s="179"/>
      <c r="E198" s="179"/>
      <c r="F198" s="179"/>
    </row>
    <row r="199" spans="1:6" ht="46" x14ac:dyDescent="0.35">
      <c r="A199" s="100" t="str">
        <f>VLOOKUP(A198,siiiii!$B$16:$C$20,2,0)</f>
        <v xml:space="preserve">                                                           </v>
      </c>
      <c r="B199" s="183"/>
      <c r="C199" s="184"/>
      <c r="D199" s="180"/>
      <c r="E199" s="180"/>
      <c r="F199" s="180"/>
    </row>
    <row r="200" spans="1:6" x14ac:dyDescent="0.35">
      <c r="A200" s="101" t="s">
        <v>222</v>
      </c>
      <c r="B200" s="181"/>
      <c r="C200" s="182"/>
      <c r="D200" s="179"/>
      <c r="E200" s="179"/>
      <c r="F200" s="179"/>
    </row>
    <row r="201" spans="1:6" ht="46" x14ac:dyDescent="0.35">
      <c r="A201" s="100" t="str">
        <f>VLOOKUP(A200,siiiii!$B$16:$C$20,2,0)</f>
        <v xml:space="preserve">                                                           </v>
      </c>
      <c r="B201" s="183"/>
      <c r="C201" s="184"/>
      <c r="D201" s="180"/>
      <c r="E201" s="180"/>
      <c r="F201" s="180"/>
    </row>
    <row r="202" spans="1:6" x14ac:dyDescent="0.35">
      <c r="A202" s="101" t="s">
        <v>222</v>
      </c>
      <c r="B202" s="181"/>
      <c r="C202" s="182"/>
      <c r="D202" s="179"/>
      <c r="E202" s="179"/>
      <c r="F202" s="179"/>
    </row>
    <row r="203" spans="1:6" ht="46" x14ac:dyDescent="0.35">
      <c r="A203" s="100" t="str">
        <f>VLOOKUP(A202,siiiii!$B$16:$C$20,2,0)</f>
        <v xml:space="preserve">                                                           </v>
      </c>
      <c r="B203" s="183"/>
      <c r="C203" s="184"/>
      <c r="D203" s="180"/>
      <c r="E203" s="180"/>
      <c r="F203" s="180"/>
    </row>
    <row r="204" spans="1:6" x14ac:dyDescent="0.35">
      <c r="A204" s="101" t="s">
        <v>222</v>
      </c>
      <c r="B204" s="181"/>
      <c r="C204" s="182"/>
      <c r="D204" s="179"/>
      <c r="E204" s="179"/>
      <c r="F204" s="179"/>
    </row>
    <row r="205" spans="1:6" ht="58.5" customHeight="1" x14ac:dyDescent="0.35">
      <c r="A205" s="100" t="str">
        <f>VLOOKUP(A204,siiiii!$B$16:$C$20,2,0)</f>
        <v xml:space="preserve">                                                           </v>
      </c>
      <c r="B205" s="183"/>
      <c r="C205" s="184"/>
      <c r="D205" s="180"/>
      <c r="E205" s="180"/>
      <c r="F205" s="180"/>
    </row>
    <row r="206" spans="1:6" x14ac:dyDescent="0.35">
      <c r="A206" s="101" t="s">
        <v>222</v>
      </c>
      <c r="B206" s="181"/>
      <c r="C206" s="182"/>
      <c r="D206" s="179"/>
      <c r="E206" s="179"/>
      <c r="F206" s="179"/>
    </row>
    <row r="207" spans="1:6" ht="46" x14ac:dyDescent="0.35">
      <c r="A207" s="100" t="str">
        <f>VLOOKUP(A206,siiiii!$B$16:$C$20,2,0)</f>
        <v xml:space="preserve">                                                           </v>
      </c>
      <c r="B207" s="183"/>
      <c r="C207" s="184"/>
      <c r="D207" s="180"/>
      <c r="E207" s="180"/>
      <c r="F207" s="180"/>
    </row>
    <row r="208" spans="1:6" x14ac:dyDescent="0.35">
      <c r="A208" s="101" t="s">
        <v>222</v>
      </c>
      <c r="B208" s="181"/>
      <c r="C208" s="182"/>
      <c r="D208" s="179"/>
      <c r="E208" s="179"/>
      <c r="F208" s="179"/>
    </row>
    <row r="209" spans="1:8" ht="46" x14ac:dyDescent="0.35">
      <c r="A209" s="100" t="str">
        <f>VLOOKUP(A208,siiiii!$B$16:$C$20,2,0)</f>
        <v xml:space="preserve">                                                           </v>
      </c>
      <c r="B209" s="183"/>
      <c r="C209" s="184"/>
      <c r="D209" s="180"/>
      <c r="E209" s="180"/>
      <c r="F209" s="180"/>
    </row>
    <row r="210" spans="1:8" x14ac:dyDescent="0.35">
      <c r="A210" s="101" t="s">
        <v>222</v>
      </c>
      <c r="B210" s="181"/>
      <c r="C210" s="182"/>
      <c r="D210" s="179"/>
      <c r="E210" s="179"/>
      <c r="F210" s="179"/>
    </row>
    <row r="211" spans="1:8" ht="46" x14ac:dyDescent="0.35">
      <c r="A211" s="100" t="str">
        <f>VLOOKUP(A210,siiiii!$B$16:$C$20,2,0)</f>
        <v xml:space="preserve">                                                           </v>
      </c>
      <c r="B211" s="183"/>
      <c r="C211" s="184"/>
      <c r="D211" s="180"/>
      <c r="E211" s="180"/>
      <c r="F211" s="180"/>
    </row>
    <row r="212" spans="1:8" x14ac:dyDescent="0.35">
      <c r="A212" s="101" t="s">
        <v>222</v>
      </c>
      <c r="B212" s="181"/>
      <c r="C212" s="182"/>
      <c r="D212" s="179"/>
      <c r="E212" s="179"/>
      <c r="F212" s="179"/>
    </row>
    <row r="213" spans="1:8" ht="46" x14ac:dyDescent="0.35">
      <c r="A213" s="100" t="str">
        <f>VLOOKUP(A212,siiiii!$B$16:$C$20,2,0)</f>
        <v xml:space="preserve">                                                           </v>
      </c>
      <c r="B213" s="183"/>
      <c r="C213" s="184"/>
      <c r="D213" s="180"/>
      <c r="E213" s="180"/>
      <c r="F213" s="180"/>
    </row>
    <row r="214" spans="1:8" x14ac:dyDescent="0.35">
      <c r="A214" s="101" t="s">
        <v>222</v>
      </c>
      <c r="B214" s="181"/>
      <c r="C214" s="182"/>
      <c r="D214" s="179"/>
      <c r="E214" s="179"/>
      <c r="F214" s="179"/>
    </row>
    <row r="215" spans="1:8" ht="46" x14ac:dyDescent="0.35">
      <c r="A215" s="100" t="str">
        <f>VLOOKUP(A214,siiiii!$B$16:$C$20,2,0)</f>
        <v xml:space="preserve">                                                           </v>
      </c>
      <c r="B215" s="183"/>
      <c r="C215" s="184"/>
      <c r="D215" s="180"/>
      <c r="E215" s="180"/>
      <c r="F215" s="180"/>
    </row>
    <row r="216" spans="1:8" x14ac:dyDescent="0.35">
      <c r="A216" s="101" t="s">
        <v>222</v>
      </c>
      <c r="B216" s="181"/>
      <c r="C216" s="182"/>
      <c r="D216" s="179"/>
      <c r="E216" s="179"/>
      <c r="F216" s="179"/>
    </row>
    <row r="217" spans="1:8" ht="46" x14ac:dyDescent="0.35">
      <c r="A217" s="100" t="str">
        <f>VLOOKUP(A216,siiiii!$B$16:$C$20,2,0)</f>
        <v xml:space="preserve">                                                           </v>
      </c>
      <c r="B217" s="183"/>
      <c r="C217" s="184"/>
      <c r="D217" s="180"/>
      <c r="E217" s="180"/>
      <c r="F217" s="180"/>
    </row>
    <row r="218" spans="1:8" x14ac:dyDescent="0.35">
      <c r="A218" s="101" t="s">
        <v>222</v>
      </c>
      <c r="B218" s="181"/>
      <c r="C218" s="182"/>
      <c r="D218" s="179"/>
      <c r="E218" s="179"/>
      <c r="F218" s="179"/>
    </row>
    <row r="219" spans="1:8" ht="46" x14ac:dyDescent="0.35">
      <c r="A219" s="100" t="str">
        <f>VLOOKUP(A218,siiiii!$B$16:$C$20,2,0)</f>
        <v xml:space="preserve">                                                           </v>
      </c>
      <c r="B219" s="183"/>
      <c r="C219" s="184"/>
      <c r="D219" s="180"/>
      <c r="E219" s="180"/>
      <c r="F219" s="180"/>
    </row>
    <row r="221" spans="1:8" ht="15.75" customHeight="1" x14ac:dyDescent="0.35">
      <c r="A221" s="185" t="s">
        <v>210</v>
      </c>
      <c r="B221" s="186"/>
      <c r="C221" s="186"/>
      <c r="D221" s="186"/>
      <c r="E221" s="186"/>
      <c r="F221" s="187"/>
    </row>
    <row r="222" spans="1:8" ht="34.4" customHeight="1" x14ac:dyDescent="0.35">
      <c r="A222" s="35" t="str">
        <f>A24</f>
        <v xml:space="preserve"> </v>
      </c>
      <c r="B222" s="192" t="str">
        <f>B24</f>
        <v xml:space="preserve"> </v>
      </c>
      <c r="C222" s="192"/>
      <c r="D222" s="192"/>
      <c r="E222" s="192"/>
      <c r="F222" s="192"/>
      <c r="H222" s="15"/>
    </row>
    <row r="223" spans="1:8" x14ac:dyDescent="0.35">
      <c r="A223" s="188"/>
      <c r="B223" s="188"/>
      <c r="C223" s="188"/>
      <c r="D223" s="188"/>
      <c r="E223" s="188"/>
      <c r="F223" s="188"/>
    </row>
    <row r="224" spans="1:8" ht="110.15" customHeight="1" x14ac:dyDescent="0.35">
      <c r="A224" s="41" t="s">
        <v>211</v>
      </c>
      <c r="B224" s="189"/>
      <c r="C224" s="189"/>
      <c r="D224" s="189"/>
      <c r="E224" s="189"/>
      <c r="F224" s="189"/>
    </row>
    <row r="225" spans="1:6" x14ac:dyDescent="0.35">
      <c r="A225" s="190"/>
      <c r="B225" s="190"/>
      <c r="C225" s="190"/>
      <c r="D225" s="190"/>
      <c r="E225" s="190"/>
      <c r="F225" s="190"/>
    </row>
    <row r="226" spans="1:6" ht="15" customHeight="1" x14ac:dyDescent="0.35">
      <c r="A226" s="191" t="s">
        <v>212</v>
      </c>
      <c r="B226" s="191"/>
      <c r="C226" s="191"/>
      <c r="D226" s="191"/>
      <c r="E226" s="191"/>
      <c r="F226" s="191"/>
    </row>
    <row r="228" spans="1:6" x14ac:dyDescent="0.35">
      <c r="A228" s="37" t="s">
        <v>213</v>
      </c>
      <c r="B228" s="193" t="s">
        <v>214</v>
      </c>
      <c r="C228" s="194"/>
      <c r="D228" s="37" t="s">
        <v>215</v>
      </c>
      <c r="E228" s="110" t="s">
        <v>216</v>
      </c>
      <c r="F228" s="37" t="s">
        <v>217</v>
      </c>
    </row>
    <row r="229" spans="1:6" x14ac:dyDescent="0.35">
      <c r="A229" s="101" t="s">
        <v>222</v>
      </c>
      <c r="B229" s="181"/>
      <c r="C229" s="182"/>
      <c r="D229" s="179"/>
      <c r="E229" s="179"/>
      <c r="F229" s="179"/>
    </row>
    <row r="230" spans="1:6" ht="46" x14ac:dyDescent="0.35">
      <c r="A230" s="100" t="str">
        <f>VLOOKUP(A229,siiiii!$B$16:$C$20,2,0)</f>
        <v xml:space="preserve">                                                           </v>
      </c>
      <c r="B230" s="183"/>
      <c r="C230" s="184"/>
      <c r="D230" s="180"/>
      <c r="E230" s="180"/>
      <c r="F230" s="180"/>
    </row>
    <row r="231" spans="1:6" x14ac:dyDescent="0.35">
      <c r="A231" s="101" t="s">
        <v>222</v>
      </c>
      <c r="B231" s="181"/>
      <c r="C231" s="182"/>
      <c r="D231" s="179"/>
      <c r="E231" s="179"/>
      <c r="F231" s="179"/>
    </row>
    <row r="232" spans="1:6" ht="46" x14ac:dyDescent="0.35">
      <c r="A232" s="100" t="str">
        <f>VLOOKUP(A231,siiiii!$B$16:$C$20,2,0)</f>
        <v xml:space="preserve">                                                           </v>
      </c>
      <c r="B232" s="183"/>
      <c r="C232" s="184"/>
      <c r="D232" s="180"/>
      <c r="E232" s="180"/>
      <c r="F232" s="180"/>
    </row>
    <row r="233" spans="1:6" x14ac:dyDescent="0.35">
      <c r="A233" s="101" t="s">
        <v>222</v>
      </c>
      <c r="B233" s="181"/>
      <c r="C233" s="182"/>
      <c r="D233" s="179"/>
      <c r="E233" s="179"/>
      <c r="F233" s="179"/>
    </row>
    <row r="234" spans="1:6" ht="46" x14ac:dyDescent="0.35">
      <c r="A234" s="100" t="str">
        <f>VLOOKUP(A233,siiiii!$B$16:$C$20,2,0)</f>
        <v xml:space="preserve">                                                           </v>
      </c>
      <c r="B234" s="183"/>
      <c r="C234" s="184"/>
      <c r="D234" s="180"/>
      <c r="E234" s="180"/>
      <c r="F234" s="180"/>
    </row>
    <row r="235" spans="1:6" x14ac:dyDescent="0.35">
      <c r="A235" s="101" t="s">
        <v>222</v>
      </c>
      <c r="B235" s="181"/>
      <c r="C235" s="182"/>
      <c r="D235" s="179"/>
      <c r="E235" s="179"/>
      <c r="F235" s="179"/>
    </row>
    <row r="236" spans="1:6" ht="46" x14ac:dyDescent="0.35">
      <c r="A236" s="100" t="str">
        <f>VLOOKUP(A235,siiiii!$B$16:$C$20,2,0)</f>
        <v xml:space="preserve">                                                           </v>
      </c>
      <c r="B236" s="183"/>
      <c r="C236" s="184"/>
      <c r="D236" s="180"/>
      <c r="E236" s="180"/>
      <c r="F236" s="180"/>
    </row>
    <row r="237" spans="1:6" x14ac:dyDescent="0.35">
      <c r="A237" s="101" t="s">
        <v>222</v>
      </c>
      <c r="B237" s="181"/>
      <c r="C237" s="182"/>
      <c r="D237" s="179"/>
      <c r="E237" s="179"/>
      <c r="F237" s="179"/>
    </row>
    <row r="238" spans="1:6" ht="46" x14ac:dyDescent="0.35">
      <c r="A238" s="100" t="str">
        <f>VLOOKUP(A237,siiiii!$B$16:$C$20,2,0)</f>
        <v xml:space="preserve">                                                           </v>
      </c>
      <c r="B238" s="183"/>
      <c r="C238" s="184"/>
      <c r="D238" s="180"/>
      <c r="E238" s="180"/>
      <c r="F238" s="180"/>
    </row>
    <row r="239" spans="1:6" x14ac:dyDescent="0.35">
      <c r="A239" s="101" t="s">
        <v>222</v>
      </c>
      <c r="B239" s="181"/>
      <c r="C239" s="182"/>
      <c r="D239" s="179"/>
      <c r="E239" s="179"/>
      <c r="F239" s="179"/>
    </row>
    <row r="240" spans="1:6" ht="46" x14ac:dyDescent="0.35">
      <c r="A240" s="100" t="str">
        <f>VLOOKUP(A239,siiiii!$B$16:$C$20,2,0)</f>
        <v xml:space="preserve">                                                           </v>
      </c>
      <c r="B240" s="183"/>
      <c r="C240" s="184"/>
      <c r="D240" s="180"/>
      <c r="E240" s="180"/>
      <c r="F240" s="180"/>
    </row>
    <row r="241" spans="1:6" x14ac:dyDescent="0.35">
      <c r="A241" s="101" t="s">
        <v>222</v>
      </c>
      <c r="B241" s="181"/>
      <c r="C241" s="182"/>
      <c r="D241" s="179"/>
      <c r="E241" s="179"/>
      <c r="F241" s="179"/>
    </row>
    <row r="242" spans="1:6" ht="46" x14ac:dyDescent="0.35">
      <c r="A242" s="100" t="str">
        <f>VLOOKUP(A241,siiiii!$B$16:$C$20,2,0)</f>
        <v xml:space="preserve">                                                           </v>
      </c>
      <c r="B242" s="183"/>
      <c r="C242" s="184"/>
      <c r="D242" s="180"/>
      <c r="E242" s="180"/>
      <c r="F242" s="180"/>
    </row>
    <row r="243" spans="1:6" x14ac:dyDescent="0.35">
      <c r="A243" s="101" t="s">
        <v>222</v>
      </c>
      <c r="B243" s="181"/>
      <c r="C243" s="182"/>
      <c r="D243" s="179"/>
      <c r="E243" s="179"/>
      <c r="F243" s="179"/>
    </row>
    <row r="244" spans="1:6" ht="60" customHeight="1" x14ac:dyDescent="0.35">
      <c r="A244" s="100" t="str">
        <f>VLOOKUP(A243,siiiii!$B$16:$C$20,2,0)</f>
        <v xml:space="preserve">                                                           </v>
      </c>
      <c r="B244" s="183"/>
      <c r="C244" s="184"/>
      <c r="D244" s="180"/>
      <c r="E244" s="180"/>
      <c r="F244" s="180"/>
    </row>
    <row r="245" spans="1:6" x14ac:dyDescent="0.35">
      <c r="A245" s="101" t="s">
        <v>222</v>
      </c>
      <c r="B245" s="181"/>
      <c r="C245" s="182"/>
      <c r="D245" s="179"/>
      <c r="E245" s="179"/>
      <c r="F245" s="179"/>
    </row>
    <row r="246" spans="1:6" ht="46" x14ac:dyDescent="0.35">
      <c r="A246" s="100" t="str">
        <f>VLOOKUP(A245,siiiii!$B$16:$C$20,2,0)</f>
        <v xml:space="preserve">                                                           </v>
      </c>
      <c r="B246" s="183"/>
      <c r="C246" s="184"/>
      <c r="D246" s="180"/>
      <c r="E246" s="180"/>
      <c r="F246" s="180"/>
    </row>
    <row r="247" spans="1:6" x14ac:dyDescent="0.35">
      <c r="A247" s="101" t="s">
        <v>222</v>
      </c>
      <c r="B247" s="181"/>
      <c r="C247" s="182"/>
      <c r="D247" s="179"/>
      <c r="E247" s="179"/>
      <c r="F247" s="179"/>
    </row>
    <row r="248" spans="1:6" ht="46" x14ac:dyDescent="0.35">
      <c r="A248" s="100" t="str">
        <f>VLOOKUP(A247,siiiii!$B$16:$C$20,2,0)</f>
        <v xml:space="preserve">                                                           </v>
      </c>
      <c r="B248" s="183"/>
      <c r="C248" s="184"/>
      <c r="D248" s="180"/>
      <c r="E248" s="180"/>
      <c r="F248" s="180"/>
    </row>
    <row r="249" spans="1:6" x14ac:dyDescent="0.35">
      <c r="A249" s="101" t="s">
        <v>222</v>
      </c>
      <c r="B249" s="181"/>
      <c r="C249" s="182"/>
      <c r="D249" s="179"/>
      <c r="E249" s="179"/>
      <c r="F249" s="179"/>
    </row>
    <row r="250" spans="1:6" ht="46" x14ac:dyDescent="0.35">
      <c r="A250" s="100" t="str">
        <f>VLOOKUP(A249,siiiii!$B$16:$C$20,2,0)</f>
        <v xml:space="preserve">                                                           </v>
      </c>
      <c r="B250" s="183"/>
      <c r="C250" s="184"/>
      <c r="D250" s="180"/>
      <c r="E250" s="180"/>
      <c r="F250" s="180"/>
    </row>
    <row r="251" spans="1:6" x14ac:dyDescent="0.35">
      <c r="A251" s="101" t="s">
        <v>222</v>
      </c>
      <c r="B251" s="181"/>
      <c r="C251" s="182"/>
      <c r="D251" s="179"/>
      <c r="E251" s="179"/>
      <c r="F251" s="179"/>
    </row>
    <row r="252" spans="1:6" ht="46" x14ac:dyDescent="0.35">
      <c r="A252" s="100" t="str">
        <f>VLOOKUP(A251,siiiii!$B$16:$C$20,2,0)</f>
        <v xml:space="preserve">                                                           </v>
      </c>
      <c r="B252" s="183"/>
      <c r="C252" s="184"/>
      <c r="D252" s="180"/>
      <c r="E252" s="180"/>
      <c r="F252" s="180"/>
    </row>
    <row r="253" spans="1:6" x14ac:dyDescent="0.35">
      <c r="A253" s="101" t="s">
        <v>222</v>
      </c>
      <c r="B253" s="181"/>
      <c r="C253" s="182"/>
      <c r="D253" s="179"/>
      <c r="E253" s="179"/>
      <c r="F253" s="179"/>
    </row>
    <row r="254" spans="1:6" ht="46" x14ac:dyDescent="0.35">
      <c r="A254" s="100" t="str">
        <f>VLOOKUP(A253,siiiii!$B$16:$C$20,2,0)</f>
        <v xml:space="preserve">                                                           </v>
      </c>
      <c r="B254" s="183"/>
      <c r="C254" s="184"/>
      <c r="D254" s="180"/>
      <c r="E254" s="180"/>
      <c r="F254" s="180"/>
    </row>
    <row r="255" spans="1:6" x14ac:dyDescent="0.35">
      <c r="A255" s="101" t="s">
        <v>222</v>
      </c>
      <c r="B255" s="181"/>
      <c r="C255" s="182"/>
      <c r="D255" s="179"/>
      <c r="E255" s="179"/>
      <c r="F255" s="179"/>
    </row>
    <row r="256" spans="1:6" ht="46" x14ac:dyDescent="0.35">
      <c r="A256" s="100" t="str">
        <f>VLOOKUP(A255,siiiii!$B$16:$C$20,2,0)</f>
        <v xml:space="preserve">                                                           </v>
      </c>
      <c r="B256" s="183"/>
      <c r="C256" s="184"/>
      <c r="D256" s="180"/>
      <c r="E256" s="180"/>
      <c r="F256" s="180"/>
    </row>
    <row r="257" spans="1:6" x14ac:dyDescent="0.35">
      <c r="A257" s="101" t="s">
        <v>222</v>
      </c>
      <c r="B257" s="181"/>
      <c r="C257" s="182"/>
      <c r="D257" s="179"/>
      <c r="E257" s="179"/>
      <c r="F257" s="179"/>
    </row>
    <row r="258" spans="1:6" ht="46" x14ac:dyDescent="0.35">
      <c r="A258" s="100" t="str">
        <f>VLOOKUP(A257,siiiii!$B$16:$C$20,2,0)</f>
        <v xml:space="preserve">                                                           </v>
      </c>
      <c r="B258" s="183"/>
      <c r="C258" s="184"/>
      <c r="D258" s="180"/>
      <c r="E258" s="180"/>
      <c r="F258" s="180"/>
    </row>
  </sheetData>
  <sheetProtection formatCells="0" formatRows="0"/>
  <mergeCells count="431">
    <mergeCell ref="A182:F182"/>
    <mergeCell ref="B183:F183"/>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255:C256"/>
    <mergeCell ref="D255:D256"/>
    <mergeCell ref="F255:F256"/>
    <mergeCell ref="B257:C258"/>
    <mergeCell ref="D257:D258"/>
    <mergeCell ref="F257:F258"/>
    <mergeCell ref="E255:E256"/>
    <mergeCell ref="E257:E258"/>
    <mergeCell ref="B251:C252"/>
    <mergeCell ref="D251:D252"/>
    <mergeCell ref="F251:F252"/>
    <mergeCell ref="B253:C254"/>
    <mergeCell ref="D253:D254"/>
    <mergeCell ref="F253:F254"/>
    <mergeCell ref="E253:E254"/>
    <mergeCell ref="B247:C248"/>
    <mergeCell ref="D247:D248"/>
    <mergeCell ref="F247:F248"/>
    <mergeCell ref="B249:C250"/>
    <mergeCell ref="D249:D250"/>
    <mergeCell ref="F249:F250"/>
    <mergeCell ref="E247:E248"/>
    <mergeCell ref="E249:E250"/>
    <mergeCell ref="E251:E252"/>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35:C236"/>
    <mergeCell ref="D235:D236"/>
    <mergeCell ref="F235:F236"/>
    <mergeCell ref="B237:C238"/>
    <mergeCell ref="D237:D238"/>
    <mergeCell ref="F237:F238"/>
    <mergeCell ref="B231:C232"/>
    <mergeCell ref="D231:D232"/>
    <mergeCell ref="F231:F232"/>
    <mergeCell ref="B233:C234"/>
    <mergeCell ref="D233:D234"/>
    <mergeCell ref="F233:F234"/>
    <mergeCell ref="E231:E232"/>
    <mergeCell ref="E233:E234"/>
    <mergeCell ref="E235:E236"/>
    <mergeCell ref="E237:E238"/>
    <mergeCell ref="B229:C230"/>
    <mergeCell ref="D229:D230"/>
    <mergeCell ref="E229:E230"/>
    <mergeCell ref="F229:F230"/>
    <mergeCell ref="A223:F223"/>
    <mergeCell ref="B224:F224"/>
    <mergeCell ref="A225:F225"/>
    <mergeCell ref="B218:C219"/>
    <mergeCell ref="D218:D219"/>
    <mergeCell ref="F218:F219"/>
    <mergeCell ref="E218:E219"/>
    <mergeCell ref="A221:F221"/>
    <mergeCell ref="B222:F222"/>
    <mergeCell ref="A226:F226"/>
    <mergeCell ref="B228:C228"/>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192:C193"/>
    <mergeCell ref="D192:D193"/>
    <mergeCell ref="F192:F193"/>
    <mergeCell ref="A184:F184"/>
    <mergeCell ref="B185:F185"/>
    <mergeCell ref="A186:F186"/>
    <mergeCell ref="E192:E193"/>
    <mergeCell ref="A187:F187"/>
    <mergeCell ref="B189:C189"/>
    <mergeCell ref="B190:C191"/>
    <mergeCell ref="D190:D191"/>
    <mergeCell ref="E190:E191"/>
    <mergeCell ref="F190:F191"/>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E140:E141"/>
    <mergeCell ref="B153:C154"/>
    <mergeCell ref="D153:D154"/>
    <mergeCell ref="F153:F154"/>
    <mergeCell ref="B155:C156"/>
    <mergeCell ref="D155:D156"/>
    <mergeCell ref="F155:F156"/>
    <mergeCell ref="A145:F145"/>
    <mergeCell ref="B146:F146"/>
    <mergeCell ref="A147:F147"/>
    <mergeCell ref="E153:E154"/>
    <mergeCell ref="E155:E156"/>
    <mergeCell ref="B144:F144"/>
    <mergeCell ref="A148:F148"/>
    <mergeCell ref="B150:C150"/>
    <mergeCell ref="B151:C152"/>
    <mergeCell ref="D151:D152"/>
    <mergeCell ref="E151:E152"/>
    <mergeCell ref="F151:F152"/>
    <mergeCell ref="A143:F143"/>
    <mergeCell ref="D130:D131"/>
    <mergeCell ref="F130:F131"/>
    <mergeCell ref="E128:E129"/>
    <mergeCell ref="E130:E131"/>
    <mergeCell ref="E132:E133"/>
    <mergeCell ref="E134:E135"/>
    <mergeCell ref="D138:D139"/>
    <mergeCell ref="F138:F139"/>
    <mergeCell ref="E136:E137"/>
    <mergeCell ref="E138:E139"/>
    <mergeCell ref="B140:C141"/>
    <mergeCell ref="D140:D141"/>
    <mergeCell ref="F140:F141"/>
    <mergeCell ref="B136:C137"/>
    <mergeCell ref="D136:D137"/>
    <mergeCell ref="F136:F137"/>
    <mergeCell ref="B138:C139"/>
    <mergeCell ref="B124:C125"/>
    <mergeCell ref="D124:D125"/>
    <mergeCell ref="F124:F125"/>
    <mergeCell ref="B126:C127"/>
    <mergeCell ref="D126:D127"/>
    <mergeCell ref="F126:F127"/>
    <mergeCell ref="E126:E127"/>
    <mergeCell ref="B132:C133"/>
    <mergeCell ref="D132:D133"/>
    <mergeCell ref="F132:F133"/>
    <mergeCell ref="B134:C135"/>
    <mergeCell ref="D134:D135"/>
    <mergeCell ref="F134:F135"/>
    <mergeCell ref="B128:C129"/>
    <mergeCell ref="D128:D129"/>
    <mergeCell ref="F128:F129"/>
    <mergeCell ref="B130:C131"/>
    <mergeCell ref="B120:C121"/>
    <mergeCell ref="D120:D121"/>
    <mergeCell ref="F120:F121"/>
    <mergeCell ref="B122:C123"/>
    <mergeCell ref="D122:D123"/>
    <mergeCell ref="F122:F123"/>
    <mergeCell ref="E120:E121"/>
    <mergeCell ref="E122:E123"/>
    <mergeCell ref="E124:E125"/>
    <mergeCell ref="B116:C117"/>
    <mergeCell ref="D116:D117"/>
    <mergeCell ref="F116:F117"/>
    <mergeCell ref="B118:C119"/>
    <mergeCell ref="D118:D119"/>
    <mergeCell ref="F118:F119"/>
    <mergeCell ref="B114:C115"/>
    <mergeCell ref="D114:D115"/>
    <mergeCell ref="F114:F115"/>
    <mergeCell ref="E114:E115"/>
    <mergeCell ref="E116:E117"/>
    <mergeCell ref="E118:E119"/>
    <mergeCell ref="B111:C111"/>
    <mergeCell ref="B112:C113"/>
    <mergeCell ref="D112:D113"/>
    <mergeCell ref="E112:E113"/>
    <mergeCell ref="F112:F113"/>
    <mergeCell ref="A106:F106"/>
    <mergeCell ref="B107:F107"/>
    <mergeCell ref="A108:F108"/>
    <mergeCell ref="B105:F105"/>
    <mergeCell ref="D93:D94"/>
    <mergeCell ref="F93:F94"/>
    <mergeCell ref="E91:E92"/>
    <mergeCell ref="E93:E94"/>
    <mergeCell ref="E95:E96"/>
    <mergeCell ref="E97:E98"/>
    <mergeCell ref="E101:E102"/>
    <mergeCell ref="A104:F104"/>
    <mergeCell ref="A109:F109"/>
    <mergeCell ref="B99:C100"/>
    <mergeCell ref="D99:D100"/>
    <mergeCell ref="F99:F100"/>
    <mergeCell ref="B101:C102"/>
    <mergeCell ref="D101:D102"/>
    <mergeCell ref="F101:F102"/>
    <mergeCell ref="E99:E100"/>
    <mergeCell ref="B87:C88"/>
    <mergeCell ref="D87:D88"/>
    <mergeCell ref="F87:F88"/>
    <mergeCell ref="B89:C90"/>
    <mergeCell ref="D89:D90"/>
    <mergeCell ref="F89:F90"/>
    <mergeCell ref="E89:E90"/>
    <mergeCell ref="B95:C96"/>
    <mergeCell ref="D95:D96"/>
    <mergeCell ref="F95:F96"/>
    <mergeCell ref="B97:C98"/>
    <mergeCell ref="D97:D98"/>
    <mergeCell ref="F97:F98"/>
    <mergeCell ref="B91:C92"/>
    <mergeCell ref="D91:D92"/>
    <mergeCell ref="F91:F92"/>
    <mergeCell ref="B93:C94"/>
    <mergeCell ref="B83:C84"/>
    <mergeCell ref="D83:D84"/>
    <mergeCell ref="F83:F84"/>
    <mergeCell ref="B85:C86"/>
    <mergeCell ref="D85:D86"/>
    <mergeCell ref="F85:F86"/>
    <mergeCell ref="E83:E84"/>
    <mergeCell ref="E85:E86"/>
    <mergeCell ref="E87:E88"/>
    <mergeCell ref="B79:C80"/>
    <mergeCell ref="D79:D80"/>
    <mergeCell ref="F79:F80"/>
    <mergeCell ref="B81:C82"/>
    <mergeCell ref="D81:D82"/>
    <mergeCell ref="F81:F82"/>
    <mergeCell ref="B75:C76"/>
    <mergeCell ref="D75:D76"/>
    <mergeCell ref="F75:F76"/>
    <mergeCell ref="B77:C78"/>
    <mergeCell ref="D77:D78"/>
    <mergeCell ref="F77:F78"/>
    <mergeCell ref="E75:E76"/>
    <mergeCell ref="E77:E78"/>
    <mergeCell ref="E79:E80"/>
    <mergeCell ref="E81:E82"/>
    <mergeCell ref="B72:C72"/>
    <mergeCell ref="B73:C74"/>
    <mergeCell ref="D73:D74"/>
    <mergeCell ref="E73:E74"/>
    <mergeCell ref="F73:F74"/>
    <mergeCell ref="A67:F67"/>
    <mergeCell ref="B68:F68"/>
    <mergeCell ref="A69:F69"/>
    <mergeCell ref="B62:C63"/>
    <mergeCell ref="D62:D63"/>
    <mergeCell ref="F62:F63"/>
    <mergeCell ref="E62:E63"/>
    <mergeCell ref="A64:F64"/>
    <mergeCell ref="A65:F65"/>
    <mergeCell ref="B66:F66"/>
    <mergeCell ref="A70:F70"/>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1:F21"/>
    <mergeCell ref="B22:F22"/>
    <mergeCell ref="B23:F23"/>
    <mergeCell ref="A12:F12"/>
    <mergeCell ref="A13:F13"/>
    <mergeCell ref="B14:F14"/>
    <mergeCell ref="B15:F15"/>
    <mergeCell ref="B16:F16"/>
    <mergeCell ref="A17:F17"/>
    <mergeCell ref="A7:F7"/>
    <mergeCell ref="B8:F8"/>
    <mergeCell ref="A9:A11"/>
    <mergeCell ref="B9:F9"/>
    <mergeCell ref="B10:F10"/>
    <mergeCell ref="B11:F11"/>
    <mergeCell ref="B18:F18"/>
    <mergeCell ref="B19:F19"/>
    <mergeCell ref="B20:F20"/>
    <mergeCell ref="A1:F1"/>
    <mergeCell ref="A2:B2"/>
    <mergeCell ref="C2:F2"/>
    <mergeCell ref="A3:B3"/>
    <mergeCell ref="C3:F3"/>
    <mergeCell ref="A4:B4"/>
    <mergeCell ref="C4:F4"/>
    <mergeCell ref="A5:F5"/>
    <mergeCell ref="A6:B6"/>
    <mergeCell ref="C6:F6"/>
  </mergeCells>
  <conditionalFormatting sqref="A112">
    <cfRule type="containsText" dxfId="1896" priority="267" operator="containsText" text="Контрола">
      <formula>NOT(ISERROR(SEARCH("Контрола",A112)))</formula>
    </cfRule>
  </conditionalFormatting>
  <conditionalFormatting sqref="A113">
    <cfRule type="containsText" dxfId="1895" priority="266" operator="containsText" text="Контрола">
      <formula>NOT(ISERROR(SEARCH("Контрола",A113)))</formula>
    </cfRule>
  </conditionalFormatting>
  <conditionalFormatting sqref="A113">
    <cfRule type="containsText" dxfId="1894" priority="265" operator="containsText" text="△">
      <formula>NOT(ISERROR(SEARCH("△",A113)))</formula>
    </cfRule>
  </conditionalFormatting>
  <conditionalFormatting sqref="A114">
    <cfRule type="containsText" dxfId="1893" priority="264" operator="containsText" text="Контрола">
      <formula>NOT(ISERROR(SEARCH("Контрола",A114)))</formula>
    </cfRule>
  </conditionalFormatting>
  <conditionalFormatting sqref="A115">
    <cfRule type="containsText" dxfId="1892" priority="263" operator="containsText" text="Контрола">
      <formula>NOT(ISERROR(SEARCH("Контрола",A115)))</formula>
    </cfRule>
  </conditionalFormatting>
  <conditionalFormatting sqref="A115">
    <cfRule type="containsText" dxfId="1891" priority="262" operator="containsText" text="△">
      <formula>NOT(ISERROR(SEARCH("△",A115)))</formula>
    </cfRule>
  </conditionalFormatting>
  <conditionalFormatting sqref="A116">
    <cfRule type="containsText" dxfId="1890" priority="261" operator="containsText" text="Контрола">
      <formula>NOT(ISERROR(SEARCH("Контрола",A116)))</formula>
    </cfRule>
  </conditionalFormatting>
  <conditionalFormatting sqref="A117">
    <cfRule type="containsText" dxfId="1889" priority="260" operator="containsText" text="Контрола">
      <formula>NOT(ISERROR(SEARCH("Контрола",A117)))</formula>
    </cfRule>
  </conditionalFormatting>
  <conditionalFormatting sqref="A117">
    <cfRule type="containsText" dxfId="1888" priority="259" operator="containsText" text="△">
      <formula>NOT(ISERROR(SEARCH("△",A117)))</formula>
    </cfRule>
  </conditionalFormatting>
  <conditionalFormatting sqref="A118">
    <cfRule type="containsText" dxfId="1887" priority="258" operator="containsText" text="Контрола">
      <formula>NOT(ISERROR(SEARCH("Контрола",A118)))</formula>
    </cfRule>
  </conditionalFormatting>
  <conditionalFormatting sqref="A119">
    <cfRule type="containsText" dxfId="1886" priority="257" operator="containsText" text="Контрола">
      <formula>NOT(ISERROR(SEARCH("Контрола",A119)))</formula>
    </cfRule>
  </conditionalFormatting>
  <conditionalFormatting sqref="A119">
    <cfRule type="containsText" dxfId="1885" priority="256" operator="containsText" text="△">
      <formula>NOT(ISERROR(SEARCH("△",A119)))</formula>
    </cfRule>
  </conditionalFormatting>
  <conditionalFormatting sqref="A120">
    <cfRule type="containsText" dxfId="1884" priority="255" operator="containsText" text="Контрола">
      <formula>NOT(ISERROR(SEARCH("Контрола",A120)))</formula>
    </cfRule>
  </conditionalFormatting>
  <conditionalFormatting sqref="A121">
    <cfRule type="containsText" dxfId="1883" priority="254" operator="containsText" text="Контрола">
      <formula>NOT(ISERROR(SEARCH("Контрола",A121)))</formula>
    </cfRule>
  </conditionalFormatting>
  <conditionalFormatting sqref="A121">
    <cfRule type="containsText" dxfId="1882" priority="253" operator="containsText" text="△">
      <formula>NOT(ISERROR(SEARCH("△",A121)))</formula>
    </cfRule>
  </conditionalFormatting>
  <conditionalFormatting sqref="A122">
    <cfRule type="containsText" dxfId="1881" priority="252" operator="containsText" text="Контрола">
      <formula>NOT(ISERROR(SEARCH("Контрола",A122)))</formula>
    </cfRule>
  </conditionalFormatting>
  <conditionalFormatting sqref="A123">
    <cfRule type="containsText" dxfId="1880" priority="251" operator="containsText" text="Контрола">
      <formula>NOT(ISERROR(SEARCH("Контрола",A123)))</formula>
    </cfRule>
  </conditionalFormatting>
  <conditionalFormatting sqref="A123">
    <cfRule type="containsText" dxfId="1879" priority="250" operator="containsText" text="△">
      <formula>NOT(ISERROR(SEARCH("△",A123)))</formula>
    </cfRule>
  </conditionalFormatting>
  <conditionalFormatting sqref="A124">
    <cfRule type="containsText" dxfId="1878" priority="249" operator="containsText" text="Контрола">
      <formula>NOT(ISERROR(SEARCH("Контрола",A124)))</formula>
    </cfRule>
  </conditionalFormatting>
  <conditionalFormatting sqref="A125">
    <cfRule type="containsText" dxfId="1877" priority="248" operator="containsText" text="Контрола">
      <formula>NOT(ISERROR(SEARCH("Контрола",A125)))</formula>
    </cfRule>
  </conditionalFormatting>
  <conditionalFormatting sqref="A125">
    <cfRule type="containsText" dxfId="1876" priority="247" operator="containsText" text="△">
      <formula>NOT(ISERROR(SEARCH("△",A125)))</formula>
    </cfRule>
  </conditionalFormatting>
  <conditionalFormatting sqref="A126">
    <cfRule type="containsText" dxfId="1875" priority="246" operator="containsText" text="Контрола">
      <formula>NOT(ISERROR(SEARCH("Контрола",A126)))</formula>
    </cfRule>
  </conditionalFormatting>
  <conditionalFormatting sqref="A127">
    <cfRule type="containsText" dxfId="1874" priority="245" operator="containsText" text="Контрола">
      <formula>NOT(ISERROR(SEARCH("Контрола",A127)))</formula>
    </cfRule>
  </conditionalFormatting>
  <conditionalFormatting sqref="A127">
    <cfRule type="containsText" dxfId="1873" priority="244" operator="containsText" text="△">
      <formula>NOT(ISERROR(SEARCH("△",A127)))</formula>
    </cfRule>
  </conditionalFormatting>
  <conditionalFormatting sqref="A128">
    <cfRule type="containsText" dxfId="1872" priority="243" operator="containsText" text="Контрола">
      <formula>NOT(ISERROR(SEARCH("Контрола",A128)))</formula>
    </cfRule>
  </conditionalFormatting>
  <conditionalFormatting sqref="A129">
    <cfRule type="containsText" dxfId="1871" priority="242" operator="containsText" text="Контрола">
      <formula>NOT(ISERROR(SEARCH("Контрола",A129)))</formula>
    </cfRule>
  </conditionalFormatting>
  <conditionalFormatting sqref="A129">
    <cfRule type="containsText" dxfId="1870" priority="241" operator="containsText" text="△">
      <formula>NOT(ISERROR(SEARCH("△",A129)))</formula>
    </cfRule>
  </conditionalFormatting>
  <conditionalFormatting sqref="A130">
    <cfRule type="containsText" dxfId="1869" priority="240" operator="containsText" text="Контрола">
      <formula>NOT(ISERROR(SEARCH("Контрола",A130)))</formula>
    </cfRule>
  </conditionalFormatting>
  <conditionalFormatting sqref="A131">
    <cfRule type="containsText" dxfId="1868" priority="239" operator="containsText" text="Контрола">
      <formula>NOT(ISERROR(SEARCH("Контрола",A131)))</formula>
    </cfRule>
  </conditionalFormatting>
  <conditionalFormatting sqref="A131">
    <cfRule type="containsText" dxfId="1867" priority="238" operator="containsText" text="△">
      <formula>NOT(ISERROR(SEARCH("△",A131)))</formula>
    </cfRule>
  </conditionalFormatting>
  <conditionalFormatting sqref="A132">
    <cfRule type="containsText" dxfId="1866" priority="237" operator="containsText" text="Контрола">
      <formula>NOT(ISERROR(SEARCH("Контрола",A132)))</formula>
    </cfRule>
  </conditionalFormatting>
  <conditionalFormatting sqref="A133">
    <cfRule type="containsText" dxfId="1865" priority="236" operator="containsText" text="Контрола">
      <formula>NOT(ISERROR(SEARCH("Контрола",A133)))</formula>
    </cfRule>
  </conditionalFormatting>
  <conditionalFormatting sqref="A133">
    <cfRule type="containsText" dxfId="1864" priority="235" operator="containsText" text="△">
      <formula>NOT(ISERROR(SEARCH("△",A133)))</formula>
    </cfRule>
  </conditionalFormatting>
  <conditionalFormatting sqref="A134">
    <cfRule type="containsText" dxfId="1863" priority="234" operator="containsText" text="Контрола">
      <formula>NOT(ISERROR(SEARCH("Контрола",A134)))</formula>
    </cfRule>
  </conditionalFormatting>
  <conditionalFormatting sqref="A135">
    <cfRule type="containsText" dxfId="1862" priority="233" operator="containsText" text="Контрола">
      <formula>NOT(ISERROR(SEARCH("Контрола",A135)))</formula>
    </cfRule>
  </conditionalFormatting>
  <conditionalFormatting sqref="A135">
    <cfRule type="containsText" dxfId="1861" priority="232" operator="containsText" text="△">
      <formula>NOT(ISERROR(SEARCH("△",A135)))</formula>
    </cfRule>
  </conditionalFormatting>
  <conditionalFormatting sqref="A136">
    <cfRule type="containsText" dxfId="1860" priority="231" operator="containsText" text="Контрола">
      <formula>NOT(ISERROR(SEARCH("Контрола",A136)))</formula>
    </cfRule>
  </conditionalFormatting>
  <conditionalFormatting sqref="A137">
    <cfRule type="containsText" dxfId="1859" priority="230" operator="containsText" text="Контрола">
      <formula>NOT(ISERROR(SEARCH("Контрола",A137)))</formula>
    </cfRule>
  </conditionalFormatting>
  <conditionalFormatting sqref="A137">
    <cfRule type="containsText" dxfId="1858" priority="229" operator="containsText" text="△">
      <formula>NOT(ISERROR(SEARCH("△",A137)))</formula>
    </cfRule>
  </conditionalFormatting>
  <conditionalFormatting sqref="A138">
    <cfRule type="containsText" dxfId="1857" priority="228" operator="containsText" text="Контрола">
      <formula>NOT(ISERROR(SEARCH("Контрола",A138)))</formula>
    </cfRule>
  </conditionalFormatting>
  <conditionalFormatting sqref="A139">
    <cfRule type="containsText" dxfId="1856" priority="227" operator="containsText" text="Контрола">
      <formula>NOT(ISERROR(SEARCH("Контрола",A139)))</formula>
    </cfRule>
  </conditionalFormatting>
  <conditionalFormatting sqref="A139">
    <cfRule type="containsText" dxfId="1855" priority="226" operator="containsText" text="△">
      <formula>NOT(ISERROR(SEARCH("△",A139)))</formula>
    </cfRule>
  </conditionalFormatting>
  <conditionalFormatting sqref="A140">
    <cfRule type="containsText" dxfId="1854" priority="225" operator="containsText" text="Контрола">
      <formula>NOT(ISERROR(SEARCH("Контрола",A140)))</formula>
    </cfRule>
  </conditionalFormatting>
  <conditionalFormatting sqref="A141">
    <cfRule type="containsText" dxfId="1853" priority="224" operator="containsText" text="Контрола">
      <formula>NOT(ISERROR(SEARCH("Контрола",A141)))</formula>
    </cfRule>
  </conditionalFormatting>
  <conditionalFormatting sqref="A141">
    <cfRule type="containsText" dxfId="1852" priority="223" operator="containsText" text="△">
      <formula>NOT(ISERROR(SEARCH("△",A141)))</formula>
    </cfRule>
  </conditionalFormatting>
  <conditionalFormatting sqref="A73">
    <cfRule type="containsText" dxfId="1851" priority="222" operator="containsText" text="Контрола">
      <formula>NOT(ISERROR(SEARCH("Контрола",A73)))</formula>
    </cfRule>
  </conditionalFormatting>
  <conditionalFormatting sqref="A74">
    <cfRule type="containsText" dxfId="1850" priority="221" operator="containsText" text="Контрола">
      <formula>NOT(ISERROR(SEARCH("Контрола",A74)))</formula>
    </cfRule>
  </conditionalFormatting>
  <conditionalFormatting sqref="A74">
    <cfRule type="containsText" dxfId="1849" priority="220" operator="containsText" text="△">
      <formula>NOT(ISERROR(SEARCH("△",A74)))</formula>
    </cfRule>
  </conditionalFormatting>
  <conditionalFormatting sqref="A75">
    <cfRule type="containsText" dxfId="1848" priority="219" operator="containsText" text="Контрола">
      <formula>NOT(ISERROR(SEARCH("Контрола",A75)))</formula>
    </cfRule>
  </conditionalFormatting>
  <conditionalFormatting sqref="A76">
    <cfRule type="containsText" dxfId="1847" priority="218" operator="containsText" text="Контрола">
      <formula>NOT(ISERROR(SEARCH("Контрола",A76)))</formula>
    </cfRule>
  </conditionalFormatting>
  <conditionalFormatting sqref="A76">
    <cfRule type="containsText" dxfId="1846" priority="217" operator="containsText" text="△">
      <formula>NOT(ISERROR(SEARCH("△",A76)))</formula>
    </cfRule>
  </conditionalFormatting>
  <conditionalFormatting sqref="A77">
    <cfRule type="containsText" dxfId="1845" priority="216" operator="containsText" text="Контрола">
      <formula>NOT(ISERROR(SEARCH("Контрола",A77)))</formula>
    </cfRule>
  </conditionalFormatting>
  <conditionalFormatting sqref="A78">
    <cfRule type="containsText" dxfId="1844" priority="215" operator="containsText" text="Контрола">
      <formula>NOT(ISERROR(SEARCH("Контрола",A78)))</formula>
    </cfRule>
  </conditionalFormatting>
  <conditionalFormatting sqref="A78">
    <cfRule type="containsText" dxfId="1843" priority="214" operator="containsText" text="△">
      <formula>NOT(ISERROR(SEARCH("△",A78)))</formula>
    </cfRule>
  </conditionalFormatting>
  <conditionalFormatting sqref="A79">
    <cfRule type="containsText" dxfId="1842" priority="213" operator="containsText" text="Контрола">
      <formula>NOT(ISERROR(SEARCH("Контрола",A79)))</formula>
    </cfRule>
  </conditionalFormatting>
  <conditionalFormatting sqref="A80">
    <cfRule type="containsText" dxfId="1841" priority="212" operator="containsText" text="Контрола">
      <formula>NOT(ISERROR(SEARCH("Контрола",A80)))</formula>
    </cfRule>
  </conditionalFormatting>
  <conditionalFormatting sqref="A80">
    <cfRule type="containsText" dxfId="1840" priority="211" operator="containsText" text="△">
      <formula>NOT(ISERROR(SEARCH("△",A80)))</formula>
    </cfRule>
  </conditionalFormatting>
  <conditionalFormatting sqref="A81">
    <cfRule type="containsText" dxfId="1839" priority="210" operator="containsText" text="Контрола">
      <formula>NOT(ISERROR(SEARCH("Контрола",A81)))</formula>
    </cfRule>
  </conditionalFormatting>
  <conditionalFormatting sqref="A82">
    <cfRule type="containsText" dxfId="1838" priority="209" operator="containsText" text="Контрола">
      <formula>NOT(ISERROR(SEARCH("Контрола",A82)))</formula>
    </cfRule>
  </conditionalFormatting>
  <conditionalFormatting sqref="A82">
    <cfRule type="containsText" dxfId="1837" priority="208" operator="containsText" text="△">
      <formula>NOT(ISERROR(SEARCH("△",A82)))</formula>
    </cfRule>
  </conditionalFormatting>
  <conditionalFormatting sqref="A83">
    <cfRule type="containsText" dxfId="1836" priority="207" operator="containsText" text="Контрола">
      <formula>NOT(ISERROR(SEARCH("Контрола",A83)))</formula>
    </cfRule>
  </conditionalFormatting>
  <conditionalFormatting sqref="A84">
    <cfRule type="containsText" dxfId="1835" priority="206" operator="containsText" text="Контрола">
      <formula>NOT(ISERROR(SEARCH("Контрола",A84)))</formula>
    </cfRule>
  </conditionalFormatting>
  <conditionalFormatting sqref="A84">
    <cfRule type="containsText" dxfId="1834" priority="205" operator="containsText" text="△">
      <formula>NOT(ISERROR(SEARCH("△",A84)))</formula>
    </cfRule>
  </conditionalFormatting>
  <conditionalFormatting sqref="A85">
    <cfRule type="containsText" dxfId="1833" priority="204" operator="containsText" text="Контрола">
      <formula>NOT(ISERROR(SEARCH("Контрола",A85)))</formula>
    </cfRule>
  </conditionalFormatting>
  <conditionalFormatting sqref="A86">
    <cfRule type="containsText" dxfId="1832" priority="203" operator="containsText" text="Контрола">
      <formula>NOT(ISERROR(SEARCH("Контрола",A86)))</formula>
    </cfRule>
  </conditionalFormatting>
  <conditionalFormatting sqref="A86">
    <cfRule type="containsText" dxfId="1831" priority="202" operator="containsText" text="△">
      <formula>NOT(ISERROR(SEARCH("△",A86)))</formula>
    </cfRule>
  </conditionalFormatting>
  <conditionalFormatting sqref="A87">
    <cfRule type="containsText" dxfId="1830" priority="201" operator="containsText" text="Контрола">
      <formula>NOT(ISERROR(SEARCH("Контрола",A87)))</formula>
    </cfRule>
  </conditionalFormatting>
  <conditionalFormatting sqref="A88">
    <cfRule type="containsText" dxfId="1829" priority="200" operator="containsText" text="Контрола">
      <formula>NOT(ISERROR(SEARCH("Контрола",A88)))</formula>
    </cfRule>
  </conditionalFormatting>
  <conditionalFormatting sqref="A88">
    <cfRule type="containsText" dxfId="1828" priority="199" operator="containsText" text="△">
      <formula>NOT(ISERROR(SEARCH("△",A88)))</formula>
    </cfRule>
  </conditionalFormatting>
  <conditionalFormatting sqref="A89">
    <cfRule type="containsText" dxfId="1827" priority="198" operator="containsText" text="Контрола">
      <formula>NOT(ISERROR(SEARCH("Контрола",A89)))</formula>
    </cfRule>
  </conditionalFormatting>
  <conditionalFormatting sqref="A90">
    <cfRule type="containsText" dxfId="1826" priority="197" operator="containsText" text="Контрола">
      <formula>NOT(ISERROR(SEARCH("Контрола",A90)))</formula>
    </cfRule>
  </conditionalFormatting>
  <conditionalFormatting sqref="A90">
    <cfRule type="containsText" dxfId="1825" priority="196" operator="containsText" text="△">
      <formula>NOT(ISERROR(SEARCH("△",A90)))</formula>
    </cfRule>
  </conditionalFormatting>
  <conditionalFormatting sqref="A91">
    <cfRule type="containsText" dxfId="1824" priority="195" operator="containsText" text="Контрола">
      <formula>NOT(ISERROR(SEARCH("Контрола",A91)))</formula>
    </cfRule>
  </conditionalFormatting>
  <conditionalFormatting sqref="A92">
    <cfRule type="containsText" dxfId="1823" priority="194" operator="containsText" text="Контрола">
      <formula>NOT(ISERROR(SEARCH("Контрола",A92)))</formula>
    </cfRule>
  </conditionalFormatting>
  <conditionalFormatting sqref="A92">
    <cfRule type="containsText" dxfId="1822" priority="193" operator="containsText" text="△">
      <formula>NOT(ISERROR(SEARCH("△",A92)))</formula>
    </cfRule>
  </conditionalFormatting>
  <conditionalFormatting sqref="A93">
    <cfRule type="containsText" dxfId="1821" priority="192" operator="containsText" text="Контрола">
      <formula>NOT(ISERROR(SEARCH("Контрола",A93)))</formula>
    </cfRule>
  </conditionalFormatting>
  <conditionalFormatting sqref="A94">
    <cfRule type="containsText" dxfId="1820" priority="191" operator="containsText" text="Контрола">
      <formula>NOT(ISERROR(SEARCH("Контрола",A94)))</formula>
    </cfRule>
  </conditionalFormatting>
  <conditionalFormatting sqref="A94">
    <cfRule type="containsText" dxfId="1819" priority="190" operator="containsText" text="△">
      <formula>NOT(ISERROR(SEARCH("△",A94)))</formula>
    </cfRule>
  </conditionalFormatting>
  <conditionalFormatting sqref="A95">
    <cfRule type="containsText" dxfId="1818" priority="189" operator="containsText" text="Контрола">
      <formula>NOT(ISERROR(SEARCH("Контрола",A95)))</formula>
    </cfRule>
  </conditionalFormatting>
  <conditionalFormatting sqref="A96">
    <cfRule type="containsText" dxfId="1817" priority="188" operator="containsText" text="Контрола">
      <formula>NOT(ISERROR(SEARCH("Контрола",A96)))</formula>
    </cfRule>
  </conditionalFormatting>
  <conditionalFormatting sqref="A96">
    <cfRule type="containsText" dxfId="1816" priority="187" operator="containsText" text="△">
      <formula>NOT(ISERROR(SEARCH("△",A96)))</formula>
    </cfRule>
  </conditionalFormatting>
  <conditionalFormatting sqref="A97">
    <cfRule type="containsText" dxfId="1815" priority="186" operator="containsText" text="Контрола">
      <formula>NOT(ISERROR(SEARCH("Контрола",A97)))</formula>
    </cfRule>
  </conditionalFormatting>
  <conditionalFormatting sqref="A98">
    <cfRule type="containsText" dxfId="1814" priority="185" operator="containsText" text="Контрола">
      <formula>NOT(ISERROR(SEARCH("Контрола",A98)))</formula>
    </cfRule>
  </conditionalFormatting>
  <conditionalFormatting sqref="A98">
    <cfRule type="containsText" dxfId="1813" priority="184" operator="containsText" text="△">
      <formula>NOT(ISERROR(SEARCH("△",A98)))</formula>
    </cfRule>
  </conditionalFormatting>
  <conditionalFormatting sqref="A99">
    <cfRule type="containsText" dxfId="1812" priority="183" operator="containsText" text="Контрола">
      <formula>NOT(ISERROR(SEARCH("Контрола",A99)))</formula>
    </cfRule>
  </conditionalFormatting>
  <conditionalFormatting sqref="A100">
    <cfRule type="containsText" dxfId="1811" priority="182" operator="containsText" text="Контрола">
      <formula>NOT(ISERROR(SEARCH("Контрола",A100)))</formula>
    </cfRule>
  </conditionalFormatting>
  <conditionalFormatting sqref="A100">
    <cfRule type="containsText" dxfId="1810" priority="181" operator="containsText" text="△">
      <formula>NOT(ISERROR(SEARCH("△",A100)))</formula>
    </cfRule>
  </conditionalFormatting>
  <conditionalFormatting sqref="A101">
    <cfRule type="containsText" dxfId="1809" priority="180" operator="containsText" text="Контрола">
      <formula>NOT(ISERROR(SEARCH("Контрола",A101)))</formula>
    </cfRule>
  </conditionalFormatting>
  <conditionalFormatting sqref="A102">
    <cfRule type="containsText" dxfId="1808" priority="179" operator="containsText" text="Контрола">
      <formula>NOT(ISERROR(SEARCH("Контрола",A102)))</formula>
    </cfRule>
  </conditionalFormatting>
  <conditionalFormatting sqref="A102">
    <cfRule type="containsText" dxfId="1807" priority="178" operator="containsText" text="△">
      <formula>NOT(ISERROR(SEARCH("△",A102)))</formula>
    </cfRule>
  </conditionalFormatting>
  <conditionalFormatting sqref="A36">
    <cfRule type="containsText" dxfId="1806" priority="177" operator="containsText" text="Контрола">
      <formula>NOT(ISERROR(SEARCH("Контрола",A36)))</formula>
    </cfRule>
  </conditionalFormatting>
  <conditionalFormatting sqref="A37">
    <cfRule type="containsText" dxfId="1805" priority="176" operator="containsText" text="Контрола">
      <formula>NOT(ISERROR(SEARCH("Контрола",A37)))</formula>
    </cfRule>
  </conditionalFormatting>
  <conditionalFormatting sqref="A37">
    <cfRule type="containsText" dxfId="1804" priority="175" operator="containsText" text="△">
      <formula>NOT(ISERROR(SEARCH("△",A37)))</formula>
    </cfRule>
  </conditionalFormatting>
  <conditionalFormatting sqref="A38">
    <cfRule type="containsText" dxfId="1803" priority="174" operator="containsText" text="Контрола">
      <formula>NOT(ISERROR(SEARCH("Контрола",A38)))</formula>
    </cfRule>
  </conditionalFormatting>
  <conditionalFormatting sqref="A39">
    <cfRule type="containsText" dxfId="1802" priority="173" operator="containsText" text="Контрола">
      <formula>NOT(ISERROR(SEARCH("Контрола",A39)))</formula>
    </cfRule>
  </conditionalFormatting>
  <conditionalFormatting sqref="A39">
    <cfRule type="containsText" dxfId="1801" priority="172" operator="containsText" text="△">
      <formula>NOT(ISERROR(SEARCH("△",A39)))</formula>
    </cfRule>
  </conditionalFormatting>
  <conditionalFormatting sqref="A40">
    <cfRule type="containsText" dxfId="1800" priority="171" operator="containsText" text="Контрола">
      <formula>NOT(ISERROR(SEARCH("Контрола",A40)))</formula>
    </cfRule>
  </conditionalFormatting>
  <conditionalFormatting sqref="A41">
    <cfRule type="containsText" dxfId="1799" priority="170" operator="containsText" text="Контрола">
      <formula>NOT(ISERROR(SEARCH("Контрола",A41)))</formula>
    </cfRule>
  </conditionalFormatting>
  <conditionalFormatting sqref="A41">
    <cfRule type="containsText" dxfId="1798" priority="169" operator="containsText" text="△">
      <formula>NOT(ISERROR(SEARCH("△",A41)))</formula>
    </cfRule>
  </conditionalFormatting>
  <conditionalFormatting sqref="A42">
    <cfRule type="containsText" dxfId="1797" priority="168" operator="containsText" text="Контрола">
      <formula>NOT(ISERROR(SEARCH("Контрола",A42)))</formula>
    </cfRule>
  </conditionalFormatting>
  <conditionalFormatting sqref="A43">
    <cfRule type="containsText" dxfId="1796" priority="167" operator="containsText" text="Контрола">
      <formula>NOT(ISERROR(SEARCH("Контрола",A43)))</formula>
    </cfRule>
  </conditionalFormatting>
  <conditionalFormatting sqref="A43">
    <cfRule type="containsText" dxfId="1795" priority="166" operator="containsText" text="△">
      <formula>NOT(ISERROR(SEARCH("△",A43)))</formula>
    </cfRule>
  </conditionalFormatting>
  <conditionalFormatting sqref="A44">
    <cfRule type="containsText" dxfId="1794" priority="165" operator="containsText" text="Контрола">
      <formula>NOT(ISERROR(SEARCH("Контрола",A44)))</formula>
    </cfRule>
  </conditionalFormatting>
  <conditionalFormatting sqref="A45">
    <cfRule type="containsText" dxfId="1793" priority="164" operator="containsText" text="Контрола">
      <formula>NOT(ISERROR(SEARCH("Контрола",A45)))</formula>
    </cfRule>
  </conditionalFormatting>
  <conditionalFormatting sqref="A45">
    <cfRule type="containsText" dxfId="1792" priority="163" operator="containsText" text="△">
      <formula>NOT(ISERROR(SEARCH("△",A45)))</formula>
    </cfRule>
  </conditionalFormatting>
  <conditionalFormatting sqref="A46">
    <cfRule type="containsText" dxfId="1791" priority="162" operator="containsText" text="Контрола">
      <formula>NOT(ISERROR(SEARCH("Контрола",A46)))</formula>
    </cfRule>
  </conditionalFormatting>
  <conditionalFormatting sqref="A47">
    <cfRule type="containsText" dxfId="1790" priority="161" operator="containsText" text="Контрола">
      <formula>NOT(ISERROR(SEARCH("Контрола",A47)))</formula>
    </cfRule>
  </conditionalFormatting>
  <conditionalFormatting sqref="A47">
    <cfRule type="containsText" dxfId="1789" priority="160" operator="containsText" text="△">
      <formula>NOT(ISERROR(SEARCH("△",A47)))</formula>
    </cfRule>
  </conditionalFormatting>
  <conditionalFormatting sqref="A48">
    <cfRule type="containsText" dxfId="1788" priority="159" operator="containsText" text="Контрола">
      <formula>NOT(ISERROR(SEARCH("Контрола",A48)))</formula>
    </cfRule>
  </conditionalFormatting>
  <conditionalFormatting sqref="A49">
    <cfRule type="containsText" dxfId="1787" priority="158" operator="containsText" text="Контрола">
      <formula>NOT(ISERROR(SEARCH("Контрола",A49)))</formula>
    </cfRule>
  </conditionalFormatting>
  <conditionalFormatting sqref="A49">
    <cfRule type="containsText" dxfId="1786" priority="157" operator="containsText" text="△">
      <formula>NOT(ISERROR(SEARCH("△",A49)))</formula>
    </cfRule>
  </conditionalFormatting>
  <conditionalFormatting sqref="A50">
    <cfRule type="containsText" dxfId="1785" priority="156" operator="containsText" text="Контрола">
      <formula>NOT(ISERROR(SEARCH("Контрола",A50)))</formula>
    </cfRule>
  </conditionalFormatting>
  <conditionalFormatting sqref="A51">
    <cfRule type="containsText" dxfId="1784" priority="155" operator="containsText" text="Контрола">
      <formula>NOT(ISERROR(SEARCH("Контрола",A51)))</formula>
    </cfRule>
  </conditionalFormatting>
  <conditionalFormatting sqref="A51">
    <cfRule type="containsText" dxfId="1783" priority="154" operator="containsText" text="△">
      <formula>NOT(ISERROR(SEARCH("△",A51)))</formula>
    </cfRule>
  </conditionalFormatting>
  <conditionalFormatting sqref="A52">
    <cfRule type="containsText" dxfId="1782" priority="153" operator="containsText" text="Контрола">
      <formula>NOT(ISERROR(SEARCH("Контрола",A52)))</formula>
    </cfRule>
  </conditionalFormatting>
  <conditionalFormatting sqref="A53">
    <cfRule type="containsText" dxfId="1781" priority="152" operator="containsText" text="Контрола">
      <formula>NOT(ISERROR(SEARCH("Контрола",A53)))</formula>
    </cfRule>
  </conditionalFormatting>
  <conditionalFormatting sqref="A53">
    <cfRule type="containsText" dxfId="1780" priority="151" operator="containsText" text="△">
      <formula>NOT(ISERROR(SEARCH("△",A53)))</formula>
    </cfRule>
  </conditionalFormatting>
  <conditionalFormatting sqref="A54">
    <cfRule type="containsText" dxfId="1779" priority="150" operator="containsText" text="Контрола">
      <formula>NOT(ISERROR(SEARCH("Контрола",A54)))</formula>
    </cfRule>
  </conditionalFormatting>
  <conditionalFormatting sqref="A55">
    <cfRule type="containsText" dxfId="1778" priority="149" operator="containsText" text="Контрола">
      <formula>NOT(ISERROR(SEARCH("Контрола",A55)))</formula>
    </cfRule>
  </conditionalFormatting>
  <conditionalFormatting sqref="A55">
    <cfRule type="containsText" dxfId="1777" priority="148" operator="containsText" text="△">
      <formula>NOT(ISERROR(SEARCH("△",A55)))</formula>
    </cfRule>
  </conditionalFormatting>
  <conditionalFormatting sqref="A56">
    <cfRule type="containsText" dxfId="1776" priority="147" operator="containsText" text="Контрола">
      <formula>NOT(ISERROR(SEARCH("Контрола",A56)))</formula>
    </cfRule>
  </conditionalFormatting>
  <conditionalFormatting sqref="A57">
    <cfRule type="containsText" dxfId="1775" priority="146" operator="containsText" text="Контрола">
      <formula>NOT(ISERROR(SEARCH("Контрола",A57)))</formula>
    </cfRule>
  </conditionalFormatting>
  <conditionalFormatting sqref="A57">
    <cfRule type="containsText" dxfId="1774" priority="145" operator="containsText" text="△">
      <formula>NOT(ISERROR(SEARCH("△",A57)))</formula>
    </cfRule>
  </conditionalFormatting>
  <conditionalFormatting sqref="A58">
    <cfRule type="containsText" dxfId="1773" priority="144" operator="containsText" text="Контрола">
      <formula>NOT(ISERROR(SEARCH("Контрола",A58)))</formula>
    </cfRule>
  </conditionalFormatting>
  <conditionalFormatting sqref="A59">
    <cfRule type="containsText" dxfId="1772" priority="143" operator="containsText" text="Контрола">
      <formula>NOT(ISERROR(SEARCH("Контрола",A59)))</formula>
    </cfRule>
  </conditionalFormatting>
  <conditionalFormatting sqref="A59">
    <cfRule type="containsText" dxfId="1771" priority="142" operator="containsText" text="△">
      <formula>NOT(ISERROR(SEARCH("△",A59)))</formula>
    </cfRule>
  </conditionalFormatting>
  <conditionalFormatting sqref="A60">
    <cfRule type="containsText" dxfId="1770" priority="141" operator="containsText" text="Контрола">
      <formula>NOT(ISERROR(SEARCH("Контрола",A60)))</formula>
    </cfRule>
  </conditionalFormatting>
  <conditionalFormatting sqref="A61">
    <cfRule type="containsText" dxfId="1769" priority="140" operator="containsText" text="Контрола">
      <formula>NOT(ISERROR(SEARCH("Контрола",A61)))</formula>
    </cfRule>
  </conditionalFormatting>
  <conditionalFormatting sqref="A61">
    <cfRule type="containsText" dxfId="1768" priority="139" operator="containsText" text="△">
      <formula>NOT(ISERROR(SEARCH("△",A61)))</formula>
    </cfRule>
  </conditionalFormatting>
  <conditionalFormatting sqref="A62">
    <cfRule type="containsText" dxfId="1767" priority="138" operator="containsText" text="Контрола">
      <formula>NOT(ISERROR(SEARCH("Контрола",A62)))</formula>
    </cfRule>
  </conditionalFormatting>
  <conditionalFormatting sqref="A63">
    <cfRule type="containsText" dxfId="1766" priority="137" operator="containsText" text="Контрола">
      <formula>NOT(ISERROR(SEARCH("Контрола",A63)))</formula>
    </cfRule>
  </conditionalFormatting>
  <conditionalFormatting sqref="A63">
    <cfRule type="containsText" dxfId="1765" priority="136" operator="containsText" text="△">
      <formula>NOT(ISERROR(SEARCH("△",A63)))</formula>
    </cfRule>
  </conditionalFormatting>
  <conditionalFormatting sqref="A151">
    <cfRule type="containsText" dxfId="1764" priority="135" operator="containsText" text="Контрола">
      <formula>NOT(ISERROR(SEARCH("Контрола",A151)))</formula>
    </cfRule>
  </conditionalFormatting>
  <conditionalFormatting sqref="A152">
    <cfRule type="containsText" dxfId="1763" priority="134" operator="containsText" text="Контрола">
      <formula>NOT(ISERROR(SEARCH("Контрола",A152)))</formula>
    </cfRule>
  </conditionalFormatting>
  <conditionalFormatting sqref="A152">
    <cfRule type="containsText" dxfId="1762" priority="133" operator="containsText" text="△">
      <formula>NOT(ISERROR(SEARCH("△",A152)))</formula>
    </cfRule>
  </conditionalFormatting>
  <conditionalFormatting sqref="A153">
    <cfRule type="containsText" dxfId="1761" priority="132" operator="containsText" text="Контрола">
      <formula>NOT(ISERROR(SEARCH("Контрола",A153)))</formula>
    </cfRule>
  </conditionalFormatting>
  <conditionalFormatting sqref="A154">
    <cfRule type="containsText" dxfId="1760" priority="131" operator="containsText" text="Контрола">
      <formula>NOT(ISERROR(SEARCH("Контрола",A154)))</formula>
    </cfRule>
  </conditionalFormatting>
  <conditionalFormatting sqref="A154">
    <cfRule type="containsText" dxfId="1759" priority="130" operator="containsText" text="△">
      <formula>NOT(ISERROR(SEARCH("△",A154)))</formula>
    </cfRule>
  </conditionalFormatting>
  <conditionalFormatting sqref="A155">
    <cfRule type="containsText" dxfId="1758" priority="129" operator="containsText" text="Контрола">
      <formula>NOT(ISERROR(SEARCH("Контрола",A155)))</formula>
    </cfRule>
  </conditionalFormatting>
  <conditionalFormatting sqref="A156">
    <cfRule type="containsText" dxfId="1757" priority="128" operator="containsText" text="Контрола">
      <formula>NOT(ISERROR(SEARCH("Контрола",A156)))</formula>
    </cfRule>
  </conditionalFormatting>
  <conditionalFormatting sqref="A156">
    <cfRule type="containsText" dxfId="1756" priority="127" operator="containsText" text="△">
      <formula>NOT(ISERROR(SEARCH("△",A156)))</formula>
    </cfRule>
  </conditionalFormatting>
  <conditionalFormatting sqref="A157">
    <cfRule type="containsText" dxfId="1755" priority="126" operator="containsText" text="Контрола">
      <formula>NOT(ISERROR(SEARCH("Контрола",A157)))</formula>
    </cfRule>
  </conditionalFormatting>
  <conditionalFormatting sqref="A158">
    <cfRule type="containsText" dxfId="1754" priority="125" operator="containsText" text="Контрола">
      <formula>NOT(ISERROR(SEARCH("Контрола",A158)))</formula>
    </cfRule>
  </conditionalFormatting>
  <conditionalFormatting sqref="A158">
    <cfRule type="containsText" dxfId="1753" priority="124" operator="containsText" text="△">
      <formula>NOT(ISERROR(SEARCH("△",A158)))</formula>
    </cfRule>
  </conditionalFormatting>
  <conditionalFormatting sqref="A159">
    <cfRule type="containsText" dxfId="1752" priority="123" operator="containsText" text="Контрола">
      <formula>NOT(ISERROR(SEARCH("Контрола",A159)))</formula>
    </cfRule>
  </conditionalFormatting>
  <conditionalFormatting sqref="A160">
    <cfRule type="containsText" dxfId="1751" priority="122" operator="containsText" text="Контрола">
      <formula>NOT(ISERROR(SEARCH("Контрола",A160)))</formula>
    </cfRule>
  </conditionalFormatting>
  <conditionalFormatting sqref="A160">
    <cfRule type="containsText" dxfId="1750" priority="121" operator="containsText" text="△">
      <formula>NOT(ISERROR(SEARCH("△",A160)))</formula>
    </cfRule>
  </conditionalFormatting>
  <conditionalFormatting sqref="A161">
    <cfRule type="containsText" dxfId="1749" priority="120" operator="containsText" text="Контрола">
      <formula>NOT(ISERROR(SEARCH("Контрола",A161)))</formula>
    </cfRule>
  </conditionalFormatting>
  <conditionalFormatting sqref="A162">
    <cfRule type="containsText" dxfId="1748" priority="119" operator="containsText" text="Контрола">
      <formula>NOT(ISERROR(SEARCH("Контрола",A162)))</formula>
    </cfRule>
  </conditionalFormatting>
  <conditionalFormatting sqref="A162">
    <cfRule type="containsText" dxfId="1747" priority="118" operator="containsText" text="△">
      <formula>NOT(ISERROR(SEARCH("△",A162)))</formula>
    </cfRule>
  </conditionalFormatting>
  <conditionalFormatting sqref="A163">
    <cfRule type="containsText" dxfId="1746" priority="117" operator="containsText" text="Контрола">
      <formula>NOT(ISERROR(SEARCH("Контрола",A163)))</formula>
    </cfRule>
  </conditionalFormatting>
  <conditionalFormatting sqref="A164">
    <cfRule type="containsText" dxfId="1745" priority="116" operator="containsText" text="Контрола">
      <formula>NOT(ISERROR(SEARCH("Контрола",A164)))</formula>
    </cfRule>
  </conditionalFormatting>
  <conditionalFormatting sqref="A164">
    <cfRule type="containsText" dxfId="1744" priority="115" operator="containsText" text="△">
      <formula>NOT(ISERROR(SEARCH("△",A164)))</formula>
    </cfRule>
  </conditionalFormatting>
  <conditionalFormatting sqref="A165">
    <cfRule type="containsText" dxfId="1743" priority="114" operator="containsText" text="Контрола">
      <formula>NOT(ISERROR(SEARCH("Контрола",A165)))</formula>
    </cfRule>
  </conditionalFormatting>
  <conditionalFormatting sqref="A166">
    <cfRule type="containsText" dxfId="1742" priority="113" operator="containsText" text="Контрола">
      <formula>NOT(ISERROR(SEARCH("Контрола",A166)))</formula>
    </cfRule>
  </conditionalFormatting>
  <conditionalFormatting sqref="A166">
    <cfRule type="containsText" dxfId="1741" priority="112" operator="containsText" text="△">
      <formula>NOT(ISERROR(SEARCH("△",A166)))</formula>
    </cfRule>
  </conditionalFormatting>
  <conditionalFormatting sqref="A167">
    <cfRule type="containsText" dxfId="1740" priority="111" operator="containsText" text="Контрола">
      <formula>NOT(ISERROR(SEARCH("Контрола",A167)))</formula>
    </cfRule>
  </conditionalFormatting>
  <conditionalFormatting sqref="A168">
    <cfRule type="containsText" dxfId="1739" priority="110" operator="containsText" text="Контрола">
      <formula>NOT(ISERROR(SEARCH("Контрола",A168)))</formula>
    </cfRule>
  </conditionalFormatting>
  <conditionalFormatting sqref="A168">
    <cfRule type="containsText" dxfId="1738" priority="109" operator="containsText" text="△">
      <formula>NOT(ISERROR(SEARCH("△",A168)))</formula>
    </cfRule>
  </conditionalFormatting>
  <conditionalFormatting sqref="A169">
    <cfRule type="containsText" dxfId="1737" priority="108" operator="containsText" text="Контрола">
      <formula>NOT(ISERROR(SEARCH("Контрола",A169)))</formula>
    </cfRule>
  </conditionalFormatting>
  <conditionalFormatting sqref="A170">
    <cfRule type="containsText" dxfId="1736" priority="107" operator="containsText" text="Контрола">
      <formula>NOT(ISERROR(SEARCH("Контрола",A170)))</formula>
    </cfRule>
  </conditionalFormatting>
  <conditionalFormatting sqref="A170">
    <cfRule type="containsText" dxfId="1735" priority="106" operator="containsText" text="△">
      <formula>NOT(ISERROR(SEARCH("△",A170)))</formula>
    </cfRule>
  </conditionalFormatting>
  <conditionalFormatting sqref="A171">
    <cfRule type="containsText" dxfId="1734" priority="105" operator="containsText" text="Контрола">
      <formula>NOT(ISERROR(SEARCH("Контрола",A171)))</formula>
    </cfRule>
  </conditionalFormatting>
  <conditionalFormatting sqref="A172">
    <cfRule type="containsText" dxfId="1733" priority="104" operator="containsText" text="Контрола">
      <formula>NOT(ISERROR(SEARCH("Контрола",A172)))</formula>
    </cfRule>
  </conditionalFormatting>
  <conditionalFormatting sqref="A172">
    <cfRule type="containsText" dxfId="1732" priority="103" operator="containsText" text="△">
      <formula>NOT(ISERROR(SEARCH("△",A172)))</formula>
    </cfRule>
  </conditionalFormatting>
  <conditionalFormatting sqref="A173">
    <cfRule type="containsText" dxfId="1731" priority="102" operator="containsText" text="Контрола">
      <formula>NOT(ISERROR(SEARCH("Контрола",A173)))</formula>
    </cfRule>
  </conditionalFormatting>
  <conditionalFormatting sqref="A174">
    <cfRule type="containsText" dxfId="1730" priority="101" operator="containsText" text="Контрола">
      <formula>NOT(ISERROR(SEARCH("Контрола",A174)))</formula>
    </cfRule>
  </conditionalFormatting>
  <conditionalFormatting sqref="A174">
    <cfRule type="containsText" dxfId="1729" priority="100" operator="containsText" text="△">
      <formula>NOT(ISERROR(SEARCH("△",A174)))</formula>
    </cfRule>
  </conditionalFormatting>
  <conditionalFormatting sqref="A175">
    <cfRule type="containsText" dxfId="1728" priority="99" operator="containsText" text="Контрола">
      <formula>NOT(ISERROR(SEARCH("Контрола",A175)))</formula>
    </cfRule>
  </conditionalFormatting>
  <conditionalFormatting sqref="A176">
    <cfRule type="containsText" dxfId="1727" priority="98" operator="containsText" text="Контрола">
      <formula>NOT(ISERROR(SEARCH("Контрола",A176)))</formula>
    </cfRule>
  </conditionalFormatting>
  <conditionalFormatting sqref="A176">
    <cfRule type="containsText" dxfId="1726" priority="97" operator="containsText" text="△">
      <formula>NOT(ISERROR(SEARCH("△",A176)))</formula>
    </cfRule>
  </conditionalFormatting>
  <conditionalFormatting sqref="A177">
    <cfRule type="containsText" dxfId="1725" priority="96" operator="containsText" text="Контрола">
      <formula>NOT(ISERROR(SEARCH("Контрола",A177)))</formula>
    </cfRule>
  </conditionalFormatting>
  <conditionalFormatting sqref="A178">
    <cfRule type="containsText" dxfId="1724" priority="95" operator="containsText" text="Контрола">
      <formula>NOT(ISERROR(SEARCH("Контрола",A178)))</formula>
    </cfRule>
  </conditionalFormatting>
  <conditionalFormatting sqref="A178">
    <cfRule type="containsText" dxfId="1723" priority="94" operator="containsText" text="△">
      <formula>NOT(ISERROR(SEARCH("△",A178)))</formula>
    </cfRule>
  </conditionalFormatting>
  <conditionalFormatting sqref="A179">
    <cfRule type="containsText" dxfId="1722" priority="93" operator="containsText" text="Контрола">
      <formula>NOT(ISERROR(SEARCH("Контрола",A179)))</formula>
    </cfRule>
  </conditionalFormatting>
  <conditionalFormatting sqref="A180">
    <cfRule type="containsText" dxfId="1721" priority="92" operator="containsText" text="Контрола">
      <formula>NOT(ISERROR(SEARCH("Контрола",A180)))</formula>
    </cfRule>
  </conditionalFormatting>
  <conditionalFormatting sqref="A180">
    <cfRule type="containsText" dxfId="1720" priority="91" operator="containsText" text="△">
      <formula>NOT(ISERROR(SEARCH("△",A180)))</formula>
    </cfRule>
  </conditionalFormatting>
  <conditionalFormatting sqref="A190">
    <cfRule type="containsText" dxfId="1719" priority="90" operator="containsText" text="Контрола">
      <formula>NOT(ISERROR(SEARCH("Контрола",A190)))</formula>
    </cfRule>
  </conditionalFormatting>
  <conditionalFormatting sqref="A191">
    <cfRule type="containsText" dxfId="1718" priority="89" operator="containsText" text="Контрола">
      <formula>NOT(ISERROR(SEARCH("Контрола",A191)))</formula>
    </cfRule>
  </conditionalFormatting>
  <conditionalFormatting sqref="A191">
    <cfRule type="containsText" dxfId="1717" priority="88" operator="containsText" text="△">
      <formula>NOT(ISERROR(SEARCH("△",A191)))</formula>
    </cfRule>
  </conditionalFormatting>
  <conditionalFormatting sqref="A192">
    <cfRule type="containsText" dxfId="1716" priority="87" operator="containsText" text="Контрола">
      <formula>NOT(ISERROR(SEARCH("Контрола",A192)))</formula>
    </cfRule>
  </conditionalFormatting>
  <conditionalFormatting sqref="A193">
    <cfRule type="containsText" dxfId="1715" priority="86" operator="containsText" text="Контрола">
      <formula>NOT(ISERROR(SEARCH("Контрола",A193)))</formula>
    </cfRule>
  </conditionalFormatting>
  <conditionalFormatting sqref="A193">
    <cfRule type="containsText" dxfId="1714" priority="85" operator="containsText" text="△">
      <formula>NOT(ISERROR(SEARCH("△",A193)))</formula>
    </cfRule>
  </conditionalFormatting>
  <conditionalFormatting sqref="A194">
    <cfRule type="containsText" dxfId="1713" priority="84" operator="containsText" text="Контрола">
      <formula>NOT(ISERROR(SEARCH("Контрола",A194)))</formula>
    </cfRule>
  </conditionalFormatting>
  <conditionalFormatting sqref="A195">
    <cfRule type="containsText" dxfId="1712" priority="83" operator="containsText" text="Контрола">
      <formula>NOT(ISERROR(SEARCH("Контрола",A195)))</formula>
    </cfRule>
  </conditionalFormatting>
  <conditionalFormatting sqref="A195">
    <cfRule type="containsText" dxfId="1711" priority="82" operator="containsText" text="△">
      <formula>NOT(ISERROR(SEARCH("△",A195)))</formula>
    </cfRule>
  </conditionalFormatting>
  <conditionalFormatting sqref="A196">
    <cfRule type="containsText" dxfId="1710" priority="81" operator="containsText" text="Контрола">
      <formula>NOT(ISERROR(SEARCH("Контрола",A196)))</formula>
    </cfRule>
  </conditionalFormatting>
  <conditionalFormatting sqref="A197">
    <cfRule type="containsText" dxfId="1709" priority="80" operator="containsText" text="Контрола">
      <formula>NOT(ISERROR(SEARCH("Контрола",A197)))</formula>
    </cfRule>
  </conditionalFormatting>
  <conditionalFormatting sqref="A197">
    <cfRule type="containsText" dxfId="1708" priority="79" operator="containsText" text="△">
      <formula>NOT(ISERROR(SEARCH("△",A197)))</formula>
    </cfRule>
  </conditionalFormatting>
  <conditionalFormatting sqref="A198">
    <cfRule type="containsText" dxfId="1707" priority="78" operator="containsText" text="Контрола">
      <formula>NOT(ISERROR(SEARCH("Контрола",A198)))</formula>
    </cfRule>
  </conditionalFormatting>
  <conditionalFormatting sqref="A199">
    <cfRule type="containsText" dxfId="1706" priority="77" operator="containsText" text="Контрола">
      <formula>NOT(ISERROR(SEARCH("Контрола",A199)))</formula>
    </cfRule>
  </conditionalFormatting>
  <conditionalFormatting sqref="A199">
    <cfRule type="containsText" dxfId="1705" priority="76" operator="containsText" text="△">
      <formula>NOT(ISERROR(SEARCH("△",A199)))</formula>
    </cfRule>
  </conditionalFormatting>
  <conditionalFormatting sqref="A200">
    <cfRule type="containsText" dxfId="1704" priority="75" operator="containsText" text="Контрола">
      <formula>NOT(ISERROR(SEARCH("Контрола",A200)))</formula>
    </cfRule>
  </conditionalFormatting>
  <conditionalFormatting sqref="A201">
    <cfRule type="containsText" dxfId="1703" priority="74" operator="containsText" text="Контрола">
      <formula>NOT(ISERROR(SEARCH("Контрола",A201)))</formula>
    </cfRule>
  </conditionalFormatting>
  <conditionalFormatting sqref="A201">
    <cfRule type="containsText" dxfId="1702" priority="73" operator="containsText" text="△">
      <formula>NOT(ISERROR(SEARCH("△",A201)))</formula>
    </cfRule>
  </conditionalFormatting>
  <conditionalFormatting sqref="A202">
    <cfRule type="containsText" dxfId="1701" priority="72" operator="containsText" text="Контрола">
      <formula>NOT(ISERROR(SEARCH("Контрола",A202)))</formula>
    </cfRule>
  </conditionalFormatting>
  <conditionalFormatting sqref="A203">
    <cfRule type="containsText" dxfId="1700" priority="71" operator="containsText" text="Контрола">
      <formula>NOT(ISERROR(SEARCH("Контрола",A203)))</formula>
    </cfRule>
  </conditionalFormatting>
  <conditionalFormatting sqref="A203">
    <cfRule type="containsText" dxfId="1699" priority="70" operator="containsText" text="△">
      <formula>NOT(ISERROR(SEARCH("△",A203)))</formula>
    </cfRule>
  </conditionalFormatting>
  <conditionalFormatting sqref="A204">
    <cfRule type="containsText" dxfId="1698" priority="69" operator="containsText" text="Контрола">
      <formula>NOT(ISERROR(SEARCH("Контрола",A204)))</formula>
    </cfRule>
  </conditionalFormatting>
  <conditionalFormatting sqref="A205">
    <cfRule type="containsText" dxfId="1697" priority="68" operator="containsText" text="Контрола">
      <formula>NOT(ISERROR(SEARCH("Контрола",A205)))</formula>
    </cfRule>
  </conditionalFormatting>
  <conditionalFormatting sqref="A205">
    <cfRule type="containsText" dxfId="1696" priority="67" operator="containsText" text="△">
      <formula>NOT(ISERROR(SEARCH("△",A205)))</formula>
    </cfRule>
  </conditionalFormatting>
  <conditionalFormatting sqref="A206">
    <cfRule type="containsText" dxfId="1695" priority="66" operator="containsText" text="Контрола">
      <formula>NOT(ISERROR(SEARCH("Контрола",A206)))</formula>
    </cfRule>
  </conditionalFormatting>
  <conditionalFormatting sqref="A207">
    <cfRule type="containsText" dxfId="1694" priority="65" operator="containsText" text="Контрола">
      <formula>NOT(ISERROR(SEARCH("Контрола",A207)))</formula>
    </cfRule>
  </conditionalFormatting>
  <conditionalFormatting sqref="A207">
    <cfRule type="containsText" dxfId="1693" priority="64" operator="containsText" text="△">
      <formula>NOT(ISERROR(SEARCH("△",A207)))</formula>
    </cfRule>
  </conditionalFormatting>
  <conditionalFormatting sqref="A208">
    <cfRule type="containsText" dxfId="1692" priority="63" operator="containsText" text="Контрола">
      <formula>NOT(ISERROR(SEARCH("Контрола",A208)))</formula>
    </cfRule>
  </conditionalFormatting>
  <conditionalFormatting sqref="A209">
    <cfRule type="containsText" dxfId="1691" priority="62" operator="containsText" text="Контрола">
      <formula>NOT(ISERROR(SEARCH("Контрола",A209)))</formula>
    </cfRule>
  </conditionalFormatting>
  <conditionalFormatting sqref="A209">
    <cfRule type="containsText" dxfId="1690" priority="61" operator="containsText" text="△">
      <formula>NOT(ISERROR(SEARCH("△",A209)))</formula>
    </cfRule>
  </conditionalFormatting>
  <conditionalFormatting sqref="A210">
    <cfRule type="containsText" dxfId="1689" priority="60" operator="containsText" text="Контрола">
      <formula>NOT(ISERROR(SEARCH("Контрола",A210)))</formula>
    </cfRule>
  </conditionalFormatting>
  <conditionalFormatting sqref="A211">
    <cfRule type="containsText" dxfId="1688" priority="59" operator="containsText" text="Контрола">
      <formula>NOT(ISERROR(SEARCH("Контрола",A211)))</formula>
    </cfRule>
  </conditionalFormatting>
  <conditionalFormatting sqref="A211">
    <cfRule type="containsText" dxfId="1687" priority="58" operator="containsText" text="△">
      <formula>NOT(ISERROR(SEARCH("△",A211)))</formula>
    </cfRule>
  </conditionalFormatting>
  <conditionalFormatting sqref="A212">
    <cfRule type="containsText" dxfId="1686" priority="57" operator="containsText" text="Контрола">
      <formula>NOT(ISERROR(SEARCH("Контрола",A212)))</formula>
    </cfRule>
  </conditionalFormatting>
  <conditionalFormatting sqref="A213">
    <cfRule type="containsText" dxfId="1685" priority="56" operator="containsText" text="Контрола">
      <formula>NOT(ISERROR(SEARCH("Контрола",A213)))</formula>
    </cfRule>
  </conditionalFormatting>
  <conditionalFormatting sqref="A213">
    <cfRule type="containsText" dxfId="1684" priority="55" operator="containsText" text="△">
      <formula>NOT(ISERROR(SEARCH("△",A213)))</formula>
    </cfRule>
  </conditionalFormatting>
  <conditionalFormatting sqref="A214">
    <cfRule type="containsText" dxfId="1683" priority="54" operator="containsText" text="Контрола">
      <formula>NOT(ISERROR(SEARCH("Контрола",A214)))</formula>
    </cfRule>
  </conditionalFormatting>
  <conditionalFormatting sqref="A215">
    <cfRule type="containsText" dxfId="1682" priority="53" operator="containsText" text="Контрола">
      <formula>NOT(ISERROR(SEARCH("Контрола",A215)))</formula>
    </cfRule>
  </conditionalFormatting>
  <conditionalFormatting sqref="A215">
    <cfRule type="containsText" dxfId="1681" priority="52" operator="containsText" text="△">
      <formula>NOT(ISERROR(SEARCH("△",A215)))</formula>
    </cfRule>
  </conditionalFormatting>
  <conditionalFormatting sqref="A216">
    <cfRule type="containsText" dxfId="1680" priority="51" operator="containsText" text="Контрола">
      <formula>NOT(ISERROR(SEARCH("Контрола",A216)))</formula>
    </cfRule>
  </conditionalFormatting>
  <conditionalFormatting sqref="A217">
    <cfRule type="containsText" dxfId="1679" priority="50" operator="containsText" text="Контрола">
      <formula>NOT(ISERROR(SEARCH("Контрола",A217)))</formula>
    </cfRule>
  </conditionalFormatting>
  <conditionalFormatting sqref="A217">
    <cfRule type="containsText" dxfId="1678" priority="49" operator="containsText" text="△">
      <formula>NOT(ISERROR(SEARCH("△",A217)))</formula>
    </cfRule>
  </conditionalFormatting>
  <conditionalFormatting sqref="A218">
    <cfRule type="containsText" dxfId="1677" priority="48" operator="containsText" text="Контрола">
      <formula>NOT(ISERROR(SEARCH("Контрола",A218)))</formula>
    </cfRule>
  </conditionalFormatting>
  <conditionalFormatting sqref="A219">
    <cfRule type="containsText" dxfId="1676" priority="47" operator="containsText" text="Контрола">
      <formula>NOT(ISERROR(SEARCH("Контрола",A219)))</formula>
    </cfRule>
  </conditionalFormatting>
  <conditionalFormatting sqref="A219">
    <cfRule type="containsText" dxfId="1675" priority="46" operator="containsText" text="△">
      <formula>NOT(ISERROR(SEARCH("△",A219)))</formula>
    </cfRule>
  </conditionalFormatting>
  <conditionalFormatting sqref="A229">
    <cfRule type="containsText" dxfId="1674" priority="45" operator="containsText" text="Контрола">
      <formula>NOT(ISERROR(SEARCH("Контрола",A229)))</formula>
    </cfRule>
  </conditionalFormatting>
  <conditionalFormatting sqref="A230">
    <cfRule type="containsText" dxfId="1673" priority="44" operator="containsText" text="Контрола">
      <formula>NOT(ISERROR(SEARCH("Контрола",A230)))</formula>
    </cfRule>
  </conditionalFormatting>
  <conditionalFormatting sqref="A230">
    <cfRule type="containsText" dxfId="1672" priority="43" operator="containsText" text="△">
      <formula>NOT(ISERROR(SEARCH("△",A230)))</formula>
    </cfRule>
  </conditionalFormatting>
  <conditionalFormatting sqref="A231">
    <cfRule type="containsText" dxfId="1671" priority="42" operator="containsText" text="Контрола">
      <formula>NOT(ISERROR(SEARCH("Контрола",A231)))</formula>
    </cfRule>
  </conditionalFormatting>
  <conditionalFormatting sqref="A232">
    <cfRule type="containsText" dxfId="1670" priority="41" operator="containsText" text="Контрола">
      <formula>NOT(ISERROR(SEARCH("Контрола",A232)))</formula>
    </cfRule>
  </conditionalFormatting>
  <conditionalFormatting sqref="A232">
    <cfRule type="containsText" dxfId="1669" priority="40" operator="containsText" text="△">
      <formula>NOT(ISERROR(SEARCH("△",A232)))</formula>
    </cfRule>
  </conditionalFormatting>
  <conditionalFormatting sqref="A233">
    <cfRule type="containsText" dxfId="1668" priority="39" operator="containsText" text="Контрола">
      <formula>NOT(ISERROR(SEARCH("Контрола",A233)))</formula>
    </cfRule>
  </conditionalFormatting>
  <conditionalFormatting sqref="A234">
    <cfRule type="containsText" dxfId="1667" priority="38" operator="containsText" text="Контрола">
      <formula>NOT(ISERROR(SEARCH("Контрола",A234)))</formula>
    </cfRule>
  </conditionalFormatting>
  <conditionalFormatting sqref="A234">
    <cfRule type="containsText" dxfId="1666" priority="37" operator="containsText" text="△">
      <formula>NOT(ISERROR(SEARCH("△",A234)))</formula>
    </cfRule>
  </conditionalFormatting>
  <conditionalFormatting sqref="A235">
    <cfRule type="containsText" dxfId="1665" priority="36" operator="containsText" text="Контрола">
      <formula>NOT(ISERROR(SEARCH("Контрола",A235)))</formula>
    </cfRule>
  </conditionalFormatting>
  <conditionalFormatting sqref="A236">
    <cfRule type="containsText" dxfId="1664" priority="35" operator="containsText" text="Контрола">
      <formula>NOT(ISERROR(SEARCH("Контрола",A236)))</formula>
    </cfRule>
  </conditionalFormatting>
  <conditionalFormatting sqref="A236">
    <cfRule type="containsText" dxfId="1663" priority="34" operator="containsText" text="△">
      <formula>NOT(ISERROR(SEARCH("△",A236)))</formula>
    </cfRule>
  </conditionalFormatting>
  <conditionalFormatting sqref="A237">
    <cfRule type="containsText" dxfId="1662" priority="33" operator="containsText" text="Контрола">
      <formula>NOT(ISERROR(SEARCH("Контрола",A237)))</formula>
    </cfRule>
  </conditionalFormatting>
  <conditionalFormatting sqref="A238">
    <cfRule type="containsText" dxfId="1661" priority="32" operator="containsText" text="Контрола">
      <formula>NOT(ISERROR(SEARCH("Контрола",A238)))</formula>
    </cfRule>
  </conditionalFormatting>
  <conditionalFormatting sqref="A238">
    <cfRule type="containsText" dxfId="1660" priority="31" operator="containsText" text="△">
      <formula>NOT(ISERROR(SEARCH("△",A238)))</formula>
    </cfRule>
  </conditionalFormatting>
  <conditionalFormatting sqref="A239">
    <cfRule type="containsText" dxfId="1659" priority="30" operator="containsText" text="Контрола">
      <formula>NOT(ISERROR(SEARCH("Контрола",A239)))</formula>
    </cfRule>
  </conditionalFormatting>
  <conditionalFormatting sqref="A240">
    <cfRule type="containsText" dxfId="1658" priority="29" operator="containsText" text="Контрола">
      <formula>NOT(ISERROR(SEARCH("Контрола",A240)))</formula>
    </cfRule>
  </conditionalFormatting>
  <conditionalFormatting sqref="A240">
    <cfRule type="containsText" dxfId="1657" priority="28" operator="containsText" text="△">
      <formula>NOT(ISERROR(SEARCH("△",A240)))</formula>
    </cfRule>
  </conditionalFormatting>
  <conditionalFormatting sqref="A241">
    <cfRule type="containsText" dxfId="1656" priority="27" operator="containsText" text="Контрола">
      <formula>NOT(ISERROR(SEARCH("Контрола",A241)))</formula>
    </cfRule>
  </conditionalFormatting>
  <conditionalFormatting sqref="A242">
    <cfRule type="containsText" dxfId="1655" priority="26" operator="containsText" text="Контрола">
      <formula>NOT(ISERROR(SEARCH("Контрола",A242)))</formula>
    </cfRule>
  </conditionalFormatting>
  <conditionalFormatting sqref="A242">
    <cfRule type="containsText" dxfId="1654" priority="25" operator="containsText" text="△">
      <formula>NOT(ISERROR(SEARCH("△",A242)))</formula>
    </cfRule>
  </conditionalFormatting>
  <conditionalFormatting sqref="A243">
    <cfRule type="containsText" dxfId="1653" priority="24" operator="containsText" text="Контрола">
      <formula>NOT(ISERROR(SEARCH("Контрола",A243)))</formula>
    </cfRule>
  </conditionalFormatting>
  <conditionalFormatting sqref="A244">
    <cfRule type="containsText" dxfId="1652" priority="23" operator="containsText" text="Контрола">
      <formula>NOT(ISERROR(SEARCH("Контрола",A244)))</formula>
    </cfRule>
  </conditionalFormatting>
  <conditionalFormatting sqref="A244">
    <cfRule type="containsText" dxfId="1651" priority="22" operator="containsText" text="△">
      <formula>NOT(ISERROR(SEARCH("△",A244)))</formula>
    </cfRule>
  </conditionalFormatting>
  <conditionalFormatting sqref="A245">
    <cfRule type="containsText" dxfId="1650" priority="21" operator="containsText" text="Контрола">
      <formula>NOT(ISERROR(SEARCH("Контрола",A245)))</formula>
    </cfRule>
  </conditionalFormatting>
  <conditionalFormatting sqref="A246">
    <cfRule type="containsText" dxfId="1649" priority="20" operator="containsText" text="Контрола">
      <formula>NOT(ISERROR(SEARCH("Контрола",A246)))</formula>
    </cfRule>
  </conditionalFormatting>
  <conditionalFormatting sqref="A246">
    <cfRule type="containsText" dxfId="1648" priority="19" operator="containsText" text="△">
      <formula>NOT(ISERROR(SEARCH("△",A246)))</formula>
    </cfRule>
  </conditionalFormatting>
  <conditionalFormatting sqref="A247">
    <cfRule type="containsText" dxfId="1647" priority="18" operator="containsText" text="Контрола">
      <formula>NOT(ISERROR(SEARCH("Контрола",A247)))</formula>
    </cfRule>
  </conditionalFormatting>
  <conditionalFormatting sqref="A248">
    <cfRule type="containsText" dxfId="1646" priority="17" operator="containsText" text="Контрола">
      <formula>NOT(ISERROR(SEARCH("Контрола",A248)))</formula>
    </cfRule>
  </conditionalFormatting>
  <conditionalFormatting sqref="A248">
    <cfRule type="containsText" dxfId="1645" priority="16" operator="containsText" text="△">
      <formula>NOT(ISERROR(SEARCH("△",A248)))</formula>
    </cfRule>
  </conditionalFormatting>
  <conditionalFormatting sqref="A249">
    <cfRule type="containsText" dxfId="1644" priority="15" operator="containsText" text="Контрола">
      <formula>NOT(ISERROR(SEARCH("Контрола",A249)))</formula>
    </cfRule>
  </conditionalFormatting>
  <conditionalFormatting sqref="A250">
    <cfRule type="containsText" dxfId="1643" priority="14" operator="containsText" text="Контрола">
      <formula>NOT(ISERROR(SEARCH("Контрола",A250)))</formula>
    </cfRule>
  </conditionalFormatting>
  <conditionalFormatting sqref="A250">
    <cfRule type="containsText" dxfId="1642" priority="13" operator="containsText" text="△">
      <formula>NOT(ISERROR(SEARCH("△",A250)))</formula>
    </cfRule>
  </conditionalFormatting>
  <conditionalFormatting sqref="A251">
    <cfRule type="containsText" dxfId="1641" priority="12" operator="containsText" text="Контрола">
      <formula>NOT(ISERROR(SEARCH("Контрола",A251)))</formula>
    </cfRule>
  </conditionalFormatting>
  <conditionalFormatting sqref="A252">
    <cfRule type="containsText" dxfId="1640" priority="11" operator="containsText" text="Контрола">
      <formula>NOT(ISERROR(SEARCH("Контрола",A252)))</formula>
    </cfRule>
  </conditionalFormatting>
  <conditionalFormatting sqref="A252">
    <cfRule type="containsText" dxfId="1639" priority="10" operator="containsText" text="△">
      <formula>NOT(ISERROR(SEARCH("△",A252)))</formula>
    </cfRule>
  </conditionalFormatting>
  <conditionalFormatting sqref="A253">
    <cfRule type="containsText" dxfId="1638" priority="9" operator="containsText" text="Контрола">
      <formula>NOT(ISERROR(SEARCH("Контрола",A253)))</formula>
    </cfRule>
  </conditionalFormatting>
  <conditionalFormatting sqref="A254">
    <cfRule type="containsText" dxfId="1637" priority="8" operator="containsText" text="Контрола">
      <formula>NOT(ISERROR(SEARCH("Контрола",A254)))</formula>
    </cfRule>
  </conditionalFormatting>
  <conditionalFormatting sqref="A254">
    <cfRule type="containsText" dxfId="1636" priority="7" operator="containsText" text="△">
      <formula>NOT(ISERROR(SEARCH("△",A254)))</formula>
    </cfRule>
  </conditionalFormatting>
  <conditionalFormatting sqref="A255">
    <cfRule type="containsText" dxfId="1635" priority="6" operator="containsText" text="Контрола">
      <formula>NOT(ISERROR(SEARCH("Контрола",A255)))</formula>
    </cfRule>
  </conditionalFormatting>
  <conditionalFormatting sqref="A256">
    <cfRule type="containsText" dxfId="1634" priority="5" operator="containsText" text="Контрола">
      <formula>NOT(ISERROR(SEARCH("Контрола",A256)))</formula>
    </cfRule>
  </conditionalFormatting>
  <conditionalFormatting sqref="A256">
    <cfRule type="containsText" dxfId="1633" priority="4" operator="containsText" text="△">
      <formula>NOT(ISERROR(SEARCH("△",A256)))</formula>
    </cfRule>
  </conditionalFormatting>
  <conditionalFormatting sqref="A257">
    <cfRule type="containsText" dxfId="1632" priority="3" operator="containsText" text="Контрола">
      <formula>NOT(ISERROR(SEARCH("Контрола",A257)))</formula>
    </cfRule>
  </conditionalFormatting>
  <conditionalFormatting sqref="A258">
    <cfRule type="containsText" dxfId="1631" priority="2" operator="containsText" text="Контрола">
      <formula>NOT(ISERROR(SEARCH("Контрола",A258)))</formula>
    </cfRule>
  </conditionalFormatting>
  <conditionalFormatting sqref="A258">
    <cfRule type="containsText" dxfId="1630" priority="1" operator="containsText" text="△">
      <formula>NOT(ISERROR(SEARCH("△",A258)))</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BA16625B-8616-4821-9501-603AC278F7EF}">
          <x14:formula1>
            <xm:f>siiiii!$B$16:$B$20</xm:f>
          </x14:formula1>
          <xm:sqref>A190 A73 A77 A75 A79 A151 A155 A153 A157 A91 A112 A116 A114 A118 A130 A36 A40 A38 A42 A54 A169 A171 A175 A173 A177 A194 A192 A196 A208 A210 A93 A97 A95 A99 A101 A81 A83 A87 A85 A89 A132 A136 A134 A138 A140 A120 A122 A126 A124 A128 A56 A58 A60 A62 A44 A46 A50 A48 A52 A214 A212 A216 A218 A198 A200 A204 A202 A206 A179 A159 A161 A165 A163 A167 A229 A233 A231 A235 A247 A249 A253 A251 A255 A257 A237 A239 A243 A241 A245</xm:sqref>
        </x14:dataValidation>
        <x14:dataValidation type="list" allowBlank="1" showInputMessage="1" showErrorMessage="1" xr:uid="{DF09FAFE-E7AE-46E0-83EA-687DA81C9865}">
          <x14:formula1>
            <xm:f>'Организационе јединице'!$B$3:$B$20</xm:f>
          </x14:formula1>
          <xm:sqref>C4:F4</xm:sqref>
        </x14:dataValidation>
        <x14:dataValidation type="list" allowBlank="1" showInputMessage="1" showErrorMessage="1" xr:uid="{DC0572A6-AA8E-484B-AAF6-BB8CB5DD155C}">
          <x14:formula1>
            <xm:f>'Листа пословних процеса'!$C$7:$C$94</xm:f>
          </x14:formula1>
          <xm:sqref>C3:F3</xm:sqref>
        </x14:dataValidation>
      </x14:dataValidation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H258"/>
  <sheetViews>
    <sheetView view="pageBreakPreview" zoomScale="98" zoomScaleNormal="96" zoomScaleSheetLayoutView="98" workbookViewId="0">
      <selection sqref="A1:XFD1048576"/>
    </sheetView>
  </sheetViews>
  <sheetFormatPr defaultColWidth="9.1796875" defaultRowHeight="14.5" x14ac:dyDescent="0.35"/>
  <cols>
    <col min="1" max="1" width="15.17968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4"/>
  </cols>
  <sheetData>
    <row r="1" spans="1:6" ht="33.75" customHeight="1" x14ac:dyDescent="0.35">
      <c r="A1" s="211" t="s">
        <v>199</v>
      </c>
      <c r="B1" s="221"/>
      <c r="C1" s="221"/>
      <c r="D1" s="221"/>
      <c r="E1" s="221"/>
      <c r="F1" s="212"/>
    </row>
    <row r="2" spans="1:6" ht="33.75" customHeight="1" x14ac:dyDescent="0.35">
      <c r="A2" s="211" t="s">
        <v>12</v>
      </c>
      <c r="B2" s="212"/>
      <c r="C2" s="225" t="s">
        <v>197</v>
      </c>
      <c r="D2" s="225"/>
      <c r="E2" s="225"/>
      <c r="F2" s="225"/>
    </row>
    <row r="3" spans="1:6" ht="45" customHeight="1" x14ac:dyDescent="0.35">
      <c r="A3" s="201" t="str">
        <f>IF(ISNA(VLOOKUP(C3,'Сви процеси'!$B$5:$Q$74,2,0))=TRUE," ",VLOOKUP(C3,'Сви процеси'!$B$5:$Q$74,2,0))</f>
        <v xml:space="preserve"> </v>
      </c>
      <c r="B3" s="203"/>
      <c r="C3" s="226"/>
      <c r="D3" s="226"/>
      <c r="E3" s="226"/>
      <c r="F3" s="226"/>
    </row>
    <row r="4" spans="1:6" ht="37.4" customHeight="1" x14ac:dyDescent="0.35">
      <c r="A4" s="211" t="s">
        <v>200</v>
      </c>
      <c r="B4" s="212"/>
      <c r="C4" s="222"/>
      <c r="D4" s="223"/>
      <c r="E4" s="223"/>
      <c r="F4" s="224"/>
    </row>
    <row r="5" spans="1:6" x14ac:dyDescent="0.35">
      <c r="A5" s="193"/>
      <c r="B5" s="200"/>
      <c r="C5" s="200"/>
      <c r="D5" s="200"/>
      <c r="E5" s="200"/>
      <c r="F5" s="194"/>
    </row>
    <row r="6" spans="1:6" ht="32.15" customHeight="1" x14ac:dyDescent="0.35">
      <c r="A6" s="211" t="s">
        <v>201</v>
      </c>
      <c r="B6" s="212"/>
      <c r="C6" s="201" t="str">
        <f>IF(ISNA(VLOOKUP(C4,'Организационе јединице'!$B$3:$C$36,2,0))=TRUE,"     ", VLOOKUP(C4,'Организационе јединице'!$B$3:$C36,2,0))</f>
        <v xml:space="preserve">     </v>
      </c>
      <c r="D6" s="202"/>
      <c r="E6" s="202"/>
      <c r="F6" s="203"/>
    </row>
    <row r="7" spans="1:6" x14ac:dyDescent="0.35">
      <c r="A7" s="213"/>
      <c r="B7" s="199"/>
      <c r="C7" s="199"/>
      <c r="D7" s="199"/>
      <c r="E7" s="199"/>
      <c r="F7" s="214"/>
    </row>
    <row r="8" spans="1:6" ht="67.5" customHeight="1" x14ac:dyDescent="0.35">
      <c r="A8" s="38" t="s">
        <v>14</v>
      </c>
      <c r="B8" s="215" t="str">
        <f>IF(ISNA(VLOOKUP(C3,'Сви процеси'!$B$5:$Q$103,4,0))=TRUE," ",VLOOKUP(C3,'Сви процеси'!$B$5:$Q$103,4,0))</f>
        <v xml:space="preserve"> </v>
      </c>
      <c r="C8" s="216"/>
      <c r="D8" s="216"/>
      <c r="E8" s="216"/>
      <c r="F8" s="217"/>
    </row>
    <row r="9" spans="1:6" ht="26.5" customHeight="1" x14ac:dyDescent="0.35">
      <c r="A9" s="227" t="s">
        <v>202</v>
      </c>
      <c r="B9" s="218" t="str">
        <f>IF(ISNA(VLOOKUP(C3,'Сви процеси'!$B$5:$T$103,17,0))=TRUE," ",VLOOKUP(C3,'Сви процеси'!$B$5:$T$103,17,0))</f>
        <v xml:space="preserve"> </v>
      </c>
      <c r="C9" s="219"/>
      <c r="D9" s="219"/>
      <c r="E9" s="219"/>
      <c r="F9" s="220"/>
    </row>
    <row r="10" spans="1:6" ht="25.75" customHeight="1" x14ac:dyDescent="0.35">
      <c r="A10" s="228"/>
      <c r="B10" s="219" t="str">
        <f>IF(ISNA(VLOOKUP(C3,'Сви процеси'!$B$5:$T$103,18,0))=TRUE," ",VLOOKUP(C3,'Сви процеси'!$B$5:$T$103,18,0))</f>
        <v xml:space="preserve"> </v>
      </c>
      <c r="C10" s="219"/>
      <c r="D10" s="219"/>
      <c r="E10" s="219"/>
      <c r="F10" s="219"/>
    </row>
    <row r="11" spans="1:6" ht="24.65" customHeight="1" x14ac:dyDescent="0.35">
      <c r="A11" s="229"/>
      <c r="B11" s="219" t="str">
        <f>IF(ISNA(VLOOKUP(C3,'Сви процеси'!$B$5:$T$103,19,0))=TRUE," ",VLOOKUP(C3,'Сви процеси'!$B$5:$T$103,19,0))</f>
        <v xml:space="preserve"> </v>
      </c>
      <c r="C11" s="219"/>
      <c r="D11" s="219"/>
      <c r="E11" s="219"/>
      <c r="F11" s="219"/>
    </row>
    <row r="12" spans="1:6" x14ac:dyDescent="0.35">
      <c r="A12" s="199"/>
      <c r="B12" s="199"/>
      <c r="C12" s="199"/>
      <c r="D12" s="199"/>
      <c r="E12" s="199"/>
      <c r="F12" s="199"/>
    </row>
    <row r="13" spans="1:6" x14ac:dyDescent="0.35">
      <c r="A13" s="225" t="s">
        <v>203</v>
      </c>
      <c r="B13" s="225"/>
      <c r="C13" s="225"/>
      <c r="D13" s="225"/>
      <c r="E13" s="225"/>
      <c r="F13" s="225"/>
    </row>
    <row r="14" spans="1:6" ht="36" customHeight="1" x14ac:dyDescent="0.35">
      <c r="A14" s="40" t="s">
        <v>204</v>
      </c>
      <c r="B14" s="226"/>
      <c r="C14" s="226"/>
      <c r="D14" s="226"/>
      <c r="E14" s="226"/>
      <c r="F14" s="226"/>
    </row>
    <row r="15" spans="1:6" ht="117" customHeight="1" x14ac:dyDescent="0.35">
      <c r="A15" s="40" t="s">
        <v>205</v>
      </c>
      <c r="B15" s="192" t="str">
        <f>IF(ISNA(VLOOKUP(C3,'Сви процеси'!$B$5:$Q$103,3,0))=TRUE," ",VLOOKUP(C3,'Сви процеси'!$B$5:$Q$103,3,0))</f>
        <v xml:space="preserve"> </v>
      </c>
      <c r="C15" s="192"/>
      <c r="D15" s="192"/>
      <c r="E15" s="192"/>
      <c r="F15" s="192"/>
    </row>
    <row r="16" spans="1:6" ht="37.75" customHeight="1" x14ac:dyDescent="0.35">
      <c r="A16" s="40" t="s">
        <v>206</v>
      </c>
      <c r="B16" s="189"/>
      <c r="C16" s="189"/>
      <c r="D16" s="189"/>
      <c r="E16" s="189"/>
      <c r="F16" s="189"/>
    </row>
    <row r="17" spans="1:8" x14ac:dyDescent="0.35">
      <c r="A17" s="199"/>
      <c r="B17" s="199"/>
      <c r="C17" s="199"/>
      <c r="D17" s="199"/>
      <c r="E17" s="199"/>
      <c r="F17" s="199"/>
    </row>
    <row r="18" spans="1:8" ht="29" x14ac:dyDescent="0.35">
      <c r="A18" s="39" t="s">
        <v>207</v>
      </c>
      <c r="B18" s="211" t="s">
        <v>208</v>
      </c>
      <c r="C18" s="221"/>
      <c r="D18" s="221"/>
      <c r="E18" s="221"/>
      <c r="F18" s="212"/>
    </row>
    <row r="19" spans="1:8" ht="26.5" customHeight="1" x14ac:dyDescent="0.35">
      <c r="A19" s="35" t="str">
        <f>IF(ISNA(VLOOKUP(C3,'Сви процеси'!$B$5:$Q$103,5,0))=TRUE," ",VLOOKUP(C3,'Сви процеси'!$B$5:$Q$103,5,0))</f>
        <v xml:space="preserve"> </v>
      </c>
      <c r="B19" s="192" t="str">
        <f>IF(ISNA(VLOOKUP(C3,'Сви процеси'!$B$5:$Q$103,6,0))=TRUE," ",VLOOKUP(C3,'Сви процеси'!$B$5:$Q$103,6,0))</f>
        <v xml:space="preserve"> </v>
      </c>
      <c r="C19" s="192"/>
      <c r="D19" s="192"/>
      <c r="E19" s="192"/>
      <c r="F19" s="192"/>
    </row>
    <row r="20" spans="1:8" ht="27" customHeight="1" x14ac:dyDescent="0.35">
      <c r="A20" s="35" t="str">
        <f>IF(ISNA(VLOOKUP(C3,'Сви процеси'!$B$5:$Q$103,7,0))=TRUE," ",VLOOKUP(C3,'Сви процеси'!$B$5:$Q$103,7,0))</f>
        <v xml:space="preserve"> </v>
      </c>
      <c r="B20" s="192" t="str">
        <f>IF(ISNA(VLOOKUP(C3,'Сви процеси'!$B$5:$Q$103,8,0))=TRUE,"  ",VLOOKUP(C3,'Сви процеси'!$B$5:$Q$103,8,0))</f>
        <v xml:space="preserve">  </v>
      </c>
      <c r="C20" s="192"/>
      <c r="D20" s="192"/>
      <c r="E20" s="192"/>
      <c r="F20" s="192"/>
    </row>
    <row r="21" spans="1:8" ht="31.4" customHeight="1" x14ac:dyDescent="0.35">
      <c r="A21" s="35" t="str">
        <f>IF(ISNA(VLOOKUP(C3,'Сви процеси'!$B$5:$Q$103,9,0))=TRUE," ",VLOOKUP(C3,'Сви процеси'!$B$5:$Q$103,9,0))</f>
        <v xml:space="preserve"> </v>
      </c>
      <c r="B21" s="192" t="str">
        <f>IF(ISNA(VLOOKUP(C3,'Сви процеси'!$B$5:$Q$103,10,0))=TRUE," ",VLOOKUP(C3,'Сви процеси'!$B$5:$Q$103,10,0))</f>
        <v xml:space="preserve"> </v>
      </c>
      <c r="C21" s="192"/>
      <c r="D21" s="192"/>
      <c r="E21" s="192"/>
      <c r="F21" s="192"/>
    </row>
    <row r="22" spans="1:8" ht="26.5" customHeight="1" x14ac:dyDescent="0.35">
      <c r="A22" s="35" t="str">
        <f>IF(ISNA(VLOOKUP(C3,'Сви процеси'!$B$5:$Q$103,11,0))=TRUE," ",VLOOKUP(C3,'Сви процеси'!$B$5:$Q$103,11,0))</f>
        <v xml:space="preserve"> </v>
      </c>
      <c r="B22" s="192" t="str">
        <f>IF(ISNA(VLOOKUP(C3,'Сви процеси'!$B$5:$Q$103,12,0))=TRUE," ",VLOOKUP(C3,'Сви процеси'!$B$5:$Q$103,12,0))</f>
        <v xml:space="preserve"> </v>
      </c>
      <c r="C22" s="192"/>
      <c r="D22" s="192"/>
      <c r="E22" s="192"/>
      <c r="F22" s="192"/>
    </row>
    <row r="23" spans="1:8" ht="26.15" customHeight="1" x14ac:dyDescent="0.35">
      <c r="A23" s="35" t="str">
        <f>IF(ISNA(VLOOKUP(C3,'Сви процеси'!$B$5:$Q$103,13,0))=TRUE," ",VLOOKUP(C3,'Сви процеси'!$B$5:$Q$103,13,0))</f>
        <v xml:space="preserve"> </v>
      </c>
      <c r="B23" s="192" t="str">
        <f>IF(ISNA(VLOOKUP(C3,'Сви процеси'!$B$5:$Q$103,14,0))=TRUE," ",VLOOKUP(C3,'Сви процеси'!$B$5:$Q$103,14,0))</f>
        <v xml:space="preserve"> </v>
      </c>
      <c r="C23" s="192"/>
      <c r="D23" s="192"/>
      <c r="E23" s="192"/>
      <c r="F23" s="192"/>
    </row>
    <row r="24" spans="1:8" ht="26.15" customHeight="1" x14ac:dyDescent="0.35">
      <c r="A24" s="35" t="str">
        <f>IF(ISNA(VLOOKUP(C3,'Сви процеси'!$B$5:$Q$103,15,0))=TRUE," ",VLOOKUP(C3,'Сви процеси'!$B$5:$Q$103,15,0))</f>
        <v xml:space="preserve"> </v>
      </c>
      <c r="B24" s="192" t="str">
        <f>IF(ISNA(VLOOKUP(C3,'Сви процеси'!$B$5:$Q$103,16,0))=TRUE," ",VLOOKUP(C3,'Сви процеси'!$B$5:$Q$103,16,0))</f>
        <v xml:space="preserve"> </v>
      </c>
      <c r="C24" s="192"/>
      <c r="D24" s="192"/>
      <c r="E24" s="192"/>
      <c r="F24" s="192"/>
    </row>
    <row r="25" spans="1:8" ht="14.5" customHeight="1" x14ac:dyDescent="0.35">
      <c r="A25" s="202"/>
      <c r="B25" s="202"/>
      <c r="C25" s="202"/>
      <c r="D25" s="202"/>
      <c r="E25" s="202"/>
      <c r="F25" s="202"/>
    </row>
    <row r="26" spans="1:8" ht="29.5" customHeight="1" x14ac:dyDescent="0.35">
      <c r="A26" s="230" t="s">
        <v>209</v>
      </c>
      <c r="B26" s="231"/>
      <c r="C26" s="231"/>
      <c r="D26" s="231"/>
      <c r="E26" s="231"/>
      <c r="F26" s="232"/>
    </row>
    <row r="27" spans="1:8" x14ac:dyDescent="0.35">
      <c r="A27" s="199"/>
      <c r="B27" s="199"/>
      <c r="C27" s="199"/>
      <c r="D27" s="199"/>
      <c r="E27" s="199"/>
      <c r="F27" s="199"/>
    </row>
    <row r="28" spans="1:8" ht="14.5" customHeight="1" x14ac:dyDescent="0.35">
      <c r="A28" s="185" t="s">
        <v>210</v>
      </c>
      <c r="B28" s="186"/>
      <c r="C28" s="186"/>
      <c r="D28" s="186"/>
      <c r="E28" s="186"/>
      <c r="F28" s="187"/>
    </row>
    <row r="29" spans="1:8" ht="22.4" customHeight="1" x14ac:dyDescent="0.35">
      <c r="A29" s="35" t="str">
        <f>A19</f>
        <v xml:space="preserve"> </v>
      </c>
      <c r="B29" s="192" t="str">
        <f>B19</f>
        <v xml:space="preserve"> </v>
      </c>
      <c r="C29" s="192"/>
      <c r="D29" s="192"/>
      <c r="E29" s="192"/>
      <c r="F29" s="192"/>
      <c r="H29" s="15"/>
    </row>
    <row r="30" spans="1:8" x14ac:dyDescent="0.35">
      <c r="A30" s="188"/>
      <c r="B30" s="188"/>
      <c r="C30" s="188"/>
      <c r="D30" s="188"/>
      <c r="E30" s="188"/>
      <c r="F30" s="188"/>
    </row>
    <row r="31" spans="1:8" ht="110.15" customHeight="1" x14ac:dyDescent="0.35">
      <c r="A31" s="41" t="s">
        <v>211</v>
      </c>
      <c r="B31" s="189"/>
      <c r="C31" s="189"/>
      <c r="D31" s="189"/>
      <c r="E31" s="189"/>
      <c r="F31" s="189"/>
    </row>
    <row r="32" spans="1:8" x14ac:dyDescent="0.35">
      <c r="A32" s="190"/>
      <c r="B32" s="190"/>
      <c r="C32" s="190"/>
      <c r="D32" s="190"/>
      <c r="E32" s="190"/>
      <c r="F32" s="190"/>
    </row>
    <row r="33" spans="1:6" x14ac:dyDescent="0.35">
      <c r="A33" s="191" t="s">
        <v>212</v>
      </c>
      <c r="B33" s="191"/>
      <c r="C33" s="191"/>
      <c r="D33" s="191"/>
      <c r="E33" s="191"/>
      <c r="F33" s="191"/>
    </row>
    <row r="35" spans="1:6" x14ac:dyDescent="0.35">
      <c r="A35" s="36" t="s">
        <v>213</v>
      </c>
      <c r="B35" s="193" t="s">
        <v>214</v>
      </c>
      <c r="C35" s="194"/>
      <c r="D35" s="37" t="s">
        <v>215</v>
      </c>
      <c r="E35" s="110" t="s">
        <v>216</v>
      </c>
      <c r="F35" s="37" t="s">
        <v>217</v>
      </c>
    </row>
    <row r="36" spans="1:6" ht="15.65" customHeight="1" x14ac:dyDescent="0.35">
      <c r="A36" s="101" t="s">
        <v>222</v>
      </c>
      <c r="B36" s="181"/>
      <c r="C36" s="182"/>
      <c r="D36" s="179"/>
      <c r="E36" s="179"/>
      <c r="F36" s="179"/>
    </row>
    <row r="37" spans="1:6" ht="35.5" customHeight="1" x14ac:dyDescent="0.35">
      <c r="A37" s="100" t="str">
        <f>VLOOKUP(A36,siiiii!$B$16:$C$20,2,0)</f>
        <v xml:space="preserve">                                                           </v>
      </c>
      <c r="B37" s="183"/>
      <c r="C37" s="184"/>
      <c r="D37" s="180"/>
      <c r="E37" s="180"/>
      <c r="F37" s="180"/>
    </row>
    <row r="38" spans="1:6" x14ac:dyDescent="0.35">
      <c r="A38" s="101" t="s">
        <v>222</v>
      </c>
      <c r="B38" s="181"/>
      <c r="C38" s="182"/>
      <c r="D38" s="179"/>
      <c r="E38" s="179"/>
      <c r="F38" s="179"/>
    </row>
    <row r="39" spans="1:6" ht="35" customHeight="1" x14ac:dyDescent="0.35">
      <c r="A39" s="100" t="str">
        <f>VLOOKUP(A38,siiiii!$B$16:$C$20,2,0)</f>
        <v xml:space="preserve">                                                           </v>
      </c>
      <c r="B39" s="183"/>
      <c r="C39" s="184"/>
      <c r="D39" s="180"/>
      <c r="E39" s="180"/>
      <c r="F39" s="180"/>
    </row>
    <row r="40" spans="1:6" x14ac:dyDescent="0.35">
      <c r="A40" s="101" t="s">
        <v>222</v>
      </c>
      <c r="B40" s="206"/>
      <c r="C40" s="182"/>
      <c r="D40" s="179"/>
      <c r="E40" s="179"/>
      <c r="F40" s="179"/>
    </row>
    <row r="41" spans="1:6" ht="41" customHeight="1" x14ac:dyDescent="0.35">
      <c r="A41" s="100" t="str">
        <f>VLOOKUP(A40,siiiii!$B$16:$C$20,2,0)</f>
        <v xml:space="preserve">                                                           </v>
      </c>
      <c r="B41" s="183"/>
      <c r="C41" s="184"/>
      <c r="D41" s="180"/>
      <c r="E41" s="180"/>
      <c r="F41" s="180"/>
    </row>
    <row r="42" spans="1:6" x14ac:dyDescent="0.35">
      <c r="A42" s="101" t="s">
        <v>222</v>
      </c>
      <c r="B42" s="181"/>
      <c r="C42" s="182"/>
      <c r="D42" s="179"/>
      <c r="E42" s="179"/>
      <c r="F42" s="179"/>
    </row>
    <row r="43" spans="1:6" ht="39.5" customHeight="1" x14ac:dyDescent="0.35">
      <c r="A43" s="100" t="str">
        <f>VLOOKUP(A42,siiiii!$B$16:$C$20,2,0)</f>
        <v xml:space="preserve">                                                           </v>
      </c>
      <c r="B43" s="183"/>
      <c r="C43" s="184"/>
      <c r="D43" s="180"/>
      <c r="E43" s="180"/>
      <c r="F43" s="180"/>
    </row>
    <row r="44" spans="1:6" x14ac:dyDescent="0.35">
      <c r="A44" s="101" t="s">
        <v>222</v>
      </c>
      <c r="B44" s="181"/>
      <c r="C44" s="182"/>
      <c r="D44" s="179"/>
      <c r="E44" s="179"/>
      <c r="F44" s="179"/>
    </row>
    <row r="45" spans="1:6" ht="44" customHeight="1" x14ac:dyDescent="0.35">
      <c r="A45" s="100" t="str">
        <f>VLOOKUP(A44,siiiii!$B$16:$C$20,2,0)</f>
        <v xml:space="preserve">                                                           </v>
      </c>
      <c r="B45" s="183"/>
      <c r="C45" s="184"/>
      <c r="D45" s="180"/>
      <c r="E45" s="180"/>
      <c r="F45" s="180"/>
    </row>
    <row r="46" spans="1:6" ht="15.65" customHeight="1" x14ac:dyDescent="0.35">
      <c r="A46" s="101" t="s">
        <v>222</v>
      </c>
      <c r="B46" s="181"/>
      <c r="C46" s="182"/>
      <c r="D46" s="179"/>
      <c r="E46" s="179"/>
      <c r="F46" s="179"/>
    </row>
    <row r="47" spans="1:6" ht="38.5" customHeight="1" x14ac:dyDescent="0.35">
      <c r="A47" s="100" t="str">
        <f>VLOOKUP(A46,siiiii!$B$16:$C$20,2,0)</f>
        <v xml:space="preserve">                                                           </v>
      </c>
      <c r="B47" s="183"/>
      <c r="C47" s="184"/>
      <c r="D47" s="180"/>
      <c r="E47" s="180"/>
      <c r="F47" s="180"/>
    </row>
    <row r="48" spans="1:6" x14ac:dyDescent="0.35">
      <c r="A48" s="101" t="s">
        <v>222</v>
      </c>
      <c r="B48" s="181"/>
      <c r="C48" s="182"/>
      <c r="D48" s="179"/>
      <c r="E48" s="179"/>
      <c r="F48" s="179"/>
    </row>
    <row r="49" spans="1:6" ht="42" customHeight="1" x14ac:dyDescent="0.35">
      <c r="A49" s="100" t="str">
        <f>VLOOKUP(A48,siiiii!$B$16:$C$20,2,0)</f>
        <v xml:space="preserve">                                                           </v>
      </c>
      <c r="B49" s="183"/>
      <c r="C49" s="184"/>
      <c r="D49" s="180"/>
      <c r="E49" s="180"/>
      <c r="F49" s="180"/>
    </row>
    <row r="50" spans="1:6" x14ac:dyDescent="0.35">
      <c r="A50" s="101" t="s">
        <v>222</v>
      </c>
      <c r="B50" s="181"/>
      <c r="C50" s="182"/>
      <c r="D50" s="179"/>
      <c r="E50" s="179"/>
      <c r="F50" s="179"/>
    </row>
    <row r="51" spans="1:6" ht="51" customHeight="1" x14ac:dyDescent="0.35">
      <c r="A51" s="100" t="str">
        <f>VLOOKUP(A50,siiiii!$B$16:$C$20,2,0)</f>
        <v xml:space="preserve">                                                           </v>
      </c>
      <c r="B51" s="183"/>
      <c r="C51" s="184"/>
      <c r="D51" s="180"/>
      <c r="E51" s="180"/>
      <c r="F51" s="180"/>
    </row>
    <row r="52" spans="1:6" x14ac:dyDescent="0.35">
      <c r="A52" s="101" t="s">
        <v>222</v>
      </c>
      <c r="B52" s="181"/>
      <c r="C52" s="182"/>
      <c r="D52" s="179"/>
      <c r="E52" s="179"/>
      <c r="F52" s="179"/>
    </row>
    <row r="53" spans="1:6" ht="46" x14ac:dyDescent="0.35">
      <c r="A53" s="100" t="str">
        <f>VLOOKUP(A52,siiiii!$B$16:$C$20,2,0)</f>
        <v xml:space="preserve">                                                           </v>
      </c>
      <c r="B53" s="183"/>
      <c r="C53" s="184"/>
      <c r="D53" s="180"/>
      <c r="E53" s="180"/>
      <c r="F53" s="180"/>
    </row>
    <row r="54" spans="1:6" x14ac:dyDescent="0.35">
      <c r="A54" s="101" t="s">
        <v>222</v>
      </c>
      <c r="B54" s="181"/>
      <c r="C54" s="182"/>
      <c r="D54" s="209"/>
      <c r="E54" s="179"/>
      <c r="F54" s="179"/>
    </row>
    <row r="55" spans="1:6" ht="52" customHeight="1" x14ac:dyDescent="0.35">
      <c r="A55" s="100" t="str">
        <f>VLOOKUP(A54,siiiii!$B$16:$C$20,2,0)</f>
        <v xml:space="preserve">                                                           </v>
      </c>
      <c r="B55" s="183"/>
      <c r="C55" s="184"/>
      <c r="D55" s="210"/>
      <c r="E55" s="180"/>
      <c r="F55" s="180"/>
    </row>
    <row r="56" spans="1:6" ht="15.65" customHeight="1" x14ac:dyDescent="0.35">
      <c r="A56" s="101" t="s">
        <v>222</v>
      </c>
      <c r="B56" s="181"/>
      <c r="C56" s="182"/>
      <c r="D56" s="179"/>
      <c r="E56" s="179"/>
      <c r="F56" s="179"/>
    </row>
    <row r="57" spans="1:6" ht="46.5" customHeight="1" x14ac:dyDescent="0.35">
      <c r="A57" s="100" t="str">
        <f>VLOOKUP(A56,siiiii!$B$16:$C$20,2,0)</f>
        <v xml:space="preserve">                                                           </v>
      </c>
      <c r="B57" s="183"/>
      <c r="C57" s="184"/>
      <c r="D57" s="180"/>
      <c r="E57" s="180"/>
      <c r="F57" s="180"/>
    </row>
    <row r="58" spans="1:6" x14ac:dyDescent="0.35">
      <c r="A58" s="101" t="s">
        <v>222</v>
      </c>
      <c r="B58" s="181"/>
      <c r="C58" s="182"/>
      <c r="D58" s="179"/>
      <c r="E58" s="179"/>
      <c r="F58" s="179"/>
    </row>
    <row r="59" spans="1:6" ht="46" customHeight="1" x14ac:dyDescent="0.35">
      <c r="A59" s="100" t="str">
        <f>VLOOKUP(A58,siiiii!$B$16:$C$20,2,0)</f>
        <v xml:space="preserve">                                                           </v>
      </c>
      <c r="B59" s="183"/>
      <c r="C59" s="184"/>
      <c r="D59" s="180"/>
      <c r="E59" s="180"/>
      <c r="F59" s="180"/>
    </row>
    <row r="60" spans="1:6" x14ac:dyDescent="0.35">
      <c r="A60" s="101" t="s">
        <v>222</v>
      </c>
      <c r="B60" s="181"/>
      <c r="C60" s="182"/>
      <c r="D60" s="179"/>
      <c r="E60" s="179"/>
      <c r="F60" s="179"/>
    </row>
    <row r="61" spans="1:6" ht="46" x14ac:dyDescent="0.35">
      <c r="A61" s="100" t="str">
        <f>VLOOKUP(A60,siiiii!$B$16:$C$20,2,0)</f>
        <v xml:space="preserve">                                                           </v>
      </c>
      <c r="B61" s="183"/>
      <c r="C61" s="184"/>
      <c r="D61" s="180"/>
      <c r="E61" s="180"/>
      <c r="F61" s="180"/>
    </row>
    <row r="62" spans="1:6" x14ac:dyDescent="0.35">
      <c r="A62" s="101" t="s">
        <v>222</v>
      </c>
      <c r="B62" s="181"/>
      <c r="C62" s="182"/>
      <c r="D62" s="179"/>
      <c r="E62" s="179"/>
      <c r="F62" s="179"/>
    </row>
    <row r="63" spans="1:6" ht="46" x14ac:dyDescent="0.35">
      <c r="A63" s="100" t="str">
        <f>VLOOKUP(A62,siiiii!$B$16:$C$20,2,0)</f>
        <v xml:space="preserve">                                                           </v>
      </c>
      <c r="B63" s="183"/>
      <c r="C63" s="184"/>
      <c r="D63" s="180"/>
      <c r="E63" s="180"/>
      <c r="F63" s="180"/>
    </row>
    <row r="64" spans="1:6" x14ac:dyDescent="0.35">
      <c r="A64" s="199"/>
      <c r="B64" s="199"/>
      <c r="C64" s="199"/>
      <c r="D64" s="199"/>
      <c r="E64" s="199"/>
      <c r="F64" s="199"/>
    </row>
    <row r="65" spans="1:8" ht="15.75" customHeight="1" x14ac:dyDescent="0.35">
      <c r="A65" s="185" t="s">
        <v>210</v>
      </c>
      <c r="B65" s="186"/>
      <c r="C65" s="186"/>
      <c r="D65" s="186"/>
      <c r="E65" s="186"/>
      <c r="F65" s="187"/>
    </row>
    <row r="66" spans="1:8" ht="34.4" customHeight="1" x14ac:dyDescent="0.35">
      <c r="A66" s="35" t="str">
        <f>A20</f>
        <v xml:space="preserve"> </v>
      </c>
      <c r="B66" s="201" t="str">
        <f>B20</f>
        <v xml:space="preserve">  </v>
      </c>
      <c r="C66" s="202"/>
      <c r="D66" s="202"/>
      <c r="E66" s="202"/>
      <c r="F66" s="203"/>
      <c r="H66" s="15"/>
    </row>
    <row r="67" spans="1:8" x14ac:dyDescent="0.35">
      <c r="A67" s="193"/>
      <c r="B67" s="200"/>
      <c r="C67" s="200"/>
      <c r="D67" s="200"/>
      <c r="E67" s="200"/>
      <c r="F67" s="194"/>
    </row>
    <row r="68" spans="1:8" ht="110.15" customHeight="1" x14ac:dyDescent="0.35">
      <c r="A68" s="41" t="s">
        <v>211</v>
      </c>
      <c r="B68" s="189"/>
      <c r="C68" s="189"/>
      <c r="D68" s="189"/>
      <c r="E68" s="189"/>
      <c r="F68" s="189"/>
    </row>
    <row r="69" spans="1:8" x14ac:dyDescent="0.35">
      <c r="A69" s="190"/>
      <c r="B69" s="190"/>
      <c r="C69" s="190"/>
      <c r="D69" s="190"/>
      <c r="E69" s="190"/>
      <c r="F69" s="190"/>
    </row>
    <row r="70" spans="1:8" x14ac:dyDescent="0.35">
      <c r="A70" s="191" t="s">
        <v>212</v>
      </c>
      <c r="B70" s="191"/>
      <c r="C70" s="191"/>
      <c r="D70" s="191"/>
      <c r="E70" s="191"/>
      <c r="F70" s="191"/>
    </row>
    <row r="72" spans="1:8" x14ac:dyDescent="0.35">
      <c r="A72" s="37" t="s">
        <v>213</v>
      </c>
      <c r="B72" s="193" t="s">
        <v>214</v>
      </c>
      <c r="C72" s="194"/>
      <c r="D72" s="37" t="s">
        <v>215</v>
      </c>
      <c r="E72" s="110" t="s">
        <v>216</v>
      </c>
      <c r="F72" s="37" t="s">
        <v>217</v>
      </c>
    </row>
    <row r="73" spans="1:8" x14ac:dyDescent="0.35">
      <c r="A73" s="101" t="s">
        <v>222</v>
      </c>
      <c r="B73" s="181"/>
      <c r="C73" s="182"/>
      <c r="D73" s="179"/>
      <c r="E73" s="179"/>
      <c r="F73" s="179"/>
    </row>
    <row r="74" spans="1:8" ht="41" customHeight="1" x14ac:dyDescent="0.35">
      <c r="A74" s="149" t="str">
        <f>VLOOKUP(A73,siiiii!$B$16:$C$20,2,0)</f>
        <v xml:space="preserve">                                                           </v>
      </c>
      <c r="B74" s="183"/>
      <c r="C74" s="184"/>
      <c r="D74" s="180"/>
      <c r="E74" s="180"/>
      <c r="F74" s="180"/>
    </row>
    <row r="75" spans="1:8" ht="15" customHeight="1" x14ac:dyDescent="0.35">
      <c r="A75" s="101" t="s">
        <v>222</v>
      </c>
      <c r="B75" s="206"/>
      <c r="C75" s="182"/>
      <c r="D75" s="179"/>
      <c r="E75" s="179"/>
      <c r="F75" s="179"/>
    </row>
    <row r="76" spans="1:8" ht="51.5" customHeight="1" x14ac:dyDescent="0.35">
      <c r="A76" s="100" t="str">
        <f>VLOOKUP(A75,siiiii!$B$16:$C$20,2,0)</f>
        <v xml:space="preserve">                                                           </v>
      </c>
      <c r="B76" s="183"/>
      <c r="C76" s="184"/>
      <c r="D76" s="180"/>
      <c r="E76" s="180"/>
      <c r="F76" s="180"/>
    </row>
    <row r="77" spans="1:8" ht="15" customHeight="1" x14ac:dyDescent="0.35">
      <c r="A77" s="101" t="s">
        <v>222</v>
      </c>
      <c r="B77" s="181"/>
      <c r="C77" s="182"/>
      <c r="D77" s="179"/>
      <c r="E77" s="179"/>
      <c r="F77" s="179"/>
    </row>
    <row r="78" spans="1:8" ht="63" customHeight="1" x14ac:dyDescent="0.35">
      <c r="A78" s="100" t="str">
        <f>VLOOKUP(A77,siiiii!$B$16:$C$20,2,0)</f>
        <v xml:space="preserve">                                                           </v>
      </c>
      <c r="B78" s="183"/>
      <c r="C78" s="184"/>
      <c r="D78" s="180"/>
      <c r="E78" s="180"/>
      <c r="F78" s="180"/>
    </row>
    <row r="79" spans="1:8" x14ac:dyDescent="0.35">
      <c r="A79" s="101" t="s">
        <v>222</v>
      </c>
      <c r="B79" s="181"/>
      <c r="C79" s="182"/>
      <c r="D79" s="179"/>
      <c r="E79" s="179"/>
      <c r="F79" s="179"/>
    </row>
    <row r="80" spans="1:8" ht="45.75" customHeight="1" x14ac:dyDescent="0.35">
      <c r="A80" s="100" t="str">
        <f>VLOOKUP(A79,siiiii!$B$16:$C$20,2,0)</f>
        <v xml:space="preserve">                                                           </v>
      </c>
      <c r="B80" s="183"/>
      <c r="C80" s="184"/>
      <c r="D80" s="180"/>
      <c r="E80" s="180"/>
      <c r="F80" s="180"/>
    </row>
    <row r="81" spans="1:6" x14ac:dyDescent="0.35">
      <c r="A81" s="101" t="s">
        <v>222</v>
      </c>
      <c r="B81" s="181"/>
      <c r="C81" s="182"/>
      <c r="D81" s="207"/>
      <c r="E81" s="179"/>
      <c r="F81" s="179"/>
    </row>
    <row r="82" spans="1:6" ht="46" x14ac:dyDescent="0.35">
      <c r="A82" s="100" t="str">
        <f>VLOOKUP(A81,siiiii!$B$16:$C$20,2,0)</f>
        <v xml:space="preserve">                                                           </v>
      </c>
      <c r="B82" s="183"/>
      <c r="C82" s="184"/>
      <c r="D82" s="208"/>
      <c r="E82" s="180"/>
      <c r="F82" s="180"/>
    </row>
    <row r="83" spans="1:6" x14ac:dyDescent="0.35">
      <c r="A83" s="101" t="s">
        <v>222</v>
      </c>
      <c r="B83" s="181"/>
      <c r="C83" s="182"/>
      <c r="D83" s="179"/>
      <c r="E83" s="179"/>
      <c r="F83" s="179"/>
    </row>
    <row r="84" spans="1:6" ht="46" x14ac:dyDescent="0.35">
      <c r="A84" s="100" t="str">
        <f>VLOOKUP(A83,siiiii!$B$16:$C$20,2,0)</f>
        <v xml:space="preserve">                                                           </v>
      </c>
      <c r="B84" s="183"/>
      <c r="C84" s="184"/>
      <c r="D84" s="180"/>
      <c r="E84" s="180"/>
      <c r="F84" s="180"/>
    </row>
    <row r="85" spans="1:6" x14ac:dyDescent="0.35">
      <c r="A85" s="101" t="s">
        <v>222</v>
      </c>
      <c r="B85" s="181"/>
      <c r="C85" s="182"/>
      <c r="D85" s="179"/>
      <c r="E85" s="179"/>
      <c r="F85" s="179"/>
    </row>
    <row r="86" spans="1:6" ht="66" customHeight="1" x14ac:dyDescent="0.35">
      <c r="A86" s="100" t="str">
        <f>VLOOKUP(A85,siiiii!$B$16:$C$20,2,0)</f>
        <v xml:space="preserve">                                                           </v>
      </c>
      <c r="B86" s="183"/>
      <c r="C86" s="184"/>
      <c r="D86" s="180"/>
      <c r="E86" s="180"/>
      <c r="F86" s="180"/>
    </row>
    <row r="87" spans="1:6" x14ac:dyDescent="0.35">
      <c r="A87" s="101" t="s">
        <v>222</v>
      </c>
      <c r="B87" s="181"/>
      <c r="C87" s="182"/>
      <c r="D87" s="207"/>
      <c r="E87" s="179"/>
      <c r="F87" s="179"/>
    </row>
    <row r="88" spans="1:6" ht="56.25" customHeight="1" x14ac:dyDescent="0.35">
      <c r="A88" s="100" t="str">
        <f>VLOOKUP(A87,siiiii!$B$16:$C$20,2,0)</f>
        <v xml:space="preserve">                                                           </v>
      </c>
      <c r="B88" s="183"/>
      <c r="C88" s="184"/>
      <c r="D88" s="208"/>
      <c r="E88" s="180"/>
      <c r="F88" s="180"/>
    </row>
    <row r="89" spans="1:6" x14ac:dyDescent="0.35">
      <c r="A89" s="101" t="s">
        <v>222</v>
      </c>
      <c r="B89" s="181"/>
      <c r="C89" s="182"/>
      <c r="D89" s="179"/>
      <c r="E89" s="179"/>
      <c r="F89" s="179"/>
    </row>
    <row r="90" spans="1:6" ht="62" customHeight="1" x14ac:dyDescent="0.35">
      <c r="A90" s="100" t="str">
        <f>VLOOKUP(A89,siiiii!$B$16:$C$20,2,0)</f>
        <v xml:space="preserve">                                                           </v>
      </c>
      <c r="B90" s="183"/>
      <c r="C90" s="184"/>
      <c r="D90" s="180"/>
      <c r="E90" s="180"/>
      <c r="F90" s="180"/>
    </row>
    <row r="91" spans="1:6" x14ac:dyDescent="0.35">
      <c r="A91" s="101" t="s">
        <v>222</v>
      </c>
      <c r="B91" s="181"/>
      <c r="C91" s="182"/>
      <c r="D91" s="179"/>
      <c r="E91" s="179"/>
      <c r="F91" s="179"/>
    </row>
    <row r="92" spans="1:6" ht="46" x14ac:dyDescent="0.35">
      <c r="A92" s="100" t="str">
        <f>VLOOKUP(A91,siiiii!$B$16:$C$20,2,0)</f>
        <v xml:space="preserve">                                                           </v>
      </c>
      <c r="B92" s="183"/>
      <c r="C92" s="184"/>
      <c r="D92" s="180"/>
      <c r="E92" s="180"/>
      <c r="F92" s="180"/>
    </row>
    <row r="93" spans="1:6" x14ac:dyDescent="0.35">
      <c r="A93" s="101" t="s">
        <v>222</v>
      </c>
      <c r="B93" s="181"/>
      <c r="C93" s="182"/>
      <c r="D93" s="179"/>
      <c r="E93" s="179"/>
      <c r="F93" s="179"/>
    </row>
    <row r="94" spans="1:6" ht="54.5" customHeight="1" x14ac:dyDescent="0.35">
      <c r="A94" s="100" t="str">
        <f>VLOOKUP(A93,siiiii!$B$16:$C$20,2,0)</f>
        <v xml:space="preserve">                                                           </v>
      </c>
      <c r="B94" s="183"/>
      <c r="C94" s="184"/>
      <c r="D94" s="180"/>
      <c r="E94" s="180"/>
      <c r="F94" s="180"/>
    </row>
    <row r="95" spans="1:6" x14ac:dyDescent="0.35">
      <c r="A95" s="101" t="s">
        <v>222</v>
      </c>
      <c r="B95" s="181"/>
      <c r="C95" s="182"/>
      <c r="D95" s="204"/>
      <c r="E95" s="179"/>
      <c r="F95" s="179"/>
    </row>
    <row r="96" spans="1:6" ht="46" x14ac:dyDescent="0.35">
      <c r="A96" s="100" t="str">
        <f>VLOOKUP(A95,siiiii!$B$16:$C$20,2,0)</f>
        <v xml:space="preserve">                                                           </v>
      </c>
      <c r="B96" s="183"/>
      <c r="C96" s="184"/>
      <c r="D96" s="205"/>
      <c r="E96" s="180"/>
      <c r="F96" s="180"/>
    </row>
    <row r="97" spans="1:8" ht="15" customHeight="1" x14ac:dyDescent="0.35">
      <c r="A97" s="147" t="s">
        <v>222</v>
      </c>
      <c r="B97" s="181"/>
      <c r="C97" s="182"/>
      <c r="D97" s="179"/>
      <c r="E97" s="179"/>
      <c r="F97" s="179"/>
    </row>
    <row r="98" spans="1:8" ht="46.5" customHeight="1" x14ac:dyDescent="0.35">
      <c r="A98" s="148" t="str">
        <f>VLOOKUP(A97,siiiii!$B$16:$C$20,2,0)</f>
        <v xml:space="preserve">                                                           </v>
      </c>
      <c r="B98" s="183"/>
      <c r="C98" s="184"/>
      <c r="D98" s="180"/>
      <c r="E98" s="180"/>
      <c r="F98" s="180"/>
    </row>
    <row r="99" spans="1:8" ht="15" customHeight="1" x14ac:dyDescent="0.35">
      <c r="A99" s="101" t="s">
        <v>222</v>
      </c>
      <c r="B99" s="181"/>
      <c r="C99" s="182"/>
      <c r="D99" s="179"/>
      <c r="E99" s="179"/>
      <c r="F99" s="179"/>
    </row>
    <row r="100" spans="1:8" ht="63" customHeight="1" x14ac:dyDescent="0.35">
      <c r="A100" s="100" t="str">
        <f>VLOOKUP(A99,siiiii!$B$16:$C$20,2,0)</f>
        <v xml:space="preserve">                                                           </v>
      </c>
      <c r="B100" s="183"/>
      <c r="C100" s="184"/>
      <c r="D100" s="180"/>
      <c r="E100" s="180"/>
      <c r="F100" s="180"/>
    </row>
    <row r="101" spans="1:8" x14ac:dyDescent="0.35">
      <c r="A101" s="101" t="s">
        <v>222</v>
      </c>
      <c r="B101" s="181"/>
      <c r="C101" s="182"/>
      <c r="D101" s="179"/>
      <c r="E101" s="179"/>
      <c r="F101" s="179"/>
    </row>
    <row r="102" spans="1:8" ht="46" x14ac:dyDescent="0.35">
      <c r="A102" s="100" t="str">
        <f>VLOOKUP(A101,siiiii!$B$16:$C$20,2,0)</f>
        <v xml:space="preserve">                                                           </v>
      </c>
      <c r="B102" s="183"/>
      <c r="C102" s="184"/>
      <c r="D102" s="180"/>
      <c r="E102" s="180"/>
      <c r="F102" s="180"/>
    </row>
    <row r="104" spans="1:8" ht="15.75" customHeight="1" x14ac:dyDescent="0.35">
      <c r="A104" s="185" t="s">
        <v>210</v>
      </c>
      <c r="B104" s="186"/>
      <c r="C104" s="186"/>
      <c r="D104" s="186"/>
      <c r="E104" s="186"/>
      <c r="F104" s="187"/>
    </row>
    <row r="105" spans="1:8" ht="34.4" customHeight="1" x14ac:dyDescent="0.35">
      <c r="A105" s="35" t="str">
        <f>A21</f>
        <v xml:space="preserve"> </v>
      </c>
      <c r="B105" s="192" t="str">
        <f>B21</f>
        <v xml:space="preserve"> </v>
      </c>
      <c r="C105" s="192"/>
      <c r="D105" s="192"/>
      <c r="E105" s="192"/>
      <c r="F105" s="192"/>
      <c r="H105" s="15"/>
    </row>
    <row r="106" spans="1:8" x14ac:dyDescent="0.35">
      <c r="A106" s="188"/>
      <c r="B106" s="188"/>
      <c r="C106" s="188"/>
      <c r="D106" s="188"/>
      <c r="E106" s="188"/>
      <c r="F106" s="188"/>
    </row>
    <row r="107" spans="1:8" ht="107" customHeight="1" x14ac:dyDescent="0.35">
      <c r="A107" s="41" t="s">
        <v>211</v>
      </c>
      <c r="B107" s="189"/>
      <c r="C107" s="189"/>
      <c r="D107" s="189"/>
      <c r="E107" s="189"/>
      <c r="F107" s="189"/>
    </row>
    <row r="108" spans="1:8" x14ac:dyDescent="0.35">
      <c r="A108" s="190"/>
      <c r="B108" s="190"/>
      <c r="C108" s="190"/>
      <c r="D108" s="190"/>
      <c r="E108" s="190"/>
      <c r="F108" s="190"/>
    </row>
    <row r="109" spans="1:8" x14ac:dyDescent="0.35">
      <c r="A109" s="191" t="s">
        <v>212</v>
      </c>
      <c r="B109" s="191"/>
      <c r="C109" s="191"/>
      <c r="D109" s="191"/>
      <c r="E109" s="191"/>
      <c r="F109" s="191"/>
    </row>
    <row r="111" spans="1:8" x14ac:dyDescent="0.35">
      <c r="A111" s="37" t="s">
        <v>213</v>
      </c>
      <c r="B111" s="193" t="s">
        <v>214</v>
      </c>
      <c r="C111" s="194"/>
      <c r="D111" s="37" t="s">
        <v>215</v>
      </c>
      <c r="E111" s="110" t="s">
        <v>216</v>
      </c>
      <c r="F111" s="37" t="s">
        <v>217</v>
      </c>
    </row>
    <row r="112" spans="1:8" x14ac:dyDescent="0.35">
      <c r="A112" s="101" t="s">
        <v>222</v>
      </c>
      <c r="B112" s="181"/>
      <c r="C112" s="182"/>
      <c r="D112" s="179"/>
      <c r="E112" s="179"/>
      <c r="F112" s="179"/>
    </row>
    <row r="113" spans="1:6" ht="46" x14ac:dyDescent="0.35">
      <c r="A113" s="149" t="str">
        <f>VLOOKUP(A112,siiiii!$B$16:$C$20,2,0)</f>
        <v xml:space="preserve">                                                           </v>
      </c>
      <c r="B113" s="183"/>
      <c r="C113" s="184"/>
      <c r="D113" s="180"/>
      <c r="E113" s="180"/>
      <c r="F113" s="180"/>
    </row>
    <row r="114" spans="1:6" x14ac:dyDescent="0.35">
      <c r="A114" s="101" t="s">
        <v>222</v>
      </c>
      <c r="B114" s="195"/>
      <c r="C114" s="196"/>
      <c r="D114" s="179"/>
      <c r="E114" s="179"/>
      <c r="F114" s="179"/>
    </row>
    <row r="115" spans="1:6" ht="66.75" customHeight="1" x14ac:dyDescent="0.35">
      <c r="A115" s="100" t="str">
        <f>VLOOKUP(A114,siiiii!$B$16:$C$20,2,0)</f>
        <v xml:space="preserve">                                                           </v>
      </c>
      <c r="B115" s="197"/>
      <c r="C115" s="198"/>
      <c r="D115" s="180"/>
      <c r="E115" s="180"/>
      <c r="F115" s="180"/>
    </row>
    <row r="116" spans="1:6" x14ac:dyDescent="0.35">
      <c r="A116" s="101" t="s">
        <v>222</v>
      </c>
      <c r="B116" s="181"/>
      <c r="C116" s="182"/>
      <c r="D116" s="179"/>
      <c r="E116" s="179"/>
      <c r="F116" s="179"/>
    </row>
    <row r="117" spans="1:6" ht="46.5" customHeight="1" x14ac:dyDescent="0.35">
      <c r="A117" s="100" t="str">
        <f>VLOOKUP(A116,siiiii!$B$16:$C$20,2,0)</f>
        <v xml:space="preserve">                                                           </v>
      </c>
      <c r="B117" s="183"/>
      <c r="C117" s="184"/>
      <c r="D117" s="180"/>
      <c r="E117" s="180"/>
      <c r="F117" s="180"/>
    </row>
    <row r="118" spans="1:6" x14ac:dyDescent="0.35">
      <c r="A118" s="101" t="s">
        <v>222</v>
      </c>
      <c r="B118" s="181"/>
      <c r="C118" s="182"/>
      <c r="D118" s="179"/>
      <c r="E118" s="179"/>
      <c r="F118" s="179"/>
    </row>
    <row r="119" spans="1:6" ht="74.25" customHeight="1" x14ac:dyDescent="0.35">
      <c r="A119" s="100" t="str">
        <f>VLOOKUP(A118,siiiii!$B$16:$C$20,2,0)</f>
        <v xml:space="preserve">                                                           </v>
      </c>
      <c r="B119" s="183"/>
      <c r="C119" s="184"/>
      <c r="D119" s="180"/>
      <c r="E119" s="180"/>
      <c r="F119" s="180"/>
    </row>
    <row r="120" spans="1:6" x14ac:dyDescent="0.35">
      <c r="A120" s="101" t="s">
        <v>222</v>
      </c>
      <c r="B120" s="181"/>
      <c r="C120" s="182"/>
      <c r="D120" s="179"/>
      <c r="E120" s="179"/>
      <c r="F120" s="179"/>
    </row>
    <row r="121" spans="1:6" ht="46" x14ac:dyDescent="0.35">
      <c r="A121" s="100" t="str">
        <f>VLOOKUP(A120,siiiii!$B$16:$C$20,2,0)</f>
        <v xml:space="preserve">                                                           </v>
      </c>
      <c r="B121" s="183"/>
      <c r="C121" s="184"/>
      <c r="D121" s="180"/>
      <c r="E121" s="180"/>
      <c r="F121" s="180"/>
    </row>
    <row r="122" spans="1:6" x14ac:dyDescent="0.35">
      <c r="A122" s="101" t="s">
        <v>222</v>
      </c>
      <c r="B122" s="181"/>
      <c r="C122" s="182"/>
      <c r="D122" s="179"/>
      <c r="E122" s="179"/>
      <c r="F122" s="179"/>
    </row>
    <row r="123" spans="1:6" ht="46" x14ac:dyDescent="0.35">
      <c r="A123" s="100" t="str">
        <f>VLOOKUP(A122,siiiii!$B$16:$C$20,2,0)</f>
        <v xml:space="preserve">                                                           </v>
      </c>
      <c r="B123" s="183"/>
      <c r="C123" s="184"/>
      <c r="D123" s="180"/>
      <c r="E123" s="180"/>
      <c r="F123" s="180"/>
    </row>
    <row r="124" spans="1:6" x14ac:dyDescent="0.35">
      <c r="A124" s="101" t="s">
        <v>222</v>
      </c>
      <c r="B124" s="181"/>
      <c r="C124" s="182"/>
      <c r="D124" s="179"/>
      <c r="E124" s="179"/>
      <c r="F124" s="179"/>
    </row>
    <row r="125" spans="1:6" ht="46.5" customHeight="1" x14ac:dyDescent="0.35">
      <c r="A125" s="100" t="str">
        <f>VLOOKUP(A124,siiiii!$B$16:$C$20,2,0)</f>
        <v xml:space="preserve">                                                           </v>
      </c>
      <c r="B125" s="183"/>
      <c r="C125" s="184"/>
      <c r="D125" s="180"/>
      <c r="E125" s="180"/>
      <c r="F125" s="180"/>
    </row>
    <row r="126" spans="1:6" x14ac:dyDescent="0.35">
      <c r="A126" s="101" t="s">
        <v>222</v>
      </c>
      <c r="B126" s="181"/>
      <c r="C126" s="182"/>
      <c r="D126" s="179"/>
      <c r="E126" s="179"/>
      <c r="F126" s="179"/>
    </row>
    <row r="127" spans="1:6" ht="79.5" customHeight="1" x14ac:dyDescent="0.35">
      <c r="A127" s="100" t="str">
        <f>VLOOKUP(A126,siiiii!$B$16:$C$20,2,0)</f>
        <v xml:space="preserve">                                                           </v>
      </c>
      <c r="B127" s="183"/>
      <c r="C127" s="184"/>
      <c r="D127" s="180"/>
      <c r="E127" s="180"/>
      <c r="F127" s="180"/>
    </row>
    <row r="128" spans="1:6" x14ac:dyDescent="0.35">
      <c r="A128" s="101" t="s">
        <v>222</v>
      </c>
      <c r="B128" s="181"/>
      <c r="C128" s="182"/>
      <c r="D128" s="179"/>
      <c r="E128" s="179"/>
      <c r="F128" s="179"/>
    </row>
    <row r="129" spans="1:8" ht="46.5" customHeight="1" x14ac:dyDescent="0.35">
      <c r="A129" s="100" t="str">
        <f>VLOOKUP(A128,siiiii!$B$16:$C$20,2,0)</f>
        <v xml:space="preserve">                                                           </v>
      </c>
      <c r="B129" s="183"/>
      <c r="C129" s="184"/>
      <c r="D129" s="180"/>
      <c r="E129" s="180"/>
      <c r="F129" s="180"/>
    </row>
    <row r="130" spans="1:8" x14ac:dyDescent="0.35">
      <c r="A130" s="101" t="s">
        <v>222</v>
      </c>
      <c r="B130" s="181"/>
      <c r="C130" s="182"/>
      <c r="D130" s="179"/>
      <c r="E130" s="179"/>
      <c r="F130" s="179"/>
    </row>
    <row r="131" spans="1:8" ht="55" customHeight="1" x14ac:dyDescent="0.35">
      <c r="A131" s="100" t="str">
        <f>VLOOKUP(A130,siiiii!$B$16:$C$20,2,0)</f>
        <v xml:space="preserve">                                                           </v>
      </c>
      <c r="B131" s="183"/>
      <c r="C131" s="184"/>
      <c r="D131" s="180"/>
      <c r="E131" s="180"/>
      <c r="F131" s="180"/>
    </row>
    <row r="132" spans="1:8" x14ac:dyDescent="0.35">
      <c r="A132" s="101" t="s">
        <v>222</v>
      </c>
      <c r="B132" s="181"/>
      <c r="C132" s="182"/>
      <c r="D132" s="179"/>
      <c r="E132" s="179"/>
      <c r="F132" s="179"/>
    </row>
    <row r="133" spans="1:8" ht="46" x14ac:dyDescent="0.35">
      <c r="A133" s="100" t="str">
        <f>VLOOKUP(A132,siiiii!$B$16:$C$20,2,0)</f>
        <v xml:space="preserve">                                                           </v>
      </c>
      <c r="B133" s="183"/>
      <c r="C133" s="184"/>
      <c r="D133" s="180"/>
      <c r="E133" s="180"/>
      <c r="F133" s="180"/>
    </row>
    <row r="134" spans="1:8" x14ac:dyDescent="0.35">
      <c r="A134" s="101" t="s">
        <v>222</v>
      </c>
      <c r="B134" s="181"/>
      <c r="C134" s="182"/>
      <c r="D134" s="179"/>
      <c r="E134" s="179"/>
      <c r="F134" s="179"/>
    </row>
    <row r="135" spans="1:8" ht="46.5" customHeight="1" x14ac:dyDescent="0.35">
      <c r="A135" s="100" t="str">
        <f>VLOOKUP(A134,siiiii!$B$16:$C$20,2,0)</f>
        <v xml:space="preserve">                                                           </v>
      </c>
      <c r="B135" s="183"/>
      <c r="C135" s="184"/>
      <c r="D135" s="180"/>
      <c r="E135" s="180"/>
      <c r="F135" s="180"/>
    </row>
    <row r="136" spans="1:8" x14ac:dyDescent="0.35">
      <c r="A136" s="101" t="s">
        <v>222</v>
      </c>
      <c r="B136" s="181"/>
      <c r="C136" s="182"/>
      <c r="D136" s="179"/>
      <c r="E136" s="179"/>
      <c r="F136" s="179"/>
    </row>
    <row r="137" spans="1:8" ht="46" x14ac:dyDescent="0.35">
      <c r="A137" s="100" t="str">
        <f>VLOOKUP(A136,siiiii!$B$16:$C$20,2,0)</f>
        <v xml:space="preserve">                                                           </v>
      </c>
      <c r="B137" s="183"/>
      <c r="C137" s="184"/>
      <c r="D137" s="180"/>
      <c r="E137" s="180"/>
      <c r="F137" s="180"/>
    </row>
    <row r="138" spans="1:8" x14ac:dyDescent="0.35">
      <c r="A138" s="101" t="s">
        <v>222</v>
      </c>
      <c r="B138" s="181"/>
      <c r="C138" s="182"/>
      <c r="D138" s="179"/>
      <c r="E138" s="179"/>
      <c r="F138" s="179"/>
    </row>
    <row r="139" spans="1:8" ht="46" x14ac:dyDescent="0.35">
      <c r="A139" s="100" t="str">
        <f>VLOOKUP(A138,siiiii!$B$16:$C$20,2,0)</f>
        <v xml:space="preserve">                                                           </v>
      </c>
      <c r="B139" s="183"/>
      <c r="C139" s="184"/>
      <c r="D139" s="180"/>
      <c r="E139" s="180"/>
      <c r="F139" s="180"/>
    </row>
    <row r="140" spans="1:8" x14ac:dyDescent="0.35">
      <c r="A140" s="101" t="s">
        <v>222</v>
      </c>
      <c r="B140" s="181"/>
      <c r="C140" s="182"/>
      <c r="D140" s="179"/>
      <c r="E140" s="179"/>
      <c r="F140" s="179"/>
    </row>
    <row r="141" spans="1:8" ht="46" x14ac:dyDescent="0.35">
      <c r="A141" s="100" t="str">
        <f>VLOOKUP(A140,siiiii!$B$16:$C$20,2,0)</f>
        <v xml:space="preserve">                                                           </v>
      </c>
      <c r="B141" s="183"/>
      <c r="C141" s="184"/>
      <c r="D141" s="180"/>
      <c r="E141" s="180"/>
      <c r="F141" s="180"/>
    </row>
    <row r="143" spans="1:8" ht="15.75" customHeight="1" x14ac:dyDescent="0.35">
      <c r="A143" s="185" t="s">
        <v>223</v>
      </c>
      <c r="B143" s="186"/>
      <c r="C143" s="186"/>
      <c r="D143" s="186"/>
      <c r="E143" s="186"/>
      <c r="F143" s="187"/>
    </row>
    <row r="144" spans="1:8" ht="34.4" customHeight="1" x14ac:dyDescent="0.35">
      <c r="A144" s="35" t="str">
        <f>A22</f>
        <v xml:space="preserve"> </v>
      </c>
      <c r="B144" s="192" t="str">
        <f>B22</f>
        <v xml:space="preserve"> </v>
      </c>
      <c r="C144" s="192"/>
      <c r="D144" s="192"/>
      <c r="E144" s="192"/>
      <c r="F144" s="192"/>
      <c r="H144" s="15"/>
    </row>
    <row r="145" spans="1:6" x14ac:dyDescent="0.35">
      <c r="A145" s="188"/>
      <c r="B145" s="188"/>
      <c r="C145" s="188"/>
      <c r="D145" s="188"/>
      <c r="E145" s="188"/>
      <c r="F145" s="188"/>
    </row>
    <row r="146" spans="1:6" ht="110.15" customHeight="1" x14ac:dyDescent="0.35">
      <c r="A146" s="41" t="s">
        <v>211</v>
      </c>
      <c r="B146" s="189"/>
      <c r="C146" s="189"/>
      <c r="D146" s="189"/>
      <c r="E146" s="189"/>
      <c r="F146" s="189"/>
    </row>
    <row r="147" spans="1:6" x14ac:dyDescent="0.35">
      <c r="A147" s="190"/>
      <c r="B147" s="190"/>
      <c r="C147" s="190"/>
      <c r="D147" s="190"/>
      <c r="E147" s="190"/>
      <c r="F147" s="190"/>
    </row>
    <row r="148" spans="1:6" ht="15" customHeight="1" x14ac:dyDescent="0.35">
      <c r="A148" s="191" t="s">
        <v>212</v>
      </c>
      <c r="B148" s="191"/>
      <c r="C148" s="191"/>
      <c r="D148" s="191"/>
      <c r="E148" s="191"/>
      <c r="F148" s="191"/>
    </row>
    <row r="150" spans="1:6" x14ac:dyDescent="0.35">
      <c r="A150" s="37" t="s">
        <v>213</v>
      </c>
      <c r="B150" s="193" t="s">
        <v>214</v>
      </c>
      <c r="C150" s="194"/>
      <c r="D150" s="37" t="s">
        <v>215</v>
      </c>
      <c r="E150" s="110" t="s">
        <v>216</v>
      </c>
      <c r="F150" s="37" t="s">
        <v>217</v>
      </c>
    </row>
    <row r="151" spans="1:6" x14ac:dyDescent="0.35">
      <c r="A151" s="101" t="s">
        <v>222</v>
      </c>
      <c r="B151" s="181"/>
      <c r="C151" s="182"/>
      <c r="D151" s="179"/>
      <c r="E151" s="179"/>
      <c r="F151" s="179"/>
    </row>
    <row r="152" spans="1:6" ht="46" x14ac:dyDescent="0.35">
      <c r="A152" s="100" t="str">
        <f>VLOOKUP(A151,siiiii!$B$16:$C$20,2,0)</f>
        <v xml:space="preserve">                                                           </v>
      </c>
      <c r="B152" s="183"/>
      <c r="C152" s="184"/>
      <c r="D152" s="180"/>
      <c r="E152" s="180"/>
      <c r="F152" s="180"/>
    </row>
    <row r="153" spans="1:6" x14ac:dyDescent="0.35">
      <c r="A153" s="101" t="s">
        <v>222</v>
      </c>
      <c r="B153" s="181"/>
      <c r="C153" s="182"/>
      <c r="D153" s="179"/>
      <c r="E153" s="179"/>
      <c r="F153" s="179"/>
    </row>
    <row r="154" spans="1:6" ht="46" x14ac:dyDescent="0.35">
      <c r="A154" s="100" t="str">
        <f>VLOOKUP(A153,siiiii!$B$16:$C$20,2,0)</f>
        <v xml:space="preserve">                                                           </v>
      </c>
      <c r="B154" s="183"/>
      <c r="C154" s="184"/>
      <c r="D154" s="180"/>
      <c r="E154" s="180"/>
      <c r="F154" s="180"/>
    </row>
    <row r="155" spans="1:6" x14ac:dyDescent="0.35">
      <c r="A155" s="101" t="s">
        <v>222</v>
      </c>
      <c r="B155" s="181"/>
      <c r="C155" s="182"/>
      <c r="D155" s="179"/>
      <c r="E155" s="179"/>
      <c r="F155" s="179"/>
    </row>
    <row r="156" spans="1:6" ht="46" x14ac:dyDescent="0.35">
      <c r="A156" s="100" t="str">
        <f>VLOOKUP(A155,siiiii!$B$16:$C$20,2,0)</f>
        <v xml:space="preserve">                                                           </v>
      </c>
      <c r="B156" s="183"/>
      <c r="C156" s="184"/>
      <c r="D156" s="180"/>
      <c r="E156" s="180"/>
      <c r="F156" s="180"/>
    </row>
    <row r="157" spans="1:6" x14ac:dyDescent="0.35">
      <c r="A157" s="101" t="s">
        <v>222</v>
      </c>
      <c r="B157" s="181"/>
      <c r="C157" s="182"/>
      <c r="D157" s="179"/>
      <c r="E157" s="179"/>
      <c r="F157" s="179"/>
    </row>
    <row r="158" spans="1:6" ht="46" x14ac:dyDescent="0.35">
      <c r="A158" s="100" t="str">
        <f>VLOOKUP(A157,siiiii!$B$16:$C$20,2,0)</f>
        <v xml:space="preserve">                                                           </v>
      </c>
      <c r="B158" s="183"/>
      <c r="C158" s="184"/>
      <c r="D158" s="180"/>
      <c r="E158" s="180"/>
      <c r="F158" s="180"/>
    </row>
    <row r="159" spans="1:6" x14ac:dyDescent="0.35">
      <c r="A159" s="101" t="s">
        <v>222</v>
      </c>
      <c r="B159" s="181"/>
      <c r="C159" s="182"/>
      <c r="D159" s="179"/>
      <c r="E159" s="179"/>
      <c r="F159" s="179"/>
    </row>
    <row r="160" spans="1:6" ht="46" x14ac:dyDescent="0.35">
      <c r="A160" s="100" t="str">
        <f>VLOOKUP(A159,siiiii!$B$16:$C$20,2,0)</f>
        <v xml:space="preserve">                                                           </v>
      </c>
      <c r="B160" s="183"/>
      <c r="C160" s="184"/>
      <c r="D160" s="180"/>
      <c r="E160" s="180"/>
      <c r="F160" s="180"/>
    </row>
    <row r="161" spans="1:6" x14ac:dyDescent="0.35">
      <c r="A161" s="101" t="s">
        <v>222</v>
      </c>
      <c r="B161" s="181"/>
      <c r="C161" s="182"/>
      <c r="D161" s="179"/>
      <c r="E161" s="179"/>
      <c r="F161" s="179"/>
    </row>
    <row r="162" spans="1:6" ht="46" x14ac:dyDescent="0.35">
      <c r="A162" s="100" t="str">
        <f>VLOOKUP(A161,siiiii!$B$16:$C$20,2,0)</f>
        <v xml:space="preserve">                                                           </v>
      </c>
      <c r="B162" s="183"/>
      <c r="C162" s="184"/>
      <c r="D162" s="180"/>
      <c r="E162" s="180"/>
      <c r="F162" s="180"/>
    </row>
    <row r="163" spans="1:6" x14ac:dyDescent="0.35">
      <c r="A163" s="101" t="s">
        <v>222</v>
      </c>
      <c r="B163" s="181"/>
      <c r="C163" s="182"/>
      <c r="D163" s="179"/>
      <c r="E163" s="179"/>
      <c r="F163" s="179"/>
    </row>
    <row r="164" spans="1:6" ht="46" x14ac:dyDescent="0.35">
      <c r="A164" s="100" t="str">
        <f>VLOOKUP(A163,siiiii!$B$16:$C$20,2,0)</f>
        <v xml:space="preserve">                                                           </v>
      </c>
      <c r="B164" s="183"/>
      <c r="C164" s="184"/>
      <c r="D164" s="180"/>
      <c r="E164" s="180"/>
      <c r="F164" s="180"/>
    </row>
    <row r="165" spans="1:6" x14ac:dyDescent="0.35">
      <c r="A165" s="101" t="s">
        <v>222</v>
      </c>
      <c r="B165" s="181"/>
      <c r="C165" s="182"/>
      <c r="D165" s="179"/>
      <c r="E165" s="179"/>
      <c r="F165" s="179"/>
    </row>
    <row r="166" spans="1:6" ht="51.75" customHeight="1" x14ac:dyDescent="0.35">
      <c r="A166" s="100" t="str">
        <f>VLOOKUP(A165,siiiii!$B$16:$C$20,2,0)</f>
        <v xml:space="preserve">                                                           </v>
      </c>
      <c r="B166" s="183"/>
      <c r="C166" s="184"/>
      <c r="D166" s="180"/>
      <c r="E166" s="180"/>
      <c r="F166" s="180"/>
    </row>
    <row r="167" spans="1:6" x14ac:dyDescent="0.35">
      <c r="A167" s="101" t="s">
        <v>222</v>
      </c>
      <c r="B167" s="181"/>
      <c r="C167" s="182"/>
      <c r="D167" s="179"/>
      <c r="E167" s="179"/>
      <c r="F167" s="179"/>
    </row>
    <row r="168" spans="1:6" ht="46" x14ac:dyDescent="0.35">
      <c r="A168" s="100" t="str">
        <f>VLOOKUP(A167,siiiii!$B$16:$C$20,2,0)</f>
        <v xml:space="preserve">                                                           </v>
      </c>
      <c r="B168" s="183"/>
      <c r="C168" s="184"/>
      <c r="D168" s="180"/>
      <c r="E168" s="180"/>
      <c r="F168" s="180"/>
    </row>
    <row r="169" spans="1:6" x14ac:dyDescent="0.35">
      <c r="A169" s="101" t="s">
        <v>222</v>
      </c>
      <c r="B169" s="181"/>
      <c r="C169" s="182"/>
      <c r="D169" s="179"/>
      <c r="E169" s="179"/>
      <c r="F169" s="179"/>
    </row>
    <row r="170" spans="1:6" ht="46" x14ac:dyDescent="0.35">
      <c r="A170" s="100" t="str">
        <f>VLOOKUP(A169,siiiii!$B$16:$C$20,2,0)</f>
        <v xml:space="preserve">                                                           </v>
      </c>
      <c r="B170" s="183"/>
      <c r="C170" s="184"/>
      <c r="D170" s="180"/>
      <c r="E170" s="180"/>
      <c r="F170" s="180"/>
    </row>
    <row r="171" spans="1:6" x14ac:dyDescent="0.35">
      <c r="A171" s="101" t="s">
        <v>222</v>
      </c>
      <c r="B171" s="181"/>
      <c r="C171" s="182"/>
      <c r="D171" s="179"/>
      <c r="E171" s="179"/>
      <c r="F171" s="179"/>
    </row>
    <row r="172" spans="1:6" ht="46" x14ac:dyDescent="0.35">
      <c r="A172" s="100" t="str">
        <f>VLOOKUP(A171,siiiii!$B$16:$C$20,2,0)</f>
        <v xml:space="preserve">                                                           </v>
      </c>
      <c r="B172" s="183"/>
      <c r="C172" s="184"/>
      <c r="D172" s="180"/>
      <c r="E172" s="180"/>
      <c r="F172" s="180"/>
    </row>
    <row r="173" spans="1:6" x14ac:dyDescent="0.35">
      <c r="A173" s="101" t="s">
        <v>222</v>
      </c>
      <c r="B173" s="181"/>
      <c r="C173" s="182"/>
      <c r="D173" s="179"/>
      <c r="E173" s="179"/>
      <c r="F173" s="179"/>
    </row>
    <row r="174" spans="1:6" ht="46" x14ac:dyDescent="0.35">
      <c r="A174" s="100" t="str">
        <f>VLOOKUP(A173,siiiii!$B$16:$C$20,2,0)</f>
        <v xml:space="preserve">                                                           </v>
      </c>
      <c r="B174" s="183"/>
      <c r="C174" s="184"/>
      <c r="D174" s="180"/>
      <c r="E174" s="180"/>
      <c r="F174" s="180"/>
    </row>
    <row r="175" spans="1:6" x14ac:dyDescent="0.35">
      <c r="A175" s="101" t="s">
        <v>222</v>
      </c>
      <c r="B175" s="181"/>
      <c r="C175" s="182"/>
      <c r="D175" s="179"/>
      <c r="E175" s="179"/>
      <c r="F175" s="179"/>
    </row>
    <row r="176" spans="1:6" ht="46" x14ac:dyDescent="0.35">
      <c r="A176" s="100" t="str">
        <f>VLOOKUP(A175,siiiii!$B$16:$C$20,2,0)</f>
        <v xml:space="preserve">                                                           </v>
      </c>
      <c r="B176" s="183"/>
      <c r="C176" s="184"/>
      <c r="D176" s="180"/>
      <c r="E176" s="180"/>
      <c r="F176" s="180"/>
    </row>
    <row r="177" spans="1:8" x14ac:dyDescent="0.35">
      <c r="A177" s="101" t="s">
        <v>222</v>
      </c>
      <c r="B177" s="181"/>
      <c r="C177" s="182"/>
      <c r="D177" s="179"/>
      <c r="E177" s="179"/>
      <c r="F177" s="179"/>
    </row>
    <row r="178" spans="1:8" ht="46" x14ac:dyDescent="0.35">
      <c r="A178" s="100" t="str">
        <f>VLOOKUP(A177,siiiii!$B$16:$C$20,2,0)</f>
        <v xml:space="preserve">                                                           </v>
      </c>
      <c r="B178" s="183"/>
      <c r="C178" s="184"/>
      <c r="D178" s="180"/>
      <c r="E178" s="180"/>
      <c r="F178" s="180"/>
    </row>
    <row r="179" spans="1:8" x14ac:dyDescent="0.35">
      <c r="A179" s="101" t="s">
        <v>222</v>
      </c>
      <c r="B179" s="181"/>
      <c r="C179" s="182"/>
      <c r="D179" s="179"/>
      <c r="E179" s="179"/>
      <c r="F179" s="179"/>
    </row>
    <row r="180" spans="1:8" ht="46" x14ac:dyDescent="0.35">
      <c r="A180" s="100" t="str">
        <f>VLOOKUP(A179,siiiii!$B$16:$C$20,2,0)</f>
        <v xml:space="preserve">                                                           </v>
      </c>
      <c r="B180" s="183"/>
      <c r="C180" s="184"/>
      <c r="D180" s="180"/>
      <c r="E180" s="180"/>
      <c r="F180" s="180"/>
    </row>
    <row r="182" spans="1:8" ht="15.75" customHeight="1" x14ac:dyDescent="0.35">
      <c r="A182" s="185" t="s">
        <v>223</v>
      </c>
      <c r="B182" s="186"/>
      <c r="C182" s="186"/>
      <c r="D182" s="186"/>
      <c r="E182" s="186"/>
      <c r="F182" s="187"/>
    </row>
    <row r="183" spans="1:8" ht="34.4" customHeight="1" x14ac:dyDescent="0.35">
      <c r="A183" s="35" t="str">
        <f>A23</f>
        <v xml:space="preserve"> </v>
      </c>
      <c r="B183" s="192" t="str">
        <f>B23</f>
        <v xml:space="preserve"> </v>
      </c>
      <c r="C183" s="192"/>
      <c r="D183" s="192"/>
      <c r="E183" s="192"/>
      <c r="F183" s="192"/>
      <c r="H183" s="15"/>
    </row>
    <row r="184" spans="1:8" x14ac:dyDescent="0.35">
      <c r="A184" s="188"/>
      <c r="B184" s="188"/>
      <c r="C184" s="188"/>
      <c r="D184" s="188"/>
      <c r="E184" s="188"/>
      <c r="F184" s="188"/>
    </row>
    <row r="185" spans="1:8" ht="110.15" customHeight="1" x14ac:dyDescent="0.35">
      <c r="A185" s="41" t="s">
        <v>211</v>
      </c>
      <c r="B185" s="189"/>
      <c r="C185" s="189"/>
      <c r="D185" s="189"/>
      <c r="E185" s="189"/>
      <c r="F185" s="189"/>
    </row>
    <row r="186" spans="1:8" x14ac:dyDescent="0.35">
      <c r="A186" s="190"/>
      <c r="B186" s="190"/>
      <c r="C186" s="190"/>
      <c r="D186" s="190"/>
      <c r="E186" s="190"/>
      <c r="F186" s="190"/>
    </row>
    <row r="187" spans="1:8" ht="15" customHeight="1" x14ac:dyDescent="0.35">
      <c r="A187" s="191" t="s">
        <v>212</v>
      </c>
      <c r="B187" s="191"/>
      <c r="C187" s="191"/>
      <c r="D187" s="191"/>
      <c r="E187" s="191"/>
      <c r="F187" s="191"/>
    </row>
    <row r="189" spans="1:8" x14ac:dyDescent="0.35">
      <c r="A189" s="37" t="s">
        <v>213</v>
      </c>
      <c r="B189" s="193" t="s">
        <v>214</v>
      </c>
      <c r="C189" s="194"/>
      <c r="D189" s="37" t="s">
        <v>215</v>
      </c>
      <c r="E189" s="110" t="s">
        <v>216</v>
      </c>
      <c r="F189" s="37" t="s">
        <v>217</v>
      </c>
    </row>
    <row r="190" spans="1:8" x14ac:dyDescent="0.35">
      <c r="A190" s="101" t="s">
        <v>222</v>
      </c>
      <c r="B190" s="181"/>
      <c r="C190" s="182"/>
      <c r="D190" s="179"/>
      <c r="E190" s="179"/>
      <c r="F190" s="179"/>
    </row>
    <row r="191" spans="1:8" ht="46" x14ac:dyDescent="0.35">
      <c r="A191" s="100" t="str">
        <f>VLOOKUP(A190,siiiii!$B$16:$C$20,2,0)</f>
        <v xml:space="preserve">                                                           </v>
      </c>
      <c r="B191" s="183"/>
      <c r="C191" s="184"/>
      <c r="D191" s="180"/>
      <c r="E191" s="180"/>
      <c r="F191" s="180"/>
    </row>
    <row r="192" spans="1:8" x14ac:dyDescent="0.35">
      <c r="A192" s="101" t="s">
        <v>222</v>
      </c>
      <c r="B192" s="181"/>
      <c r="C192" s="182"/>
      <c r="D192" s="179"/>
      <c r="E192" s="179"/>
      <c r="F192" s="179"/>
    </row>
    <row r="193" spans="1:6" ht="46" x14ac:dyDescent="0.35">
      <c r="A193" s="100" t="str">
        <f>VLOOKUP(A192,siiiii!$B$16:$C$20,2,0)</f>
        <v xml:space="preserve">                                                           </v>
      </c>
      <c r="B193" s="183"/>
      <c r="C193" s="184"/>
      <c r="D193" s="180"/>
      <c r="E193" s="180"/>
      <c r="F193" s="180"/>
    </row>
    <row r="194" spans="1:6" x14ac:dyDescent="0.35">
      <c r="A194" s="101" t="s">
        <v>222</v>
      </c>
      <c r="B194" s="181"/>
      <c r="C194" s="182"/>
      <c r="D194" s="179"/>
      <c r="E194" s="179"/>
      <c r="F194" s="179"/>
    </row>
    <row r="195" spans="1:6" ht="46" x14ac:dyDescent="0.35">
      <c r="A195" s="100" t="str">
        <f>VLOOKUP(A194,siiiii!$B$16:$C$20,2,0)</f>
        <v xml:space="preserve">                                                           </v>
      </c>
      <c r="B195" s="183"/>
      <c r="C195" s="184"/>
      <c r="D195" s="180"/>
      <c r="E195" s="180"/>
      <c r="F195" s="180"/>
    </row>
    <row r="196" spans="1:6" x14ac:dyDescent="0.35">
      <c r="A196" s="101" t="s">
        <v>222</v>
      </c>
      <c r="B196" s="181"/>
      <c r="C196" s="182"/>
      <c r="D196" s="179"/>
      <c r="E196" s="179"/>
      <c r="F196" s="179"/>
    </row>
    <row r="197" spans="1:6" ht="46" x14ac:dyDescent="0.35">
      <c r="A197" s="100" t="str">
        <f>VLOOKUP(A196,siiiii!$B$16:$C$20,2,0)</f>
        <v xml:space="preserve">                                                           </v>
      </c>
      <c r="B197" s="183"/>
      <c r="C197" s="184"/>
      <c r="D197" s="180"/>
      <c r="E197" s="180"/>
      <c r="F197" s="180"/>
    </row>
    <row r="198" spans="1:6" x14ac:dyDescent="0.35">
      <c r="A198" s="101" t="s">
        <v>222</v>
      </c>
      <c r="B198" s="181"/>
      <c r="C198" s="182"/>
      <c r="D198" s="179"/>
      <c r="E198" s="179"/>
      <c r="F198" s="179"/>
    </row>
    <row r="199" spans="1:6" ht="46" x14ac:dyDescent="0.35">
      <c r="A199" s="100" t="str">
        <f>VLOOKUP(A198,siiiii!$B$16:$C$20,2,0)</f>
        <v xml:space="preserve">                                                           </v>
      </c>
      <c r="B199" s="183"/>
      <c r="C199" s="184"/>
      <c r="D199" s="180"/>
      <c r="E199" s="180"/>
      <c r="F199" s="180"/>
    </row>
    <row r="200" spans="1:6" x14ac:dyDescent="0.35">
      <c r="A200" s="101" t="s">
        <v>222</v>
      </c>
      <c r="B200" s="181"/>
      <c r="C200" s="182"/>
      <c r="D200" s="179"/>
      <c r="E200" s="179"/>
      <c r="F200" s="179"/>
    </row>
    <row r="201" spans="1:6" ht="46" x14ac:dyDescent="0.35">
      <c r="A201" s="100" t="str">
        <f>VLOOKUP(A200,siiiii!$B$16:$C$20,2,0)</f>
        <v xml:space="preserve">                                                           </v>
      </c>
      <c r="B201" s="183"/>
      <c r="C201" s="184"/>
      <c r="D201" s="180"/>
      <c r="E201" s="180"/>
      <c r="F201" s="180"/>
    </row>
    <row r="202" spans="1:6" x14ac:dyDescent="0.35">
      <c r="A202" s="101" t="s">
        <v>222</v>
      </c>
      <c r="B202" s="181"/>
      <c r="C202" s="182"/>
      <c r="D202" s="179"/>
      <c r="E202" s="179"/>
      <c r="F202" s="179"/>
    </row>
    <row r="203" spans="1:6" ht="46" x14ac:dyDescent="0.35">
      <c r="A203" s="100" t="str">
        <f>VLOOKUP(A202,siiiii!$B$16:$C$20,2,0)</f>
        <v xml:space="preserve">                                                           </v>
      </c>
      <c r="B203" s="183"/>
      <c r="C203" s="184"/>
      <c r="D203" s="180"/>
      <c r="E203" s="180"/>
      <c r="F203" s="180"/>
    </row>
    <row r="204" spans="1:6" x14ac:dyDescent="0.35">
      <c r="A204" s="101" t="s">
        <v>222</v>
      </c>
      <c r="B204" s="181"/>
      <c r="C204" s="182"/>
      <c r="D204" s="179"/>
      <c r="E204" s="179"/>
      <c r="F204" s="179"/>
    </row>
    <row r="205" spans="1:6" ht="58.5" customHeight="1" x14ac:dyDescent="0.35">
      <c r="A205" s="100" t="str">
        <f>VLOOKUP(A204,siiiii!$B$16:$C$20,2,0)</f>
        <v xml:space="preserve">                                                           </v>
      </c>
      <c r="B205" s="183"/>
      <c r="C205" s="184"/>
      <c r="D205" s="180"/>
      <c r="E205" s="180"/>
      <c r="F205" s="180"/>
    </row>
    <row r="206" spans="1:6" x14ac:dyDescent="0.35">
      <c r="A206" s="101" t="s">
        <v>222</v>
      </c>
      <c r="B206" s="181"/>
      <c r="C206" s="182"/>
      <c r="D206" s="179"/>
      <c r="E206" s="179"/>
      <c r="F206" s="179"/>
    </row>
    <row r="207" spans="1:6" ht="46" x14ac:dyDescent="0.35">
      <c r="A207" s="100" t="str">
        <f>VLOOKUP(A206,siiiii!$B$16:$C$20,2,0)</f>
        <v xml:space="preserve">                                                           </v>
      </c>
      <c r="B207" s="183"/>
      <c r="C207" s="184"/>
      <c r="D207" s="180"/>
      <c r="E207" s="180"/>
      <c r="F207" s="180"/>
    </row>
    <row r="208" spans="1:6" x14ac:dyDescent="0.35">
      <c r="A208" s="101" t="s">
        <v>222</v>
      </c>
      <c r="B208" s="181"/>
      <c r="C208" s="182"/>
      <c r="D208" s="179"/>
      <c r="E208" s="179"/>
      <c r="F208" s="179"/>
    </row>
    <row r="209" spans="1:8" ht="46" x14ac:dyDescent="0.35">
      <c r="A209" s="100" t="str">
        <f>VLOOKUP(A208,siiiii!$B$16:$C$20,2,0)</f>
        <v xml:space="preserve">                                                           </v>
      </c>
      <c r="B209" s="183"/>
      <c r="C209" s="184"/>
      <c r="D209" s="180"/>
      <c r="E209" s="180"/>
      <c r="F209" s="180"/>
    </row>
    <row r="210" spans="1:8" x14ac:dyDescent="0.35">
      <c r="A210" s="101" t="s">
        <v>222</v>
      </c>
      <c r="B210" s="181"/>
      <c r="C210" s="182"/>
      <c r="D210" s="179"/>
      <c r="E210" s="179"/>
      <c r="F210" s="179"/>
    </row>
    <row r="211" spans="1:8" ht="46" x14ac:dyDescent="0.35">
      <c r="A211" s="100" t="str">
        <f>VLOOKUP(A210,siiiii!$B$16:$C$20,2,0)</f>
        <v xml:space="preserve">                                                           </v>
      </c>
      <c r="B211" s="183"/>
      <c r="C211" s="184"/>
      <c r="D211" s="180"/>
      <c r="E211" s="180"/>
      <c r="F211" s="180"/>
    </row>
    <row r="212" spans="1:8" x14ac:dyDescent="0.35">
      <c r="A212" s="101" t="s">
        <v>222</v>
      </c>
      <c r="B212" s="181"/>
      <c r="C212" s="182"/>
      <c r="D212" s="179"/>
      <c r="E212" s="179"/>
      <c r="F212" s="179"/>
    </row>
    <row r="213" spans="1:8" ht="46" x14ac:dyDescent="0.35">
      <c r="A213" s="100" t="str">
        <f>VLOOKUP(A212,siiiii!$B$16:$C$20,2,0)</f>
        <v xml:space="preserve">                                                           </v>
      </c>
      <c r="B213" s="183"/>
      <c r="C213" s="184"/>
      <c r="D213" s="180"/>
      <c r="E213" s="180"/>
      <c r="F213" s="180"/>
    </row>
    <row r="214" spans="1:8" x14ac:dyDescent="0.35">
      <c r="A214" s="101" t="s">
        <v>222</v>
      </c>
      <c r="B214" s="181"/>
      <c r="C214" s="182"/>
      <c r="D214" s="179"/>
      <c r="E214" s="179"/>
      <c r="F214" s="179"/>
    </row>
    <row r="215" spans="1:8" ht="46" x14ac:dyDescent="0.35">
      <c r="A215" s="100" t="str">
        <f>VLOOKUP(A214,siiiii!$B$16:$C$20,2,0)</f>
        <v xml:space="preserve">                                                           </v>
      </c>
      <c r="B215" s="183"/>
      <c r="C215" s="184"/>
      <c r="D215" s="180"/>
      <c r="E215" s="180"/>
      <c r="F215" s="180"/>
    </row>
    <row r="216" spans="1:8" x14ac:dyDescent="0.35">
      <c r="A216" s="101" t="s">
        <v>222</v>
      </c>
      <c r="B216" s="181"/>
      <c r="C216" s="182"/>
      <c r="D216" s="179"/>
      <c r="E216" s="179"/>
      <c r="F216" s="179"/>
    </row>
    <row r="217" spans="1:8" ht="46" x14ac:dyDescent="0.35">
      <c r="A217" s="100" t="str">
        <f>VLOOKUP(A216,siiiii!$B$16:$C$20,2,0)</f>
        <v xml:space="preserve">                                                           </v>
      </c>
      <c r="B217" s="183"/>
      <c r="C217" s="184"/>
      <c r="D217" s="180"/>
      <c r="E217" s="180"/>
      <c r="F217" s="180"/>
    </row>
    <row r="218" spans="1:8" x14ac:dyDescent="0.35">
      <c r="A218" s="101" t="s">
        <v>222</v>
      </c>
      <c r="B218" s="181"/>
      <c r="C218" s="182"/>
      <c r="D218" s="179"/>
      <c r="E218" s="179"/>
      <c r="F218" s="179"/>
    </row>
    <row r="219" spans="1:8" ht="46" x14ac:dyDescent="0.35">
      <c r="A219" s="100" t="str">
        <f>VLOOKUP(A218,siiiii!$B$16:$C$20,2,0)</f>
        <v xml:space="preserve">                                                           </v>
      </c>
      <c r="B219" s="183"/>
      <c r="C219" s="184"/>
      <c r="D219" s="180"/>
      <c r="E219" s="180"/>
      <c r="F219" s="180"/>
    </row>
    <row r="221" spans="1:8" ht="15.75" customHeight="1" x14ac:dyDescent="0.35">
      <c r="A221" s="185" t="s">
        <v>210</v>
      </c>
      <c r="B221" s="186"/>
      <c r="C221" s="186"/>
      <c r="D221" s="186"/>
      <c r="E221" s="186"/>
      <c r="F221" s="187"/>
    </row>
    <row r="222" spans="1:8" ht="34.4" customHeight="1" x14ac:dyDescent="0.35">
      <c r="A222" s="35" t="str">
        <f>A24</f>
        <v xml:space="preserve"> </v>
      </c>
      <c r="B222" s="192" t="str">
        <f>B24</f>
        <v xml:space="preserve"> </v>
      </c>
      <c r="C222" s="192"/>
      <c r="D222" s="192"/>
      <c r="E222" s="192"/>
      <c r="F222" s="192"/>
      <c r="H222" s="15"/>
    </row>
    <row r="223" spans="1:8" x14ac:dyDescent="0.35">
      <c r="A223" s="188"/>
      <c r="B223" s="188"/>
      <c r="C223" s="188"/>
      <c r="D223" s="188"/>
      <c r="E223" s="188"/>
      <c r="F223" s="188"/>
    </row>
    <row r="224" spans="1:8" ht="110.15" customHeight="1" x14ac:dyDescent="0.35">
      <c r="A224" s="41" t="s">
        <v>211</v>
      </c>
      <c r="B224" s="189"/>
      <c r="C224" s="189"/>
      <c r="D224" s="189"/>
      <c r="E224" s="189"/>
      <c r="F224" s="189"/>
    </row>
    <row r="225" spans="1:6" x14ac:dyDescent="0.35">
      <c r="A225" s="190"/>
      <c r="B225" s="190"/>
      <c r="C225" s="190"/>
      <c r="D225" s="190"/>
      <c r="E225" s="190"/>
      <c r="F225" s="190"/>
    </row>
    <row r="226" spans="1:6" ht="15" customHeight="1" x14ac:dyDescent="0.35">
      <c r="A226" s="191" t="s">
        <v>212</v>
      </c>
      <c r="B226" s="191"/>
      <c r="C226" s="191"/>
      <c r="D226" s="191"/>
      <c r="E226" s="191"/>
      <c r="F226" s="191"/>
    </row>
    <row r="228" spans="1:6" x14ac:dyDescent="0.35">
      <c r="A228" s="37" t="s">
        <v>213</v>
      </c>
      <c r="B228" s="193" t="s">
        <v>214</v>
      </c>
      <c r="C228" s="194"/>
      <c r="D228" s="37" t="s">
        <v>215</v>
      </c>
      <c r="E228" s="110" t="s">
        <v>216</v>
      </c>
      <c r="F228" s="37" t="s">
        <v>217</v>
      </c>
    </row>
    <row r="229" spans="1:6" x14ac:dyDescent="0.35">
      <c r="A229" s="101" t="s">
        <v>222</v>
      </c>
      <c r="B229" s="181"/>
      <c r="C229" s="182"/>
      <c r="D229" s="179"/>
      <c r="E229" s="179"/>
      <c r="F229" s="179"/>
    </row>
    <row r="230" spans="1:6" ht="46" x14ac:dyDescent="0.35">
      <c r="A230" s="100" t="str">
        <f>VLOOKUP(A229,siiiii!$B$16:$C$20,2,0)</f>
        <v xml:space="preserve">                                                           </v>
      </c>
      <c r="B230" s="183"/>
      <c r="C230" s="184"/>
      <c r="D230" s="180"/>
      <c r="E230" s="180"/>
      <c r="F230" s="180"/>
    </row>
    <row r="231" spans="1:6" x14ac:dyDescent="0.35">
      <c r="A231" s="101" t="s">
        <v>222</v>
      </c>
      <c r="B231" s="181"/>
      <c r="C231" s="182"/>
      <c r="D231" s="179"/>
      <c r="E231" s="179"/>
      <c r="F231" s="179"/>
    </row>
    <row r="232" spans="1:6" ht="46" x14ac:dyDescent="0.35">
      <c r="A232" s="100" t="str">
        <f>VLOOKUP(A231,siiiii!$B$16:$C$20,2,0)</f>
        <v xml:space="preserve">                                                           </v>
      </c>
      <c r="B232" s="183"/>
      <c r="C232" s="184"/>
      <c r="D232" s="180"/>
      <c r="E232" s="180"/>
      <c r="F232" s="180"/>
    </row>
    <row r="233" spans="1:6" x14ac:dyDescent="0.35">
      <c r="A233" s="101" t="s">
        <v>222</v>
      </c>
      <c r="B233" s="181"/>
      <c r="C233" s="182"/>
      <c r="D233" s="179"/>
      <c r="E233" s="179"/>
      <c r="F233" s="179"/>
    </row>
    <row r="234" spans="1:6" ht="46" x14ac:dyDescent="0.35">
      <c r="A234" s="100" t="str">
        <f>VLOOKUP(A233,siiiii!$B$16:$C$20,2,0)</f>
        <v xml:space="preserve">                                                           </v>
      </c>
      <c r="B234" s="183"/>
      <c r="C234" s="184"/>
      <c r="D234" s="180"/>
      <c r="E234" s="180"/>
      <c r="F234" s="180"/>
    </row>
    <row r="235" spans="1:6" x14ac:dyDescent="0.35">
      <c r="A235" s="101" t="s">
        <v>222</v>
      </c>
      <c r="B235" s="181"/>
      <c r="C235" s="182"/>
      <c r="D235" s="179"/>
      <c r="E235" s="179"/>
      <c r="F235" s="179"/>
    </row>
    <row r="236" spans="1:6" ht="46" x14ac:dyDescent="0.35">
      <c r="A236" s="100" t="str">
        <f>VLOOKUP(A235,siiiii!$B$16:$C$20,2,0)</f>
        <v xml:space="preserve">                                                           </v>
      </c>
      <c r="B236" s="183"/>
      <c r="C236" s="184"/>
      <c r="D236" s="180"/>
      <c r="E236" s="180"/>
      <c r="F236" s="180"/>
    </row>
    <row r="237" spans="1:6" x14ac:dyDescent="0.35">
      <c r="A237" s="101" t="s">
        <v>222</v>
      </c>
      <c r="B237" s="181"/>
      <c r="C237" s="182"/>
      <c r="D237" s="179"/>
      <c r="E237" s="179"/>
      <c r="F237" s="179"/>
    </row>
    <row r="238" spans="1:6" ht="46" x14ac:dyDescent="0.35">
      <c r="A238" s="100" t="str">
        <f>VLOOKUP(A237,siiiii!$B$16:$C$20,2,0)</f>
        <v xml:space="preserve">                                                           </v>
      </c>
      <c r="B238" s="183"/>
      <c r="C238" s="184"/>
      <c r="D238" s="180"/>
      <c r="E238" s="180"/>
      <c r="F238" s="180"/>
    </row>
    <row r="239" spans="1:6" x14ac:dyDescent="0.35">
      <c r="A239" s="101" t="s">
        <v>222</v>
      </c>
      <c r="B239" s="181"/>
      <c r="C239" s="182"/>
      <c r="D239" s="179"/>
      <c r="E239" s="179"/>
      <c r="F239" s="179"/>
    </row>
    <row r="240" spans="1:6" ht="46" x14ac:dyDescent="0.35">
      <c r="A240" s="100" t="str">
        <f>VLOOKUP(A239,siiiii!$B$16:$C$20,2,0)</f>
        <v xml:space="preserve">                                                           </v>
      </c>
      <c r="B240" s="183"/>
      <c r="C240" s="184"/>
      <c r="D240" s="180"/>
      <c r="E240" s="180"/>
      <c r="F240" s="180"/>
    </row>
    <row r="241" spans="1:6" x14ac:dyDescent="0.35">
      <c r="A241" s="101" t="s">
        <v>222</v>
      </c>
      <c r="B241" s="181"/>
      <c r="C241" s="182"/>
      <c r="D241" s="179"/>
      <c r="E241" s="179"/>
      <c r="F241" s="179"/>
    </row>
    <row r="242" spans="1:6" ht="46" x14ac:dyDescent="0.35">
      <c r="A242" s="100" t="str">
        <f>VLOOKUP(A241,siiiii!$B$16:$C$20,2,0)</f>
        <v xml:space="preserve">                                                           </v>
      </c>
      <c r="B242" s="183"/>
      <c r="C242" s="184"/>
      <c r="D242" s="180"/>
      <c r="E242" s="180"/>
      <c r="F242" s="180"/>
    </row>
    <row r="243" spans="1:6" x14ac:dyDescent="0.35">
      <c r="A243" s="101" t="s">
        <v>222</v>
      </c>
      <c r="B243" s="181"/>
      <c r="C243" s="182"/>
      <c r="D243" s="179"/>
      <c r="E243" s="179"/>
      <c r="F243" s="179"/>
    </row>
    <row r="244" spans="1:6" ht="60" customHeight="1" x14ac:dyDescent="0.35">
      <c r="A244" s="100" t="str">
        <f>VLOOKUP(A243,siiiii!$B$16:$C$20,2,0)</f>
        <v xml:space="preserve">                                                           </v>
      </c>
      <c r="B244" s="183"/>
      <c r="C244" s="184"/>
      <c r="D244" s="180"/>
      <c r="E244" s="180"/>
      <c r="F244" s="180"/>
    </row>
    <row r="245" spans="1:6" x14ac:dyDescent="0.35">
      <c r="A245" s="101" t="s">
        <v>222</v>
      </c>
      <c r="B245" s="181"/>
      <c r="C245" s="182"/>
      <c r="D245" s="179"/>
      <c r="E245" s="179"/>
      <c r="F245" s="179"/>
    </row>
    <row r="246" spans="1:6" ht="46" x14ac:dyDescent="0.35">
      <c r="A246" s="100" t="str">
        <f>VLOOKUP(A245,siiiii!$B$16:$C$20,2,0)</f>
        <v xml:space="preserve">                                                           </v>
      </c>
      <c r="B246" s="183"/>
      <c r="C246" s="184"/>
      <c r="D246" s="180"/>
      <c r="E246" s="180"/>
      <c r="F246" s="180"/>
    </row>
    <row r="247" spans="1:6" x14ac:dyDescent="0.35">
      <c r="A247" s="101" t="s">
        <v>222</v>
      </c>
      <c r="B247" s="181"/>
      <c r="C247" s="182"/>
      <c r="D247" s="179"/>
      <c r="E247" s="179"/>
      <c r="F247" s="179"/>
    </row>
    <row r="248" spans="1:6" ht="46" x14ac:dyDescent="0.35">
      <c r="A248" s="100" t="str">
        <f>VLOOKUP(A247,siiiii!$B$16:$C$20,2,0)</f>
        <v xml:space="preserve">                                                           </v>
      </c>
      <c r="B248" s="183"/>
      <c r="C248" s="184"/>
      <c r="D248" s="180"/>
      <c r="E248" s="180"/>
      <c r="F248" s="180"/>
    </row>
    <row r="249" spans="1:6" x14ac:dyDescent="0.35">
      <c r="A249" s="101" t="s">
        <v>222</v>
      </c>
      <c r="B249" s="181"/>
      <c r="C249" s="182"/>
      <c r="D249" s="179"/>
      <c r="E249" s="179"/>
      <c r="F249" s="179"/>
    </row>
    <row r="250" spans="1:6" ht="46" x14ac:dyDescent="0.35">
      <c r="A250" s="100" t="str">
        <f>VLOOKUP(A249,siiiii!$B$16:$C$20,2,0)</f>
        <v xml:space="preserve">                                                           </v>
      </c>
      <c r="B250" s="183"/>
      <c r="C250" s="184"/>
      <c r="D250" s="180"/>
      <c r="E250" s="180"/>
      <c r="F250" s="180"/>
    </row>
    <row r="251" spans="1:6" x14ac:dyDescent="0.35">
      <c r="A251" s="101" t="s">
        <v>222</v>
      </c>
      <c r="B251" s="181"/>
      <c r="C251" s="182"/>
      <c r="D251" s="179"/>
      <c r="E251" s="179"/>
      <c r="F251" s="179"/>
    </row>
    <row r="252" spans="1:6" ht="46" x14ac:dyDescent="0.35">
      <c r="A252" s="100" t="str">
        <f>VLOOKUP(A251,siiiii!$B$16:$C$20,2,0)</f>
        <v xml:space="preserve">                                                           </v>
      </c>
      <c r="B252" s="183"/>
      <c r="C252" s="184"/>
      <c r="D252" s="180"/>
      <c r="E252" s="180"/>
      <c r="F252" s="180"/>
    </row>
    <row r="253" spans="1:6" x14ac:dyDescent="0.35">
      <c r="A253" s="101" t="s">
        <v>222</v>
      </c>
      <c r="B253" s="181"/>
      <c r="C253" s="182"/>
      <c r="D253" s="179"/>
      <c r="E253" s="179"/>
      <c r="F253" s="179"/>
    </row>
    <row r="254" spans="1:6" ht="46" x14ac:dyDescent="0.35">
      <c r="A254" s="100" t="str">
        <f>VLOOKUP(A253,siiiii!$B$16:$C$20,2,0)</f>
        <v xml:space="preserve">                                                           </v>
      </c>
      <c r="B254" s="183"/>
      <c r="C254" s="184"/>
      <c r="D254" s="180"/>
      <c r="E254" s="180"/>
      <c r="F254" s="180"/>
    </row>
    <row r="255" spans="1:6" x14ac:dyDescent="0.35">
      <c r="A255" s="101" t="s">
        <v>222</v>
      </c>
      <c r="B255" s="181"/>
      <c r="C255" s="182"/>
      <c r="D255" s="179"/>
      <c r="E255" s="179"/>
      <c r="F255" s="179"/>
    </row>
    <row r="256" spans="1:6" ht="46" x14ac:dyDescent="0.35">
      <c r="A256" s="100" t="str">
        <f>VLOOKUP(A255,siiiii!$B$16:$C$20,2,0)</f>
        <v xml:space="preserve">                                                           </v>
      </c>
      <c r="B256" s="183"/>
      <c r="C256" s="184"/>
      <c r="D256" s="180"/>
      <c r="E256" s="180"/>
      <c r="F256" s="180"/>
    </row>
    <row r="257" spans="1:6" x14ac:dyDescent="0.35">
      <c r="A257" s="101" t="s">
        <v>222</v>
      </c>
      <c r="B257" s="181"/>
      <c r="C257" s="182"/>
      <c r="D257" s="179"/>
      <c r="E257" s="179"/>
      <c r="F257" s="179"/>
    </row>
    <row r="258" spans="1:6" ht="46" x14ac:dyDescent="0.35">
      <c r="A258" s="100" t="str">
        <f>VLOOKUP(A257,siiiii!$B$16:$C$20,2,0)</f>
        <v xml:space="preserve">                                                           </v>
      </c>
      <c r="B258" s="183"/>
      <c r="C258" s="184"/>
      <c r="D258" s="180"/>
      <c r="E258" s="180"/>
      <c r="F258" s="180"/>
    </row>
  </sheetData>
  <sheetProtection formatCells="0" formatRows="0"/>
  <mergeCells count="431">
    <mergeCell ref="B233:C234"/>
    <mergeCell ref="D233:D234"/>
    <mergeCell ref="E233:E234"/>
    <mergeCell ref="F233:F234"/>
    <mergeCell ref="B235:C236"/>
    <mergeCell ref="D235:D236"/>
    <mergeCell ref="E235:E236"/>
    <mergeCell ref="F235:F236"/>
    <mergeCell ref="B237:C238"/>
    <mergeCell ref="D237:D238"/>
    <mergeCell ref="E237:E238"/>
    <mergeCell ref="F237:F238"/>
    <mergeCell ref="B153:C154"/>
    <mergeCell ref="D153:D154"/>
    <mergeCell ref="E153:E154"/>
    <mergeCell ref="F153:F154"/>
    <mergeCell ref="B155:C156"/>
    <mergeCell ref="D155:D156"/>
    <mergeCell ref="E155:E156"/>
    <mergeCell ref="F155:F156"/>
    <mergeCell ref="B194:C195"/>
    <mergeCell ref="D194:D195"/>
    <mergeCell ref="E194:E195"/>
    <mergeCell ref="F194:F195"/>
    <mergeCell ref="A182:F182"/>
    <mergeCell ref="B183:F183"/>
    <mergeCell ref="A184:F184"/>
    <mergeCell ref="B185:F185"/>
    <mergeCell ref="A186:F186"/>
    <mergeCell ref="A187:F187"/>
    <mergeCell ref="B177:C178"/>
    <mergeCell ref="D177:D178"/>
    <mergeCell ref="F177:F178"/>
    <mergeCell ref="B179:C180"/>
    <mergeCell ref="D179:D180"/>
    <mergeCell ref="F179:F180"/>
    <mergeCell ref="B79:C80"/>
    <mergeCell ref="D79:D80"/>
    <mergeCell ref="E79:E80"/>
    <mergeCell ref="F79:F80"/>
    <mergeCell ref="D114:D115"/>
    <mergeCell ref="E114:E115"/>
    <mergeCell ref="F114:F115"/>
    <mergeCell ref="B116:C117"/>
    <mergeCell ref="D116:D117"/>
    <mergeCell ref="E116:E117"/>
    <mergeCell ref="F116:F117"/>
    <mergeCell ref="E99:E100"/>
    <mergeCell ref="E101:E102"/>
    <mergeCell ref="A104:F104"/>
    <mergeCell ref="B105:F105"/>
    <mergeCell ref="A106:F106"/>
    <mergeCell ref="B95:C96"/>
    <mergeCell ref="D95:D96"/>
    <mergeCell ref="F95:F96"/>
    <mergeCell ref="B97:C98"/>
    <mergeCell ref="D97:D98"/>
    <mergeCell ref="F97:F98"/>
    <mergeCell ref="B91:C92"/>
    <mergeCell ref="D91:D92"/>
    <mergeCell ref="D73:D74"/>
    <mergeCell ref="E73:E74"/>
    <mergeCell ref="F73:F74"/>
    <mergeCell ref="B75:C76"/>
    <mergeCell ref="D75:D76"/>
    <mergeCell ref="E75:E76"/>
    <mergeCell ref="F75:F76"/>
    <mergeCell ref="B77:C78"/>
    <mergeCell ref="D77:D78"/>
    <mergeCell ref="E77:E78"/>
    <mergeCell ref="F77:F78"/>
    <mergeCell ref="B255:C256"/>
    <mergeCell ref="D255:D256"/>
    <mergeCell ref="F255:F256"/>
    <mergeCell ref="B257:C258"/>
    <mergeCell ref="D257:D258"/>
    <mergeCell ref="F257:F258"/>
    <mergeCell ref="E255:E256"/>
    <mergeCell ref="E257:E258"/>
    <mergeCell ref="B251:C252"/>
    <mergeCell ref="D251:D252"/>
    <mergeCell ref="F251:F252"/>
    <mergeCell ref="B253:C254"/>
    <mergeCell ref="D253:D254"/>
    <mergeCell ref="F253:F254"/>
    <mergeCell ref="E253:E254"/>
    <mergeCell ref="B247:C248"/>
    <mergeCell ref="D247:D248"/>
    <mergeCell ref="F247:F248"/>
    <mergeCell ref="B249:C250"/>
    <mergeCell ref="D249:D250"/>
    <mergeCell ref="F249:F250"/>
    <mergeCell ref="E247:E248"/>
    <mergeCell ref="E249:E250"/>
    <mergeCell ref="E251:E252"/>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A226:F226"/>
    <mergeCell ref="B228:C228"/>
    <mergeCell ref="B229:C230"/>
    <mergeCell ref="D229:D230"/>
    <mergeCell ref="E229:E230"/>
    <mergeCell ref="F229:F230"/>
    <mergeCell ref="B231:C232"/>
    <mergeCell ref="D231:D232"/>
    <mergeCell ref="E231:E232"/>
    <mergeCell ref="F231:F232"/>
    <mergeCell ref="B218:C219"/>
    <mergeCell ref="D218:D219"/>
    <mergeCell ref="F218:F219"/>
    <mergeCell ref="E218:E219"/>
    <mergeCell ref="A221:F221"/>
    <mergeCell ref="B222:F222"/>
    <mergeCell ref="A223:F223"/>
    <mergeCell ref="B224:F224"/>
    <mergeCell ref="A225:F225"/>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200:C201"/>
    <mergeCell ref="D200:D201"/>
    <mergeCell ref="F200:F201"/>
    <mergeCell ref="E200:E201"/>
    <mergeCell ref="B189:C189"/>
    <mergeCell ref="B190:C191"/>
    <mergeCell ref="D190:D191"/>
    <mergeCell ref="E190:E191"/>
    <mergeCell ref="F190:F191"/>
    <mergeCell ref="B192:C193"/>
    <mergeCell ref="D192:D193"/>
    <mergeCell ref="E192:E193"/>
    <mergeCell ref="F192:F193"/>
    <mergeCell ref="B196:C197"/>
    <mergeCell ref="D196:D197"/>
    <mergeCell ref="E196:E197"/>
    <mergeCell ref="F196:F197"/>
    <mergeCell ref="B198:C199"/>
    <mergeCell ref="D198:D199"/>
    <mergeCell ref="E198:E199"/>
    <mergeCell ref="F198:F199"/>
    <mergeCell ref="E179:E180"/>
    <mergeCell ref="B173:C174"/>
    <mergeCell ref="D173:D174"/>
    <mergeCell ref="F173:F174"/>
    <mergeCell ref="B175:C176"/>
    <mergeCell ref="D175:D176"/>
    <mergeCell ref="F175:F176"/>
    <mergeCell ref="E173:E174"/>
    <mergeCell ref="E175:E176"/>
    <mergeCell ref="E177:E178"/>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61:C162"/>
    <mergeCell ref="D161:D162"/>
    <mergeCell ref="F161:F162"/>
    <mergeCell ref="B163:C164"/>
    <mergeCell ref="D163:D164"/>
    <mergeCell ref="F163:F164"/>
    <mergeCell ref="E161:E162"/>
    <mergeCell ref="E163:E164"/>
    <mergeCell ref="B157:C158"/>
    <mergeCell ref="D157:D158"/>
    <mergeCell ref="E157:E158"/>
    <mergeCell ref="F157:F158"/>
    <mergeCell ref="B159:C160"/>
    <mergeCell ref="D159:D160"/>
    <mergeCell ref="E159:E160"/>
    <mergeCell ref="F159:F160"/>
    <mergeCell ref="B144:F144"/>
    <mergeCell ref="A145:F145"/>
    <mergeCell ref="B146:F146"/>
    <mergeCell ref="A147:F147"/>
    <mergeCell ref="A148:F148"/>
    <mergeCell ref="B150:C150"/>
    <mergeCell ref="B151:C152"/>
    <mergeCell ref="D151:D152"/>
    <mergeCell ref="B140:C141"/>
    <mergeCell ref="D140:D141"/>
    <mergeCell ref="F140:F141"/>
    <mergeCell ref="A143:F143"/>
    <mergeCell ref="E151:E152"/>
    <mergeCell ref="F151:F152"/>
    <mergeCell ref="B136:C137"/>
    <mergeCell ref="D136:D137"/>
    <mergeCell ref="F136:F137"/>
    <mergeCell ref="B138:C139"/>
    <mergeCell ref="D138:D139"/>
    <mergeCell ref="F138:F139"/>
    <mergeCell ref="E136:E137"/>
    <mergeCell ref="E138:E139"/>
    <mergeCell ref="E140:E141"/>
    <mergeCell ref="B132:C133"/>
    <mergeCell ref="D132:D133"/>
    <mergeCell ref="F132:F133"/>
    <mergeCell ref="B134:C135"/>
    <mergeCell ref="D134:D135"/>
    <mergeCell ref="F134:F135"/>
    <mergeCell ref="B128:C129"/>
    <mergeCell ref="D128:D129"/>
    <mergeCell ref="F128:F129"/>
    <mergeCell ref="B130:C131"/>
    <mergeCell ref="D130:D131"/>
    <mergeCell ref="F130:F131"/>
    <mergeCell ref="E128:E129"/>
    <mergeCell ref="E130:E131"/>
    <mergeCell ref="E132:E133"/>
    <mergeCell ref="E134:E135"/>
    <mergeCell ref="B124:C125"/>
    <mergeCell ref="D124:D125"/>
    <mergeCell ref="F124:F125"/>
    <mergeCell ref="B126:C127"/>
    <mergeCell ref="D126:D127"/>
    <mergeCell ref="F126:F127"/>
    <mergeCell ref="B122:C123"/>
    <mergeCell ref="D122:D123"/>
    <mergeCell ref="F122:F123"/>
    <mergeCell ref="E122:E123"/>
    <mergeCell ref="E124:E125"/>
    <mergeCell ref="E126:E127"/>
    <mergeCell ref="B120:C121"/>
    <mergeCell ref="D120:D121"/>
    <mergeCell ref="E120:E121"/>
    <mergeCell ref="F120:F121"/>
    <mergeCell ref="B107:F107"/>
    <mergeCell ref="A108:F108"/>
    <mergeCell ref="A109:F109"/>
    <mergeCell ref="B111:C111"/>
    <mergeCell ref="B112:C113"/>
    <mergeCell ref="D112:D113"/>
    <mergeCell ref="E112:E113"/>
    <mergeCell ref="F112:F113"/>
    <mergeCell ref="B114:C115"/>
    <mergeCell ref="B118:C119"/>
    <mergeCell ref="D118:D119"/>
    <mergeCell ref="E118:E119"/>
    <mergeCell ref="F118:F119"/>
    <mergeCell ref="B101:C102"/>
    <mergeCell ref="D101:D102"/>
    <mergeCell ref="F101:F102"/>
    <mergeCell ref="B87:C88"/>
    <mergeCell ref="D87:D88"/>
    <mergeCell ref="F87:F88"/>
    <mergeCell ref="B89:C90"/>
    <mergeCell ref="D89:D90"/>
    <mergeCell ref="F89:F90"/>
    <mergeCell ref="E89:E90"/>
    <mergeCell ref="F91:F92"/>
    <mergeCell ref="B93:C94"/>
    <mergeCell ref="D93:D94"/>
    <mergeCell ref="F93:F94"/>
    <mergeCell ref="E91:E92"/>
    <mergeCell ref="E93:E94"/>
    <mergeCell ref="E95:E96"/>
    <mergeCell ref="E97:E98"/>
    <mergeCell ref="B99:C100"/>
    <mergeCell ref="D99:D100"/>
    <mergeCell ref="F99:F100"/>
    <mergeCell ref="B83:C84"/>
    <mergeCell ref="D83:D84"/>
    <mergeCell ref="F83:F84"/>
    <mergeCell ref="B85:C86"/>
    <mergeCell ref="D85:D86"/>
    <mergeCell ref="F85:F86"/>
    <mergeCell ref="E83:E84"/>
    <mergeCell ref="E85:E86"/>
    <mergeCell ref="E87:E88"/>
    <mergeCell ref="B81:C82"/>
    <mergeCell ref="D81:D82"/>
    <mergeCell ref="E81:E82"/>
    <mergeCell ref="F81:F82"/>
    <mergeCell ref="B62:C63"/>
    <mergeCell ref="D62:D63"/>
    <mergeCell ref="F62:F63"/>
    <mergeCell ref="E62:E63"/>
    <mergeCell ref="B58:C59"/>
    <mergeCell ref="D58:D59"/>
    <mergeCell ref="F58:F59"/>
    <mergeCell ref="B60:C61"/>
    <mergeCell ref="D60:D61"/>
    <mergeCell ref="F60:F61"/>
    <mergeCell ref="E60:E61"/>
    <mergeCell ref="A64:F64"/>
    <mergeCell ref="A65:F65"/>
    <mergeCell ref="B66:F66"/>
    <mergeCell ref="A67:F67"/>
    <mergeCell ref="B68:F68"/>
    <mergeCell ref="A69:F69"/>
    <mergeCell ref="A70:F70"/>
    <mergeCell ref="B72:C72"/>
    <mergeCell ref="B73:C74"/>
    <mergeCell ref="B54:C55"/>
    <mergeCell ref="D54:D55"/>
    <mergeCell ref="F54:F55"/>
    <mergeCell ref="B56:C57"/>
    <mergeCell ref="D56:D57"/>
    <mergeCell ref="F56:F57"/>
    <mergeCell ref="E54:E55"/>
    <mergeCell ref="E56:E57"/>
    <mergeCell ref="E58:E59"/>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0:F20"/>
    <mergeCell ref="B21:F21"/>
    <mergeCell ref="B22:F22"/>
    <mergeCell ref="B23:F23"/>
    <mergeCell ref="A12:F12"/>
    <mergeCell ref="A13:F13"/>
    <mergeCell ref="B14:F14"/>
    <mergeCell ref="B15:F15"/>
    <mergeCell ref="B16:F16"/>
    <mergeCell ref="A17:F17"/>
    <mergeCell ref="A7:F7"/>
    <mergeCell ref="B8:F8"/>
    <mergeCell ref="A9:A11"/>
    <mergeCell ref="B9:F9"/>
    <mergeCell ref="B10:F10"/>
    <mergeCell ref="B11:F11"/>
    <mergeCell ref="B18:F18"/>
    <mergeCell ref="B19:F19"/>
    <mergeCell ref="A1:F1"/>
    <mergeCell ref="A2:B2"/>
    <mergeCell ref="C2:F2"/>
    <mergeCell ref="A3:B3"/>
    <mergeCell ref="C3:F3"/>
    <mergeCell ref="A4:B4"/>
    <mergeCell ref="C4:F4"/>
    <mergeCell ref="A5:F5"/>
    <mergeCell ref="A6:B6"/>
    <mergeCell ref="C6:F6"/>
  </mergeCells>
  <conditionalFormatting sqref="A112">
    <cfRule type="containsText" dxfId="1629" priority="267" operator="containsText" text="Контрола">
      <formula>NOT(ISERROR(SEARCH("Контрола",A112)))</formula>
    </cfRule>
  </conditionalFormatting>
  <conditionalFormatting sqref="A113">
    <cfRule type="containsText" dxfId="1628" priority="266" operator="containsText" text="Контрола">
      <formula>NOT(ISERROR(SEARCH("Контрола",A113)))</formula>
    </cfRule>
  </conditionalFormatting>
  <conditionalFormatting sqref="A113">
    <cfRule type="containsText" dxfId="1627" priority="265" operator="containsText" text="△">
      <formula>NOT(ISERROR(SEARCH("△",A113)))</formula>
    </cfRule>
  </conditionalFormatting>
  <conditionalFormatting sqref="A114">
    <cfRule type="containsText" dxfId="1626" priority="264" operator="containsText" text="Контрола">
      <formula>NOT(ISERROR(SEARCH("Контрола",A114)))</formula>
    </cfRule>
  </conditionalFormatting>
  <conditionalFormatting sqref="A115">
    <cfRule type="containsText" dxfId="1625" priority="263" operator="containsText" text="Контрола">
      <formula>NOT(ISERROR(SEARCH("Контрола",A115)))</formula>
    </cfRule>
  </conditionalFormatting>
  <conditionalFormatting sqref="A115">
    <cfRule type="containsText" dxfId="1624" priority="262" operator="containsText" text="△">
      <formula>NOT(ISERROR(SEARCH("△",A115)))</formula>
    </cfRule>
  </conditionalFormatting>
  <conditionalFormatting sqref="A116">
    <cfRule type="containsText" dxfId="1623" priority="261" operator="containsText" text="Контрола">
      <formula>NOT(ISERROR(SEARCH("Контрола",A116)))</formula>
    </cfRule>
  </conditionalFormatting>
  <conditionalFormatting sqref="A117">
    <cfRule type="containsText" dxfId="1622" priority="260" operator="containsText" text="Контрола">
      <formula>NOT(ISERROR(SEARCH("Контрола",A117)))</formula>
    </cfRule>
  </conditionalFormatting>
  <conditionalFormatting sqref="A117">
    <cfRule type="containsText" dxfId="1621" priority="259" operator="containsText" text="△">
      <formula>NOT(ISERROR(SEARCH("△",A117)))</formula>
    </cfRule>
  </conditionalFormatting>
  <conditionalFormatting sqref="A118">
    <cfRule type="containsText" dxfId="1620" priority="258" operator="containsText" text="Контрола">
      <formula>NOT(ISERROR(SEARCH("Контрола",A118)))</formula>
    </cfRule>
  </conditionalFormatting>
  <conditionalFormatting sqref="A119">
    <cfRule type="containsText" dxfId="1619" priority="257" operator="containsText" text="Контрола">
      <formula>NOT(ISERROR(SEARCH("Контрола",A119)))</formula>
    </cfRule>
  </conditionalFormatting>
  <conditionalFormatting sqref="A119">
    <cfRule type="containsText" dxfId="1618" priority="256" operator="containsText" text="△">
      <formula>NOT(ISERROR(SEARCH("△",A119)))</formula>
    </cfRule>
  </conditionalFormatting>
  <conditionalFormatting sqref="A120">
    <cfRule type="containsText" dxfId="1617" priority="255" operator="containsText" text="Контрола">
      <formula>NOT(ISERROR(SEARCH("Контрола",A120)))</formula>
    </cfRule>
  </conditionalFormatting>
  <conditionalFormatting sqref="A121">
    <cfRule type="containsText" dxfId="1616" priority="254" operator="containsText" text="Контрола">
      <formula>NOT(ISERROR(SEARCH("Контрола",A121)))</formula>
    </cfRule>
  </conditionalFormatting>
  <conditionalFormatting sqref="A121">
    <cfRule type="containsText" dxfId="1615" priority="253" operator="containsText" text="△">
      <formula>NOT(ISERROR(SEARCH("△",A121)))</formula>
    </cfRule>
  </conditionalFormatting>
  <conditionalFormatting sqref="A122">
    <cfRule type="containsText" dxfId="1614" priority="252" operator="containsText" text="Контрола">
      <formula>NOT(ISERROR(SEARCH("Контрола",A122)))</formula>
    </cfRule>
  </conditionalFormatting>
  <conditionalFormatting sqref="A123">
    <cfRule type="containsText" dxfId="1613" priority="251" operator="containsText" text="Контрола">
      <formula>NOT(ISERROR(SEARCH("Контрола",A123)))</formula>
    </cfRule>
  </conditionalFormatting>
  <conditionalFormatting sqref="A123">
    <cfRule type="containsText" dxfId="1612" priority="250" operator="containsText" text="△">
      <formula>NOT(ISERROR(SEARCH("△",A123)))</formula>
    </cfRule>
  </conditionalFormatting>
  <conditionalFormatting sqref="A124">
    <cfRule type="containsText" dxfId="1611" priority="249" operator="containsText" text="Контрола">
      <formula>NOT(ISERROR(SEARCH("Контрола",A124)))</formula>
    </cfRule>
  </conditionalFormatting>
  <conditionalFormatting sqref="A125">
    <cfRule type="containsText" dxfId="1610" priority="248" operator="containsText" text="Контрола">
      <formula>NOT(ISERROR(SEARCH("Контрола",A125)))</formula>
    </cfRule>
  </conditionalFormatting>
  <conditionalFormatting sqref="A125">
    <cfRule type="containsText" dxfId="1609" priority="247" operator="containsText" text="△">
      <formula>NOT(ISERROR(SEARCH("△",A125)))</formula>
    </cfRule>
  </conditionalFormatting>
  <conditionalFormatting sqref="A126">
    <cfRule type="containsText" dxfId="1608" priority="246" operator="containsText" text="Контрола">
      <formula>NOT(ISERROR(SEARCH("Контрола",A126)))</formula>
    </cfRule>
  </conditionalFormatting>
  <conditionalFormatting sqref="A127">
    <cfRule type="containsText" dxfId="1607" priority="245" operator="containsText" text="Контрола">
      <formula>NOT(ISERROR(SEARCH("Контрола",A127)))</formula>
    </cfRule>
  </conditionalFormatting>
  <conditionalFormatting sqref="A127">
    <cfRule type="containsText" dxfId="1606" priority="244" operator="containsText" text="△">
      <formula>NOT(ISERROR(SEARCH("△",A127)))</formula>
    </cfRule>
  </conditionalFormatting>
  <conditionalFormatting sqref="A128">
    <cfRule type="containsText" dxfId="1605" priority="243" operator="containsText" text="Контрола">
      <formula>NOT(ISERROR(SEARCH("Контрола",A128)))</formula>
    </cfRule>
  </conditionalFormatting>
  <conditionalFormatting sqref="A129">
    <cfRule type="containsText" dxfId="1604" priority="242" operator="containsText" text="Контрола">
      <formula>NOT(ISERROR(SEARCH("Контрола",A129)))</formula>
    </cfRule>
  </conditionalFormatting>
  <conditionalFormatting sqref="A129">
    <cfRule type="containsText" dxfId="1603" priority="241" operator="containsText" text="△">
      <formula>NOT(ISERROR(SEARCH("△",A129)))</formula>
    </cfRule>
  </conditionalFormatting>
  <conditionalFormatting sqref="A130">
    <cfRule type="containsText" dxfId="1602" priority="240" operator="containsText" text="Контрола">
      <formula>NOT(ISERROR(SEARCH("Контрола",A130)))</formula>
    </cfRule>
  </conditionalFormatting>
  <conditionalFormatting sqref="A131">
    <cfRule type="containsText" dxfId="1601" priority="239" operator="containsText" text="Контрола">
      <formula>NOT(ISERROR(SEARCH("Контрола",A131)))</formula>
    </cfRule>
  </conditionalFormatting>
  <conditionalFormatting sqref="A131">
    <cfRule type="containsText" dxfId="1600" priority="238" operator="containsText" text="△">
      <formula>NOT(ISERROR(SEARCH("△",A131)))</formula>
    </cfRule>
  </conditionalFormatting>
  <conditionalFormatting sqref="A132">
    <cfRule type="containsText" dxfId="1599" priority="237" operator="containsText" text="Контрола">
      <formula>NOT(ISERROR(SEARCH("Контрола",A132)))</formula>
    </cfRule>
  </conditionalFormatting>
  <conditionalFormatting sqref="A133">
    <cfRule type="containsText" dxfId="1598" priority="236" operator="containsText" text="Контрола">
      <formula>NOT(ISERROR(SEARCH("Контрола",A133)))</formula>
    </cfRule>
  </conditionalFormatting>
  <conditionalFormatting sqref="A133">
    <cfRule type="containsText" dxfId="1597" priority="235" operator="containsText" text="△">
      <formula>NOT(ISERROR(SEARCH("△",A133)))</formula>
    </cfRule>
  </conditionalFormatting>
  <conditionalFormatting sqref="A134">
    <cfRule type="containsText" dxfId="1596" priority="234" operator="containsText" text="Контрола">
      <formula>NOT(ISERROR(SEARCH("Контрола",A134)))</formula>
    </cfRule>
  </conditionalFormatting>
  <conditionalFormatting sqref="A135">
    <cfRule type="containsText" dxfId="1595" priority="233" operator="containsText" text="Контрола">
      <formula>NOT(ISERROR(SEARCH("Контрола",A135)))</formula>
    </cfRule>
  </conditionalFormatting>
  <conditionalFormatting sqref="A135">
    <cfRule type="containsText" dxfId="1594" priority="232" operator="containsText" text="△">
      <formula>NOT(ISERROR(SEARCH("△",A135)))</formula>
    </cfRule>
  </conditionalFormatting>
  <conditionalFormatting sqref="A136">
    <cfRule type="containsText" dxfId="1593" priority="231" operator="containsText" text="Контрола">
      <formula>NOT(ISERROR(SEARCH("Контрола",A136)))</formula>
    </cfRule>
  </conditionalFormatting>
  <conditionalFormatting sqref="A137">
    <cfRule type="containsText" dxfId="1592" priority="230" operator="containsText" text="Контрола">
      <formula>NOT(ISERROR(SEARCH("Контрола",A137)))</formula>
    </cfRule>
  </conditionalFormatting>
  <conditionalFormatting sqref="A137">
    <cfRule type="containsText" dxfId="1591" priority="229" operator="containsText" text="△">
      <formula>NOT(ISERROR(SEARCH("△",A137)))</formula>
    </cfRule>
  </conditionalFormatting>
  <conditionalFormatting sqref="A138">
    <cfRule type="containsText" dxfId="1590" priority="228" operator="containsText" text="Контрола">
      <formula>NOT(ISERROR(SEARCH("Контрола",A138)))</formula>
    </cfRule>
  </conditionalFormatting>
  <conditionalFormatting sqref="A139">
    <cfRule type="containsText" dxfId="1589" priority="227" operator="containsText" text="Контрола">
      <formula>NOT(ISERROR(SEARCH("Контрола",A139)))</formula>
    </cfRule>
  </conditionalFormatting>
  <conditionalFormatting sqref="A139">
    <cfRule type="containsText" dxfId="1588" priority="226" operator="containsText" text="△">
      <formula>NOT(ISERROR(SEARCH("△",A139)))</formula>
    </cfRule>
  </conditionalFormatting>
  <conditionalFormatting sqref="A140">
    <cfRule type="containsText" dxfId="1587" priority="225" operator="containsText" text="Контрола">
      <formula>NOT(ISERROR(SEARCH("Контрола",A140)))</formula>
    </cfRule>
  </conditionalFormatting>
  <conditionalFormatting sqref="A141">
    <cfRule type="containsText" dxfId="1586" priority="224" operator="containsText" text="Контрола">
      <formula>NOT(ISERROR(SEARCH("Контрола",A141)))</formula>
    </cfRule>
  </conditionalFormatting>
  <conditionalFormatting sqref="A141">
    <cfRule type="containsText" dxfId="1585" priority="223" operator="containsText" text="△">
      <formula>NOT(ISERROR(SEARCH("△",A141)))</formula>
    </cfRule>
  </conditionalFormatting>
  <conditionalFormatting sqref="A73">
    <cfRule type="containsText" dxfId="1584" priority="222" operator="containsText" text="Контрола">
      <formula>NOT(ISERROR(SEARCH("Контрола",A73)))</formula>
    </cfRule>
  </conditionalFormatting>
  <conditionalFormatting sqref="A74">
    <cfRule type="containsText" dxfId="1583" priority="221" operator="containsText" text="Контрола">
      <formula>NOT(ISERROR(SEARCH("Контрола",A74)))</formula>
    </cfRule>
  </conditionalFormatting>
  <conditionalFormatting sqref="A74">
    <cfRule type="containsText" dxfId="1582" priority="220" operator="containsText" text="△">
      <formula>NOT(ISERROR(SEARCH("△",A74)))</formula>
    </cfRule>
  </conditionalFormatting>
  <conditionalFormatting sqref="A75">
    <cfRule type="containsText" dxfId="1581" priority="219" operator="containsText" text="Контрола">
      <formula>NOT(ISERROR(SEARCH("Контрола",A75)))</formula>
    </cfRule>
  </conditionalFormatting>
  <conditionalFormatting sqref="A76">
    <cfRule type="containsText" dxfId="1580" priority="218" operator="containsText" text="Контрола">
      <formula>NOT(ISERROR(SEARCH("Контрола",A76)))</formula>
    </cfRule>
  </conditionalFormatting>
  <conditionalFormatting sqref="A76">
    <cfRule type="containsText" dxfId="1579" priority="217" operator="containsText" text="△">
      <formula>NOT(ISERROR(SEARCH("△",A76)))</formula>
    </cfRule>
  </conditionalFormatting>
  <conditionalFormatting sqref="A77">
    <cfRule type="containsText" dxfId="1578" priority="216" operator="containsText" text="Контрола">
      <formula>NOT(ISERROR(SEARCH("Контрола",A77)))</formula>
    </cfRule>
  </conditionalFormatting>
  <conditionalFormatting sqref="A78">
    <cfRule type="containsText" dxfId="1577" priority="215" operator="containsText" text="Контрола">
      <formula>NOT(ISERROR(SEARCH("Контрола",A78)))</formula>
    </cfRule>
  </conditionalFormatting>
  <conditionalFormatting sqref="A78">
    <cfRule type="containsText" dxfId="1576" priority="214" operator="containsText" text="△">
      <formula>NOT(ISERROR(SEARCH("△",A78)))</formula>
    </cfRule>
  </conditionalFormatting>
  <conditionalFormatting sqref="A79">
    <cfRule type="containsText" dxfId="1575" priority="213" operator="containsText" text="Контрола">
      <formula>NOT(ISERROR(SEARCH("Контрола",A79)))</formula>
    </cfRule>
  </conditionalFormatting>
  <conditionalFormatting sqref="A80">
    <cfRule type="containsText" dxfId="1574" priority="212" operator="containsText" text="Контрола">
      <formula>NOT(ISERROR(SEARCH("Контрола",A80)))</formula>
    </cfRule>
  </conditionalFormatting>
  <conditionalFormatting sqref="A80">
    <cfRule type="containsText" dxfId="1573" priority="211" operator="containsText" text="△">
      <formula>NOT(ISERROR(SEARCH("△",A80)))</formula>
    </cfRule>
  </conditionalFormatting>
  <conditionalFormatting sqref="A81">
    <cfRule type="containsText" dxfId="1572" priority="210" operator="containsText" text="Контрола">
      <formula>NOT(ISERROR(SEARCH("Контрола",A81)))</formula>
    </cfRule>
  </conditionalFormatting>
  <conditionalFormatting sqref="A82">
    <cfRule type="containsText" dxfId="1571" priority="209" operator="containsText" text="Контрола">
      <formula>NOT(ISERROR(SEARCH("Контрола",A82)))</formula>
    </cfRule>
  </conditionalFormatting>
  <conditionalFormatting sqref="A82">
    <cfRule type="containsText" dxfId="1570" priority="208" operator="containsText" text="△">
      <formula>NOT(ISERROR(SEARCH("△",A82)))</formula>
    </cfRule>
  </conditionalFormatting>
  <conditionalFormatting sqref="A83">
    <cfRule type="containsText" dxfId="1569" priority="207" operator="containsText" text="Контрола">
      <formula>NOT(ISERROR(SEARCH("Контрола",A83)))</formula>
    </cfRule>
  </conditionalFormatting>
  <conditionalFormatting sqref="A84">
    <cfRule type="containsText" dxfId="1568" priority="206" operator="containsText" text="Контрола">
      <formula>NOT(ISERROR(SEARCH("Контрола",A84)))</formula>
    </cfRule>
  </conditionalFormatting>
  <conditionalFormatting sqref="A84">
    <cfRule type="containsText" dxfId="1567" priority="205" operator="containsText" text="△">
      <formula>NOT(ISERROR(SEARCH("△",A84)))</formula>
    </cfRule>
  </conditionalFormatting>
  <conditionalFormatting sqref="A85">
    <cfRule type="containsText" dxfId="1566" priority="204" operator="containsText" text="Контрола">
      <formula>NOT(ISERROR(SEARCH("Контрола",A85)))</formula>
    </cfRule>
  </conditionalFormatting>
  <conditionalFormatting sqref="A86">
    <cfRule type="containsText" dxfId="1565" priority="203" operator="containsText" text="Контрола">
      <formula>NOT(ISERROR(SEARCH("Контрола",A86)))</formula>
    </cfRule>
  </conditionalFormatting>
  <conditionalFormatting sqref="A86">
    <cfRule type="containsText" dxfId="1564" priority="202" operator="containsText" text="△">
      <formula>NOT(ISERROR(SEARCH("△",A86)))</formula>
    </cfRule>
  </conditionalFormatting>
  <conditionalFormatting sqref="A87">
    <cfRule type="containsText" dxfId="1563" priority="201" operator="containsText" text="Контрола">
      <formula>NOT(ISERROR(SEARCH("Контрола",A87)))</formula>
    </cfRule>
  </conditionalFormatting>
  <conditionalFormatting sqref="A88">
    <cfRule type="containsText" dxfId="1562" priority="200" operator="containsText" text="Контрола">
      <formula>NOT(ISERROR(SEARCH("Контрола",A88)))</formula>
    </cfRule>
  </conditionalFormatting>
  <conditionalFormatting sqref="A88">
    <cfRule type="containsText" dxfId="1561" priority="199" operator="containsText" text="△">
      <formula>NOT(ISERROR(SEARCH("△",A88)))</formula>
    </cfRule>
  </conditionalFormatting>
  <conditionalFormatting sqref="A89">
    <cfRule type="containsText" dxfId="1560" priority="198" operator="containsText" text="Контрола">
      <formula>NOT(ISERROR(SEARCH("Контрола",A89)))</formula>
    </cfRule>
  </conditionalFormatting>
  <conditionalFormatting sqref="A90">
    <cfRule type="containsText" dxfId="1559" priority="197" operator="containsText" text="Контрола">
      <formula>NOT(ISERROR(SEARCH("Контрола",A90)))</formula>
    </cfRule>
  </conditionalFormatting>
  <conditionalFormatting sqref="A90">
    <cfRule type="containsText" dxfId="1558" priority="196" operator="containsText" text="△">
      <formula>NOT(ISERROR(SEARCH("△",A90)))</formula>
    </cfRule>
  </conditionalFormatting>
  <conditionalFormatting sqref="A91">
    <cfRule type="containsText" dxfId="1557" priority="195" operator="containsText" text="Контрола">
      <formula>NOT(ISERROR(SEARCH("Контрола",A91)))</formula>
    </cfRule>
  </conditionalFormatting>
  <conditionalFormatting sqref="A92">
    <cfRule type="containsText" dxfId="1556" priority="194" operator="containsText" text="Контрола">
      <formula>NOT(ISERROR(SEARCH("Контрола",A92)))</formula>
    </cfRule>
  </conditionalFormatting>
  <conditionalFormatting sqref="A92">
    <cfRule type="containsText" dxfId="1555" priority="193" operator="containsText" text="△">
      <formula>NOT(ISERROR(SEARCH("△",A92)))</formula>
    </cfRule>
  </conditionalFormatting>
  <conditionalFormatting sqref="A93">
    <cfRule type="containsText" dxfId="1554" priority="192" operator="containsText" text="Контрола">
      <formula>NOT(ISERROR(SEARCH("Контрола",A93)))</formula>
    </cfRule>
  </conditionalFormatting>
  <conditionalFormatting sqref="A94">
    <cfRule type="containsText" dxfId="1553" priority="191" operator="containsText" text="Контрола">
      <formula>NOT(ISERROR(SEARCH("Контрола",A94)))</formula>
    </cfRule>
  </conditionalFormatting>
  <conditionalFormatting sqref="A94">
    <cfRule type="containsText" dxfId="1552" priority="190" operator="containsText" text="△">
      <formula>NOT(ISERROR(SEARCH("△",A94)))</formula>
    </cfRule>
  </conditionalFormatting>
  <conditionalFormatting sqref="A95">
    <cfRule type="containsText" dxfId="1551" priority="189" operator="containsText" text="Контрола">
      <formula>NOT(ISERROR(SEARCH("Контрола",A95)))</formula>
    </cfRule>
  </conditionalFormatting>
  <conditionalFormatting sqref="A96">
    <cfRule type="containsText" dxfId="1550" priority="188" operator="containsText" text="Контрола">
      <formula>NOT(ISERROR(SEARCH("Контрола",A96)))</formula>
    </cfRule>
  </conditionalFormatting>
  <conditionalFormatting sqref="A96">
    <cfRule type="containsText" dxfId="1549" priority="187" operator="containsText" text="△">
      <formula>NOT(ISERROR(SEARCH("△",A96)))</formula>
    </cfRule>
  </conditionalFormatting>
  <conditionalFormatting sqref="A97">
    <cfRule type="containsText" dxfId="1548" priority="186" operator="containsText" text="Контрола">
      <formula>NOT(ISERROR(SEARCH("Контрола",A97)))</formula>
    </cfRule>
  </conditionalFormatting>
  <conditionalFormatting sqref="A98">
    <cfRule type="containsText" dxfId="1547" priority="185" operator="containsText" text="Контрола">
      <formula>NOT(ISERROR(SEARCH("Контрола",A98)))</formula>
    </cfRule>
  </conditionalFormatting>
  <conditionalFormatting sqref="A98">
    <cfRule type="containsText" dxfId="1546" priority="184" operator="containsText" text="△">
      <formula>NOT(ISERROR(SEARCH("△",A98)))</formula>
    </cfRule>
  </conditionalFormatting>
  <conditionalFormatting sqref="A99">
    <cfRule type="containsText" dxfId="1545" priority="183" operator="containsText" text="Контрола">
      <formula>NOT(ISERROR(SEARCH("Контрола",A99)))</formula>
    </cfRule>
  </conditionalFormatting>
  <conditionalFormatting sqref="A100">
    <cfRule type="containsText" dxfId="1544" priority="182" operator="containsText" text="Контрола">
      <formula>NOT(ISERROR(SEARCH("Контрола",A100)))</formula>
    </cfRule>
  </conditionalFormatting>
  <conditionalFormatting sqref="A100">
    <cfRule type="containsText" dxfId="1543" priority="181" operator="containsText" text="△">
      <formula>NOT(ISERROR(SEARCH("△",A100)))</formula>
    </cfRule>
  </conditionalFormatting>
  <conditionalFormatting sqref="A101">
    <cfRule type="containsText" dxfId="1542" priority="180" operator="containsText" text="Контрола">
      <formula>NOT(ISERROR(SEARCH("Контрола",A101)))</formula>
    </cfRule>
  </conditionalFormatting>
  <conditionalFormatting sqref="A102">
    <cfRule type="containsText" dxfId="1541" priority="179" operator="containsText" text="Контрола">
      <formula>NOT(ISERROR(SEARCH("Контрола",A102)))</formula>
    </cfRule>
  </conditionalFormatting>
  <conditionalFormatting sqref="A102">
    <cfRule type="containsText" dxfId="1540" priority="178" operator="containsText" text="△">
      <formula>NOT(ISERROR(SEARCH("△",A102)))</formula>
    </cfRule>
  </conditionalFormatting>
  <conditionalFormatting sqref="A36">
    <cfRule type="containsText" dxfId="1539" priority="177" operator="containsText" text="Контрола">
      <formula>NOT(ISERROR(SEARCH("Контрола",A36)))</formula>
    </cfRule>
  </conditionalFormatting>
  <conditionalFormatting sqref="A37">
    <cfRule type="containsText" dxfId="1538" priority="176" operator="containsText" text="Контрола">
      <formula>NOT(ISERROR(SEARCH("Контрола",A37)))</formula>
    </cfRule>
  </conditionalFormatting>
  <conditionalFormatting sqref="A37">
    <cfRule type="containsText" dxfId="1537" priority="175" operator="containsText" text="△">
      <formula>NOT(ISERROR(SEARCH("△",A37)))</formula>
    </cfRule>
  </conditionalFormatting>
  <conditionalFormatting sqref="A38">
    <cfRule type="containsText" dxfId="1536" priority="174" operator="containsText" text="Контрола">
      <formula>NOT(ISERROR(SEARCH("Контрола",A38)))</formula>
    </cfRule>
  </conditionalFormatting>
  <conditionalFormatting sqref="A39">
    <cfRule type="containsText" dxfId="1535" priority="173" operator="containsText" text="Контрола">
      <formula>NOT(ISERROR(SEARCH("Контрола",A39)))</formula>
    </cfRule>
  </conditionalFormatting>
  <conditionalFormatting sqref="A39">
    <cfRule type="containsText" dxfId="1534" priority="172" operator="containsText" text="△">
      <formula>NOT(ISERROR(SEARCH("△",A39)))</formula>
    </cfRule>
  </conditionalFormatting>
  <conditionalFormatting sqref="A40">
    <cfRule type="containsText" dxfId="1533" priority="171" operator="containsText" text="Контрола">
      <formula>NOT(ISERROR(SEARCH("Контрола",A40)))</formula>
    </cfRule>
  </conditionalFormatting>
  <conditionalFormatting sqref="A41">
    <cfRule type="containsText" dxfId="1532" priority="170" operator="containsText" text="Контрола">
      <formula>NOT(ISERROR(SEARCH("Контрола",A41)))</formula>
    </cfRule>
  </conditionalFormatting>
  <conditionalFormatting sqref="A41">
    <cfRule type="containsText" dxfId="1531" priority="169" operator="containsText" text="△">
      <formula>NOT(ISERROR(SEARCH("△",A41)))</formula>
    </cfRule>
  </conditionalFormatting>
  <conditionalFormatting sqref="A42">
    <cfRule type="containsText" dxfId="1530" priority="168" operator="containsText" text="Контрола">
      <formula>NOT(ISERROR(SEARCH("Контрола",A42)))</formula>
    </cfRule>
  </conditionalFormatting>
  <conditionalFormatting sqref="A43">
    <cfRule type="containsText" dxfId="1529" priority="167" operator="containsText" text="Контрола">
      <formula>NOT(ISERROR(SEARCH("Контрола",A43)))</formula>
    </cfRule>
  </conditionalFormatting>
  <conditionalFormatting sqref="A43">
    <cfRule type="containsText" dxfId="1528" priority="166" operator="containsText" text="△">
      <formula>NOT(ISERROR(SEARCH("△",A43)))</formula>
    </cfRule>
  </conditionalFormatting>
  <conditionalFormatting sqref="A44">
    <cfRule type="containsText" dxfId="1527" priority="165" operator="containsText" text="Контрола">
      <formula>NOT(ISERROR(SEARCH("Контрола",A44)))</formula>
    </cfRule>
  </conditionalFormatting>
  <conditionalFormatting sqref="A45">
    <cfRule type="containsText" dxfId="1526" priority="164" operator="containsText" text="Контрола">
      <formula>NOT(ISERROR(SEARCH("Контрола",A45)))</formula>
    </cfRule>
  </conditionalFormatting>
  <conditionalFormatting sqref="A45">
    <cfRule type="containsText" dxfId="1525" priority="163" operator="containsText" text="△">
      <formula>NOT(ISERROR(SEARCH("△",A45)))</formula>
    </cfRule>
  </conditionalFormatting>
  <conditionalFormatting sqref="A46">
    <cfRule type="containsText" dxfId="1524" priority="162" operator="containsText" text="Контрола">
      <formula>NOT(ISERROR(SEARCH("Контрола",A46)))</formula>
    </cfRule>
  </conditionalFormatting>
  <conditionalFormatting sqref="A47">
    <cfRule type="containsText" dxfId="1523" priority="161" operator="containsText" text="Контрола">
      <formula>NOT(ISERROR(SEARCH("Контрола",A47)))</formula>
    </cfRule>
  </conditionalFormatting>
  <conditionalFormatting sqref="A47">
    <cfRule type="containsText" dxfId="1522" priority="160" operator="containsText" text="△">
      <formula>NOT(ISERROR(SEARCH("△",A47)))</formula>
    </cfRule>
  </conditionalFormatting>
  <conditionalFormatting sqref="A48">
    <cfRule type="containsText" dxfId="1521" priority="159" operator="containsText" text="Контрола">
      <formula>NOT(ISERROR(SEARCH("Контрола",A48)))</formula>
    </cfRule>
  </conditionalFormatting>
  <conditionalFormatting sqref="A49">
    <cfRule type="containsText" dxfId="1520" priority="158" operator="containsText" text="Контрола">
      <formula>NOT(ISERROR(SEARCH("Контрола",A49)))</formula>
    </cfRule>
  </conditionalFormatting>
  <conditionalFormatting sqref="A49">
    <cfRule type="containsText" dxfId="1519" priority="157" operator="containsText" text="△">
      <formula>NOT(ISERROR(SEARCH("△",A49)))</formula>
    </cfRule>
  </conditionalFormatting>
  <conditionalFormatting sqref="A50">
    <cfRule type="containsText" dxfId="1518" priority="156" operator="containsText" text="Контрола">
      <formula>NOT(ISERROR(SEARCH("Контрола",A50)))</formula>
    </cfRule>
  </conditionalFormatting>
  <conditionalFormatting sqref="A51">
    <cfRule type="containsText" dxfId="1517" priority="155" operator="containsText" text="Контрола">
      <formula>NOT(ISERROR(SEARCH("Контрола",A51)))</formula>
    </cfRule>
  </conditionalFormatting>
  <conditionalFormatting sqref="A51">
    <cfRule type="containsText" dxfId="1516" priority="154" operator="containsText" text="△">
      <formula>NOT(ISERROR(SEARCH("△",A51)))</formula>
    </cfRule>
  </conditionalFormatting>
  <conditionalFormatting sqref="A52">
    <cfRule type="containsText" dxfId="1515" priority="153" operator="containsText" text="Контрола">
      <formula>NOT(ISERROR(SEARCH("Контрола",A52)))</formula>
    </cfRule>
  </conditionalFormatting>
  <conditionalFormatting sqref="A53">
    <cfRule type="containsText" dxfId="1514" priority="152" operator="containsText" text="Контрола">
      <formula>NOT(ISERROR(SEARCH("Контрола",A53)))</formula>
    </cfRule>
  </conditionalFormatting>
  <conditionalFormatting sqref="A53">
    <cfRule type="containsText" dxfId="1513" priority="151" operator="containsText" text="△">
      <formula>NOT(ISERROR(SEARCH("△",A53)))</formula>
    </cfRule>
  </conditionalFormatting>
  <conditionalFormatting sqref="A54">
    <cfRule type="containsText" dxfId="1512" priority="150" operator="containsText" text="Контрола">
      <formula>NOT(ISERROR(SEARCH("Контрола",A54)))</formula>
    </cfRule>
  </conditionalFormatting>
  <conditionalFormatting sqref="A55">
    <cfRule type="containsText" dxfId="1511" priority="149" operator="containsText" text="Контрола">
      <formula>NOT(ISERROR(SEARCH("Контрола",A55)))</formula>
    </cfRule>
  </conditionalFormatting>
  <conditionalFormatting sqref="A55">
    <cfRule type="containsText" dxfId="1510" priority="148" operator="containsText" text="△">
      <formula>NOT(ISERROR(SEARCH("△",A55)))</formula>
    </cfRule>
  </conditionalFormatting>
  <conditionalFormatting sqref="A56">
    <cfRule type="containsText" dxfId="1509" priority="147" operator="containsText" text="Контрола">
      <formula>NOT(ISERROR(SEARCH("Контрола",A56)))</formula>
    </cfRule>
  </conditionalFormatting>
  <conditionalFormatting sqref="A57">
    <cfRule type="containsText" dxfId="1508" priority="146" operator="containsText" text="Контрола">
      <formula>NOT(ISERROR(SEARCH("Контрола",A57)))</formula>
    </cfRule>
  </conditionalFormatting>
  <conditionalFormatting sqref="A57">
    <cfRule type="containsText" dxfId="1507" priority="145" operator="containsText" text="△">
      <formula>NOT(ISERROR(SEARCH("△",A57)))</formula>
    </cfRule>
  </conditionalFormatting>
  <conditionalFormatting sqref="A58">
    <cfRule type="containsText" dxfId="1506" priority="144" operator="containsText" text="Контрола">
      <formula>NOT(ISERROR(SEARCH("Контрола",A58)))</formula>
    </cfRule>
  </conditionalFormatting>
  <conditionalFormatting sqref="A59">
    <cfRule type="containsText" dxfId="1505" priority="143" operator="containsText" text="Контрола">
      <formula>NOT(ISERROR(SEARCH("Контрола",A59)))</formula>
    </cfRule>
  </conditionalFormatting>
  <conditionalFormatting sqref="A59">
    <cfRule type="containsText" dxfId="1504" priority="142" operator="containsText" text="△">
      <formula>NOT(ISERROR(SEARCH("△",A59)))</formula>
    </cfRule>
  </conditionalFormatting>
  <conditionalFormatting sqref="A60">
    <cfRule type="containsText" dxfId="1503" priority="141" operator="containsText" text="Контрола">
      <formula>NOT(ISERROR(SEARCH("Контрола",A60)))</formula>
    </cfRule>
  </conditionalFormatting>
  <conditionalFormatting sqref="A61">
    <cfRule type="containsText" dxfId="1502" priority="140" operator="containsText" text="Контрола">
      <formula>NOT(ISERROR(SEARCH("Контрола",A61)))</formula>
    </cfRule>
  </conditionalFormatting>
  <conditionalFormatting sqref="A61">
    <cfRule type="containsText" dxfId="1501" priority="139" operator="containsText" text="△">
      <formula>NOT(ISERROR(SEARCH("△",A61)))</formula>
    </cfRule>
  </conditionalFormatting>
  <conditionalFormatting sqref="A62">
    <cfRule type="containsText" dxfId="1500" priority="138" operator="containsText" text="Контрола">
      <formula>NOT(ISERROR(SEARCH("Контрола",A62)))</formula>
    </cfRule>
  </conditionalFormatting>
  <conditionalFormatting sqref="A63">
    <cfRule type="containsText" dxfId="1499" priority="137" operator="containsText" text="Контрола">
      <formula>NOT(ISERROR(SEARCH("Контрола",A63)))</formula>
    </cfRule>
  </conditionalFormatting>
  <conditionalFormatting sqref="A63">
    <cfRule type="containsText" dxfId="1498" priority="136" operator="containsText" text="△">
      <formula>NOT(ISERROR(SEARCH("△",A63)))</formula>
    </cfRule>
  </conditionalFormatting>
  <conditionalFormatting sqref="A151">
    <cfRule type="containsText" dxfId="1497" priority="135" operator="containsText" text="Контрола">
      <formula>NOT(ISERROR(SEARCH("Контрола",A151)))</formula>
    </cfRule>
  </conditionalFormatting>
  <conditionalFormatting sqref="A152">
    <cfRule type="containsText" dxfId="1496" priority="134" operator="containsText" text="Контрола">
      <formula>NOT(ISERROR(SEARCH("Контрола",A152)))</formula>
    </cfRule>
  </conditionalFormatting>
  <conditionalFormatting sqref="A152">
    <cfRule type="containsText" dxfId="1495" priority="133" operator="containsText" text="△">
      <formula>NOT(ISERROR(SEARCH("△",A152)))</formula>
    </cfRule>
  </conditionalFormatting>
  <conditionalFormatting sqref="A153">
    <cfRule type="containsText" dxfId="1494" priority="132" operator="containsText" text="Контрола">
      <formula>NOT(ISERROR(SEARCH("Контрола",A153)))</formula>
    </cfRule>
  </conditionalFormatting>
  <conditionalFormatting sqref="A154">
    <cfRule type="containsText" dxfId="1493" priority="131" operator="containsText" text="Контрола">
      <formula>NOT(ISERROR(SEARCH("Контрола",A154)))</formula>
    </cfRule>
  </conditionalFormatting>
  <conditionalFormatting sqref="A154">
    <cfRule type="containsText" dxfId="1492" priority="130" operator="containsText" text="△">
      <formula>NOT(ISERROR(SEARCH("△",A154)))</formula>
    </cfRule>
  </conditionalFormatting>
  <conditionalFormatting sqref="A155">
    <cfRule type="containsText" dxfId="1491" priority="129" operator="containsText" text="Контрола">
      <formula>NOT(ISERROR(SEARCH("Контрола",A155)))</formula>
    </cfRule>
  </conditionalFormatting>
  <conditionalFormatting sqref="A156">
    <cfRule type="containsText" dxfId="1490" priority="128" operator="containsText" text="Контрола">
      <formula>NOT(ISERROR(SEARCH("Контрола",A156)))</formula>
    </cfRule>
  </conditionalFormatting>
  <conditionalFormatting sqref="A156">
    <cfRule type="containsText" dxfId="1489" priority="127" operator="containsText" text="△">
      <formula>NOT(ISERROR(SEARCH("△",A156)))</formula>
    </cfRule>
  </conditionalFormatting>
  <conditionalFormatting sqref="A157">
    <cfRule type="containsText" dxfId="1488" priority="126" operator="containsText" text="Контрола">
      <formula>NOT(ISERROR(SEARCH("Контрола",A157)))</formula>
    </cfRule>
  </conditionalFormatting>
  <conditionalFormatting sqref="A158">
    <cfRule type="containsText" dxfId="1487" priority="125" operator="containsText" text="Контрола">
      <formula>NOT(ISERROR(SEARCH("Контрола",A158)))</formula>
    </cfRule>
  </conditionalFormatting>
  <conditionalFormatting sqref="A158">
    <cfRule type="containsText" dxfId="1486" priority="124" operator="containsText" text="△">
      <formula>NOT(ISERROR(SEARCH("△",A158)))</formula>
    </cfRule>
  </conditionalFormatting>
  <conditionalFormatting sqref="A159">
    <cfRule type="containsText" dxfId="1485" priority="123" operator="containsText" text="Контрола">
      <formula>NOT(ISERROR(SEARCH("Контрола",A159)))</formula>
    </cfRule>
  </conditionalFormatting>
  <conditionalFormatting sqref="A160">
    <cfRule type="containsText" dxfId="1484" priority="122" operator="containsText" text="Контрола">
      <formula>NOT(ISERROR(SEARCH("Контрола",A160)))</formula>
    </cfRule>
  </conditionalFormatting>
  <conditionalFormatting sqref="A160">
    <cfRule type="containsText" dxfId="1483" priority="121" operator="containsText" text="△">
      <formula>NOT(ISERROR(SEARCH("△",A160)))</formula>
    </cfRule>
  </conditionalFormatting>
  <conditionalFormatting sqref="A161">
    <cfRule type="containsText" dxfId="1482" priority="120" operator="containsText" text="Контрола">
      <formula>NOT(ISERROR(SEARCH("Контрола",A161)))</formula>
    </cfRule>
  </conditionalFormatting>
  <conditionalFormatting sqref="A162">
    <cfRule type="containsText" dxfId="1481" priority="119" operator="containsText" text="Контрола">
      <formula>NOT(ISERROR(SEARCH("Контрола",A162)))</formula>
    </cfRule>
  </conditionalFormatting>
  <conditionalFormatting sqref="A162">
    <cfRule type="containsText" dxfId="1480" priority="118" operator="containsText" text="△">
      <formula>NOT(ISERROR(SEARCH("△",A162)))</formula>
    </cfRule>
  </conditionalFormatting>
  <conditionalFormatting sqref="A163">
    <cfRule type="containsText" dxfId="1479" priority="117" operator="containsText" text="Контрола">
      <formula>NOT(ISERROR(SEARCH("Контрола",A163)))</formula>
    </cfRule>
  </conditionalFormatting>
  <conditionalFormatting sqref="A164">
    <cfRule type="containsText" dxfId="1478" priority="116" operator="containsText" text="Контрола">
      <formula>NOT(ISERROR(SEARCH("Контрола",A164)))</formula>
    </cfRule>
  </conditionalFormatting>
  <conditionalFormatting sqref="A164">
    <cfRule type="containsText" dxfId="1477" priority="115" operator="containsText" text="△">
      <formula>NOT(ISERROR(SEARCH("△",A164)))</formula>
    </cfRule>
  </conditionalFormatting>
  <conditionalFormatting sqref="A165">
    <cfRule type="containsText" dxfId="1476" priority="114" operator="containsText" text="Контрола">
      <formula>NOT(ISERROR(SEARCH("Контрола",A165)))</formula>
    </cfRule>
  </conditionalFormatting>
  <conditionalFormatting sqref="A166">
    <cfRule type="containsText" dxfId="1475" priority="113" operator="containsText" text="Контрола">
      <formula>NOT(ISERROR(SEARCH("Контрола",A166)))</formula>
    </cfRule>
  </conditionalFormatting>
  <conditionalFormatting sqref="A166">
    <cfRule type="containsText" dxfId="1474" priority="112" operator="containsText" text="△">
      <formula>NOT(ISERROR(SEARCH("△",A166)))</formula>
    </cfRule>
  </conditionalFormatting>
  <conditionalFormatting sqref="A167">
    <cfRule type="containsText" dxfId="1473" priority="111" operator="containsText" text="Контрола">
      <formula>NOT(ISERROR(SEARCH("Контрола",A167)))</formula>
    </cfRule>
  </conditionalFormatting>
  <conditionalFormatting sqref="A168">
    <cfRule type="containsText" dxfId="1472" priority="110" operator="containsText" text="Контрола">
      <formula>NOT(ISERROR(SEARCH("Контрола",A168)))</formula>
    </cfRule>
  </conditionalFormatting>
  <conditionalFormatting sqref="A168">
    <cfRule type="containsText" dxfId="1471" priority="109" operator="containsText" text="△">
      <formula>NOT(ISERROR(SEARCH("△",A168)))</formula>
    </cfRule>
  </conditionalFormatting>
  <conditionalFormatting sqref="A169">
    <cfRule type="containsText" dxfId="1470" priority="108" operator="containsText" text="Контрола">
      <formula>NOT(ISERROR(SEARCH("Контрола",A169)))</formula>
    </cfRule>
  </conditionalFormatting>
  <conditionalFormatting sqref="A170">
    <cfRule type="containsText" dxfId="1469" priority="107" operator="containsText" text="Контрола">
      <formula>NOT(ISERROR(SEARCH("Контрола",A170)))</formula>
    </cfRule>
  </conditionalFormatting>
  <conditionalFormatting sqref="A170">
    <cfRule type="containsText" dxfId="1468" priority="106" operator="containsText" text="△">
      <formula>NOT(ISERROR(SEARCH("△",A170)))</formula>
    </cfRule>
  </conditionalFormatting>
  <conditionalFormatting sqref="A171">
    <cfRule type="containsText" dxfId="1467" priority="105" operator="containsText" text="Контрола">
      <formula>NOT(ISERROR(SEARCH("Контрола",A171)))</formula>
    </cfRule>
  </conditionalFormatting>
  <conditionalFormatting sqref="A172">
    <cfRule type="containsText" dxfId="1466" priority="104" operator="containsText" text="Контрола">
      <formula>NOT(ISERROR(SEARCH("Контрола",A172)))</formula>
    </cfRule>
  </conditionalFormatting>
  <conditionalFormatting sqref="A172">
    <cfRule type="containsText" dxfId="1465" priority="103" operator="containsText" text="△">
      <formula>NOT(ISERROR(SEARCH("△",A172)))</formula>
    </cfRule>
  </conditionalFormatting>
  <conditionalFormatting sqref="A173">
    <cfRule type="containsText" dxfId="1464" priority="102" operator="containsText" text="Контрола">
      <formula>NOT(ISERROR(SEARCH("Контрола",A173)))</formula>
    </cfRule>
  </conditionalFormatting>
  <conditionalFormatting sqref="A174">
    <cfRule type="containsText" dxfId="1463" priority="101" operator="containsText" text="Контрола">
      <formula>NOT(ISERROR(SEARCH("Контрола",A174)))</formula>
    </cfRule>
  </conditionalFormatting>
  <conditionalFormatting sqref="A174">
    <cfRule type="containsText" dxfId="1462" priority="100" operator="containsText" text="△">
      <formula>NOT(ISERROR(SEARCH("△",A174)))</formula>
    </cfRule>
  </conditionalFormatting>
  <conditionalFormatting sqref="A175">
    <cfRule type="containsText" dxfId="1461" priority="99" operator="containsText" text="Контрола">
      <formula>NOT(ISERROR(SEARCH("Контрола",A175)))</formula>
    </cfRule>
  </conditionalFormatting>
  <conditionalFormatting sqref="A176">
    <cfRule type="containsText" dxfId="1460" priority="98" operator="containsText" text="Контрола">
      <formula>NOT(ISERROR(SEARCH("Контрола",A176)))</formula>
    </cfRule>
  </conditionalFormatting>
  <conditionalFormatting sqref="A176">
    <cfRule type="containsText" dxfId="1459" priority="97" operator="containsText" text="△">
      <formula>NOT(ISERROR(SEARCH("△",A176)))</formula>
    </cfRule>
  </conditionalFormatting>
  <conditionalFormatting sqref="A177">
    <cfRule type="containsText" dxfId="1458" priority="96" operator="containsText" text="Контрола">
      <formula>NOT(ISERROR(SEARCH("Контрола",A177)))</formula>
    </cfRule>
  </conditionalFormatting>
  <conditionalFormatting sqref="A178">
    <cfRule type="containsText" dxfId="1457" priority="95" operator="containsText" text="Контрола">
      <formula>NOT(ISERROR(SEARCH("Контрола",A178)))</formula>
    </cfRule>
  </conditionalFormatting>
  <conditionalFormatting sqref="A178">
    <cfRule type="containsText" dxfId="1456" priority="94" operator="containsText" text="△">
      <formula>NOT(ISERROR(SEARCH("△",A178)))</formula>
    </cfRule>
  </conditionalFormatting>
  <conditionalFormatting sqref="A179">
    <cfRule type="containsText" dxfId="1455" priority="93" operator="containsText" text="Контрола">
      <formula>NOT(ISERROR(SEARCH("Контрола",A179)))</formula>
    </cfRule>
  </conditionalFormatting>
  <conditionalFormatting sqref="A180">
    <cfRule type="containsText" dxfId="1454" priority="92" operator="containsText" text="Контрола">
      <formula>NOT(ISERROR(SEARCH("Контрола",A180)))</formula>
    </cfRule>
  </conditionalFormatting>
  <conditionalFormatting sqref="A180">
    <cfRule type="containsText" dxfId="1453" priority="91" operator="containsText" text="△">
      <formula>NOT(ISERROR(SEARCH("△",A180)))</formula>
    </cfRule>
  </conditionalFormatting>
  <conditionalFormatting sqref="A190">
    <cfRule type="containsText" dxfId="1452" priority="90" operator="containsText" text="Контрола">
      <formula>NOT(ISERROR(SEARCH("Контрола",A190)))</formula>
    </cfRule>
  </conditionalFormatting>
  <conditionalFormatting sqref="A191">
    <cfRule type="containsText" dxfId="1451" priority="89" operator="containsText" text="Контрола">
      <formula>NOT(ISERROR(SEARCH("Контрола",A191)))</formula>
    </cfRule>
  </conditionalFormatting>
  <conditionalFormatting sqref="A191">
    <cfRule type="containsText" dxfId="1450" priority="88" operator="containsText" text="△">
      <formula>NOT(ISERROR(SEARCH("△",A191)))</formula>
    </cfRule>
  </conditionalFormatting>
  <conditionalFormatting sqref="A192">
    <cfRule type="containsText" dxfId="1449" priority="87" operator="containsText" text="Контрола">
      <formula>NOT(ISERROR(SEARCH("Контрола",A192)))</formula>
    </cfRule>
  </conditionalFormatting>
  <conditionalFormatting sqref="A193">
    <cfRule type="containsText" dxfId="1448" priority="86" operator="containsText" text="Контрола">
      <formula>NOT(ISERROR(SEARCH("Контрола",A193)))</formula>
    </cfRule>
  </conditionalFormatting>
  <conditionalFormatting sqref="A193">
    <cfRule type="containsText" dxfId="1447" priority="85" operator="containsText" text="△">
      <formula>NOT(ISERROR(SEARCH("△",A193)))</formula>
    </cfRule>
  </conditionalFormatting>
  <conditionalFormatting sqref="A194">
    <cfRule type="containsText" dxfId="1446" priority="84" operator="containsText" text="Контрола">
      <formula>NOT(ISERROR(SEARCH("Контрола",A194)))</formula>
    </cfRule>
  </conditionalFormatting>
  <conditionalFormatting sqref="A195">
    <cfRule type="containsText" dxfId="1445" priority="83" operator="containsText" text="Контрола">
      <formula>NOT(ISERROR(SEARCH("Контрола",A195)))</formula>
    </cfRule>
  </conditionalFormatting>
  <conditionalFormatting sqref="A195">
    <cfRule type="containsText" dxfId="1444" priority="82" operator="containsText" text="△">
      <formula>NOT(ISERROR(SEARCH("△",A195)))</formula>
    </cfRule>
  </conditionalFormatting>
  <conditionalFormatting sqref="A196">
    <cfRule type="containsText" dxfId="1443" priority="81" operator="containsText" text="Контрола">
      <formula>NOT(ISERROR(SEARCH("Контрола",A196)))</formula>
    </cfRule>
  </conditionalFormatting>
  <conditionalFormatting sqref="A197">
    <cfRule type="containsText" dxfId="1442" priority="80" operator="containsText" text="Контрола">
      <formula>NOT(ISERROR(SEARCH("Контрола",A197)))</formula>
    </cfRule>
  </conditionalFormatting>
  <conditionalFormatting sqref="A197">
    <cfRule type="containsText" dxfId="1441" priority="79" operator="containsText" text="△">
      <formula>NOT(ISERROR(SEARCH("△",A197)))</formula>
    </cfRule>
  </conditionalFormatting>
  <conditionalFormatting sqref="A198">
    <cfRule type="containsText" dxfId="1440" priority="78" operator="containsText" text="Контрола">
      <formula>NOT(ISERROR(SEARCH("Контрола",A198)))</formula>
    </cfRule>
  </conditionalFormatting>
  <conditionalFormatting sqref="A199">
    <cfRule type="containsText" dxfId="1439" priority="77" operator="containsText" text="Контрола">
      <formula>NOT(ISERROR(SEARCH("Контрола",A199)))</formula>
    </cfRule>
  </conditionalFormatting>
  <conditionalFormatting sqref="A199">
    <cfRule type="containsText" dxfId="1438" priority="76" operator="containsText" text="△">
      <formula>NOT(ISERROR(SEARCH("△",A199)))</formula>
    </cfRule>
  </conditionalFormatting>
  <conditionalFormatting sqref="A200">
    <cfRule type="containsText" dxfId="1437" priority="75" operator="containsText" text="Контрола">
      <formula>NOT(ISERROR(SEARCH("Контрола",A200)))</formula>
    </cfRule>
  </conditionalFormatting>
  <conditionalFormatting sqref="A201">
    <cfRule type="containsText" dxfId="1436" priority="74" operator="containsText" text="Контрола">
      <formula>NOT(ISERROR(SEARCH("Контрола",A201)))</formula>
    </cfRule>
  </conditionalFormatting>
  <conditionalFormatting sqref="A201">
    <cfRule type="containsText" dxfId="1435" priority="73" operator="containsText" text="△">
      <formula>NOT(ISERROR(SEARCH("△",A201)))</formula>
    </cfRule>
  </conditionalFormatting>
  <conditionalFormatting sqref="A202">
    <cfRule type="containsText" dxfId="1434" priority="72" operator="containsText" text="Контрола">
      <formula>NOT(ISERROR(SEARCH("Контрола",A202)))</formula>
    </cfRule>
  </conditionalFormatting>
  <conditionalFormatting sqref="A203">
    <cfRule type="containsText" dxfId="1433" priority="71" operator="containsText" text="Контрола">
      <formula>NOT(ISERROR(SEARCH("Контрола",A203)))</formula>
    </cfRule>
  </conditionalFormatting>
  <conditionalFormatting sqref="A203">
    <cfRule type="containsText" dxfId="1432" priority="70" operator="containsText" text="△">
      <formula>NOT(ISERROR(SEARCH("△",A203)))</formula>
    </cfRule>
  </conditionalFormatting>
  <conditionalFormatting sqref="A204">
    <cfRule type="containsText" dxfId="1431" priority="69" operator="containsText" text="Контрола">
      <formula>NOT(ISERROR(SEARCH("Контрола",A204)))</formula>
    </cfRule>
  </conditionalFormatting>
  <conditionalFormatting sqref="A205">
    <cfRule type="containsText" dxfId="1430" priority="68" operator="containsText" text="Контрола">
      <formula>NOT(ISERROR(SEARCH("Контрола",A205)))</formula>
    </cfRule>
  </conditionalFormatting>
  <conditionalFormatting sqref="A205">
    <cfRule type="containsText" dxfId="1429" priority="67" operator="containsText" text="△">
      <formula>NOT(ISERROR(SEARCH("△",A205)))</formula>
    </cfRule>
  </conditionalFormatting>
  <conditionalFormatting sqref="A206">
    <cfRule type="containsText" dxfId="1428" priority="66" operator="containsText" text="Контрола">
      <formula>NOT(ISERROR(SEARCH("Контрола",A206)))</formula>
    </cfRule>
  </conditionalFormatting>
  <conditionalFormatting sqref="A207">
    <cfRule type="containsText" dxfId="1427" priority="65" operator="containsText" text="Контрола">
      <formula>NOT(ISERROR(SEARCH("Контрола",A207)))</formula>
    </cfRule>
  </conditionalFormatting>
  <conditionalFormatting sqref="A207">
    <cfRule type="containsText" dxfId="1426" priority="64" operator="containsText" text="△">
      <formula>NOT(ISERROR(SEARCH("△",A207)))</formula>
    </cfRule>
  </conditionalFormatting>
  <conditionalFormatting sqref="A208">
    <cfRule type="containsText" dxfId="1425" priority="63" operator="containsText" text="Контрола">
      <formula>NOT(ISERROR(SEARCH("Контрола",A208)))</formula>
    </cfRule>
  </conditionalFormatting>
  <conditionalFormatting sqref="A209">
    <cfRule type="containsText" dxfId="1424" priority="62" operator="containsText" text="Контрола">
      <formula>NOT(ISERROR(SEARCH("Контрола",A209)))</formula>
    </cfRule>
  </conditionalFormatting>
  <conditionalFormatting sqref="A209">
    <cfRule type="containsText" dxfId="1423" priority="61" operator="containsText" text="△">
      <formula>NOT(ISERROR(SEARCH("△",A209)))</formula>
    </cfRule>
  </conditionalFormatting>
  <conditionalFormatting sqref="A210">
    <cfRule type="containsText" dxfId="1422" priority="60" operator="containsText" text="Контрола">
      <formula>NOT(ISERROR(SEARCH("Контрола",A210)))</formula>
    </cfRule>
  </conditionalFormatting>
  <conditionalFormatting sqref="A211">
    <cfRule type="containsText" dxfId="1421" priority="59" operator="containsText" text="Контрола">
      <formula>NOT(ISERROR(SEARCH("Контрола",A211)))</formula>
    </cfRule>
  </conditionalFormatting>
  <conditionalFormatting sqref="A211">
    <cfRule type="containsText" dxfId="1420" priority="58" operator="containsText" text="△">
      <formula>NOT(ISERROR(SEARCH("△",A211)))</formula>
    </cfRule>
  </conditionalFormatting>
  <conditionalFormatting sqref="A212">
    <cfRule type="containsText" dxfId="1419" priority="57" operator="containsText" text="Контрола">
      <formula>NOT(ISERROR(SEARCH("Контрола",A212)))</formula>
    </cfRule>
  </conditionalFormatting>
  <conditionalFormatting sqref="A213">
    <cfRule type="containsText" dxfId="1418" priority="56" operator="containsText" text="Контрола">
      <formula>NOT(ISERROR(SEARCH("Контрола",A213)))</formula>
    </cfRule>
  </conditionalFormatting>
  <conditionalFormatting sqref="A213">
    <cfRule type="containsText" dxfId="1417" priority="55" operator="containsText" text="△">
      <formula>NOT(ISERROR(SEARCH("△",A213)))</formula>
    </cfRule>
  </conditionalFormatting>
  <conditionalFormatting sqref="A214">
    <cfRule type="containsText" dxfId="1416" priority="54" operator="containsText" text="Контрола">
      <formula>NOT(ISERROR(SEARCH("Контрола",A214)))</formula>
    </cfRule>
  </conditionalFormatting>
  <conditionalFormatting sqref="A215">
    <cfRule type="containsText" dxfId="1415" priority="53" operator="containsText" text="Контрола">
      <formula>NOT(ISERROR(SEARCH("Контрола",A215)))</formula>
    </cfRule>
  </conditionalFormatting>
  <conditionalFormatting sqref="A215">
    <cfRule type="containsText" dxfId="1414" priority="52" operator="containsText" text="△">
      <formula>NOT(ISERROR(SEARCH("△",A215)))</formula>
    </cfRule>
  </conditionalFormatting>
  <conditionalFormatting sqref="A216">
    <cfRule type="containsText" dxfId="1413" priority="51" operator="containsText" text="Контрола">
      <formula>NOT(ISERROR(SEARCH("Контрола",A216)))</formula>
    </cfRule>
  </conditionalFormatting>
  <conditionalFormatting sqref="A217">
    <cfRule type="containsText" dxfId="1412" priority="50" operator="containsText" text="Контрола">
      <formula>NOT(ISERROR(SEARCH("Контрола",A217)))</formula>
    </cfRule>
  </conditionalFormatting>
  <conditionalFormatting sqref="A217">
    <cfRule type="containsText" dxfId="1411" priority="49" operator="containsText" text="△">
      <formula>NOT(ISERROR(SEARCH("△",A217)))</formula>
    </cfRule>
  </conditionalFormatting>
  <conditionalFormatting sqref="A218">
    <cfRule type="containsText" dxfId="1410" priority="48" operator="containsText" text="Контрола">
      <formula>NOT(ISERROR(SEARCH("Контрола",A218)))</formula>
    </cfRule>
  </conditionalFormatting>
  <conditionalFormatting sqref="A219">
    <cfRule type="containsText" dxfId="1409" priority="47" operator="containsText" text="Контрола">
      <formula>NOT(ISERROR(SEARCH("Контрола",A219)))</formula>
    </cfRule>
  </conditionalFormatting>
  <conditionalFormatting sqref="A219">
    <cfRule type="containsText" dxfId="1408" priority="46" operator="containsText" text="△">
      <formula>NOT(ISERROR(SEARCH("△",A219)))</formula>
    </cfRule>
  </conditionalFormatting>
  <conditionalFormatting sqref="A229">
    <cfRule type="containsText" dxfId="1407" priority="45" operator="containsText" text="Контрола">
      <formula>NOT(ISERROR(SEARCH("Контрола",A229)))</formula>
    </cfRule>
  </conditionalFormatting>
  <conditionalFormatting sqref="A230">
    <cfRule type="containsText" dxfId="1406" priority="44" operator="containsText" text="Контрола">
      <formula>NOT(ISERROR(SEARCH("Контрола",A230)))</formula>
    </cfRule>
  </conditionalFormatting>
  <conditionalFormatting sqref="A230">
    <cfRule type="containsText" dxfId="1405" priority="43" operator="containsText" text="△">
      <formula>NOT(ISERROR(SEARCH("△",A230)))</formula>
    </cfRule>
  </conditionalFormatting>
  <conditionalFormatting sqref="A231">
    <cfRule type="containsText" dxfId="1404" priority="42" operator="containsText" text="Контрола">
      <formula>NOT(ISERROR(SEARCH("Контрола",A231)))</formula>
    </cfRule>
  </conditionalFormatting>
  <conditionalFormatting sqref="A232">
    <cfRule type="containsText" dxfId="1403" priority="41" operator="containsText" text="Контрола">
      <formula>NOT(ISERROR(SEARCH("Контрола",A232)))</formula>
    </cfRule>
  </conditionalFormatting>
  <conditionalFormatting sqref="A232">
    <cfRule type="containsText" dxfId="1402" priority="40" operator="containsText" text="△">
      <formula>NOT(ISERROR(SEARCH("△",A232)))</formula>
    </cfRule>
  </conditionalFormatting>
  <conditionalFormatting sqref="A233">
    <cfRule type="containsText" dxfId="1401" priority="39" operator="containsText" text="Контрола">
      <formula>NOT(ISERROR(SEARCH("Контрола",A233)))</formula>
    </cfRule>
  </conditionalFormatting>
  <conditionalFormatting sqref="A234">
    <cfRule type="containsText" dxfId="1400" priority="38" operator="containsText" text="Контрола">
      <formula>NOT(ISERROR(SEARCH("Контрола",A234)))</formula>
    </cfRule>
  </conditionalFormatting>
  <conditionalFormatting sqref="A234">
    <cfRule type="containsText" dxfId="1399" priority="37" operator="containsText" text="△">
      <formula>NOT(ISERROR(SEARCH("△",A234)))</formula>
    </cfRule>
  </conditionalFormatting>
  <conditionalFormatting sqref="A235">
    <cfRule type="containsText" dxfId="1398" priority="36" operator="containsText" text="Контрола">
      <formula>NOT(ISERROR(SEARCH("Контрола",A235)))</formula>
    </cfRule>
  </conditionalFormatting>
  <conditionalFormatting sqref="A236">
    <cfRule type="containsText" dxfId="1397" priority="35" operator="containsText" text="Контрола">
      <formula>NOT(ISERROR(SEARCH("Контрола",A236)))</formula>
    </cfRule>
  </conditionalFormatting>
  <conditionalFormatting sqref="A236">
    <cfRule type="containsText" dxfId="1396" priority="34" operator="containsText" text="△">
      <formula>NOT(ISERROR(SEARCH("△",A236)))</formula>
    </cfRule>
  </conditionalFormatting>
  <conditionalFormatting sqref="A237">
    <cfRule type="containsText" dxfId="1395" priority="33" operator="containsText" text="Контрола">
      <formula>NOT(ISERROR(SEARCH("Контрола",A237)))</formula>
    </cfRule>
  </conditionalFormatting>
  <conditionalFormatting sqref="A238">
    <cfRule type="containsText" dxfId="1394" priority="32" operator="containsText" text="Контрола">
      <formula>NOT(ISERROR(SEARCH("Контрола",A238)))</formula>
    </cfRule>
  </conditionalFormatting>
  <conditionalFormatting sqref="A238">
    <cfRule type="containsText" dxfId="1393" priority="31" operator="containsText" text="△">
      <formula>NOT(ISERROR(SEARCH("△",A238)))</formula>
    </cfRule>
  </conditionalFormatting>
  <conditionalFormatting sqref="A239">
    <cfRule type="containsText" dxfId="1392" priority="30" operator="containsText" text="Контрола">
      <formula>NOT(ISERROR(SEARCH("Контрола",A239)))</formula>
    </cfRule>
  </conditionalFormatting>
  <conditionalFormatting sqref="A240">
    <cfRule type="containsText" dxfId="1391" priority="29" operator="containsText" text="Контрола">
      <formula>NOT(ISERROR(SEARCH("Контрола",A240)))</formula>
    </cfRule>
  </conditionalFormatting>
  <conditionalFormatting sqref="A240">
    <cfRule type="containsText" dxfId="1390" priority="28" operator="containsText" text="△">
      <formula>NOT(ISERROR(SEARCH("△",A240)))</formula>
    </cfRule>
  </conditionalFormatting>
  <conditionalFormatting sqref="A241">
    <cfRule type="containsText" dxfId="1389" priority="27" operator="containsText" text="Контрола">
      <formula>NOT(ISERROR(SEARCH("Контрола",A241)))</formula>
    </cfRule>
  </conditionalFormatting>
  <conditionalFormatting sqref="A242">
    <cfRule type="containsText" dxfId="1388" priority="26" operator="containsText" text="Контрола">
      <formula>NOT(ISERROR(SEARCH("Контрола",A242)))</formula>
    </cfRule>
  </conditionalFormatting>
  <conditionalFormatting sqref="A242">
    <cfRule type="containsText" dxfId="1387" priority="25" operator="containsText" text="△">
      <formula>NOT(ISERROR(SEARCH("△",A242)))</formula>
    </cfRule>
  </conditionalFormatting>
  <conditionalFormatting sqref="A243">
    <cfRule type="containsText" dxfId="1386" priority="24" operator="containsText" text="Контрола">
      <formula>NOT(ISERROR(SEARCH("Контрола",A243)))</formula>
    </cfRule>
  </conditionalFormatting>
  <conditionalFormatting sqref="A244">
    <cfRule type="containsText" dxfId="1385" priority="23" operator="containsText" text="Контрола">
      <formula>NOT(ISERROR(SEARCH("Контрола",A244)))</formula>
    </cfRule>
  </conditionalFormatting>
  <conditionalFormatting sqref="A244">
    <cfRule type="containsText" dxfId="1384" priority="22" operator="containsText" text="△">
      <formula>NOT(ISERROR(SEARCH("△",A244)))</formula>
    </cfRule>
  </conditionalFormatting>
  <conditionalFormatting sqref="A245">
    <cfRule type="containsText" dxfId="1383" priority="21" operator="containsText" text="Контрола">
      <formula>NOT(ISERROR(SEARCH("Контрола",A245)))</formula>
    </cfRule>
  </conditionalFormatting>
  <conditionalFormatting sqref="A246">
    <cfRule type="containsText" dxfId="1382" priority="20" operator="containsText" text="Контрола">
      <formula>NOT(ISERROR(SEARCH("Контрола",A246)))</formula>
    </cfRule>
  </conditionalFormatting>
  <conditionalFormatting sqref="A246">
    <cfRule type="containsText" dxfId="1381" priority="19" operator="containsText" text="△">
      <formula>NOT(ISERROR(SEARCH("△",A246)))</formula>
    </cfRule>
  </conditionalFormatting>
  <conditionalFormatting sqref="A247">
    <cfRule type="containsText" dxfId="1380" priority="18" operator="containsText" text="Контрола">
      <formula>NOT(ISERROR(SEARCH("Контрола",A247)))</formula>
    </cfRule>
  </conditionalFormatting>
  <conditionalFormatting sqref="A248">
    <cfRule type="containsText" dxfId="1379" priority="17" operator="containsText" text="Контрола">
      <formula>NOT(ISERROR(SEARCH("Контрола",A248)))</formula>
    </cfRule>
  </conditionalFormatting>
  <conditionalFormatting sqref="A248">
    <cfRule type="containsText" dxfId="1378" priority="16" operator="containsText" text="△">
      <formula>NOT(ISERROR(SEARCH("△",A248)))</formula>
    </cfRule>
  </conditionalFormatting>
  <conditionalFormatting sqref="A249">
    <cfRule type="containsText" dxfId="1377" priority="15" operator="containsText" text="Контрола">
      <formula>NOT(ISERROR(SEARCH("Контрола",A249)))</formula>
    </cfRule>
  </conditionalFormatting>
  <conditionalFormatting sqref="A250">
    <cfRule type="containsText" dxfId="1376" priority="14" operator="containsText" text="Контрола">
      <formula>NOT(ISERROR(SEARCH("Контрола",A250)))</formula>
    </cfRule>
  </conditionalFormatting>
  <conditionalFormatting sqref="A250">
    <cfRule type="containsText" dxfId="1375" priority="13" operator="containsText" text="△">
      <formula>NOT(ISERROR(SEARCH("△",A250)))</formula>
    </cfRule>
  </conditionalFormatting>
  <conditionalFormatting sqref="A251">
    <cfRule type="containsText" dxfId="1374" priority="12" operator="containsText" text="Контрола">
      <formula>NOT(ISERROR(SEARCH("Контрола",A251)))</formula>
    </cfRule>
  </conditionalFormatting>
  <conditionalFormatting sqref="A252">
    <cfRule type="containsText" dxfId="1373" priority="11" operator="containsText" text="Контрола">
      <formula>NOT(ISERROR(SEARCH("Контрола",A252)))</formula>
    </cfRule>
  </conditionalFormatting>
  <conditionalFormatting sqref="A252">
    <cfRule type="containsText" dxfId="1372" priority="10" operator="containsText" text="△">
      <formula>NOT(ISERROR(SEARCH("△",A252)))</formula>
    </cfRule>
  </conditionalFormatting>
  <conditionalFormatting sqref="A253">
    <cfRule type="containsText" dxfId="1371" priority="9" operator="containsText" text="Контрола">
      <formula>NOT(ISERROR(SEARCH("Контрола",A253)))</formula>
    </cfRule>
  </conditionalFormatting>
  <conditionalFormatting sqref="A254">
    <cfRule type="containsText" dxfId="1370" priority="8" operator="containsText" text="Контрола">
      <formula>NOT(ISERROR(SEARCH("Контрола",A254)))</formula>
    </cfRule>
  </conditionalFormatting>
  <conditionalFormatting sqref="A254">
    <cfRule type="containsText" dxfId="1369" priority="7" operator="containsText" text="△">
      <formula>NOT(ISERROR(SEARCH("△",A254)))</formula>
    </cfRule>
  </conditionalFormatting>
  <conditionalFormatting sqref="A255">
    <cfRule type="containsText" dxfId="1368" priority="6" operator="containsText" text="Контрола">
      <formula>NOT(ISERROR(SEARCH("Контрола",A255)))</formula>
    </cfRule>
  </conditionalFormatting>
  <conditionalFormatting sqref="A256">
    <cfRule type="containsText" dxfId="1367" priority="5" operator="containsText" text="Контрола">
      <formula>NOT(ISERROR(SEARCH("Контрола",A256)))</formula>
    </cfRule>
  </conditionalFormatting>
  <conditionalFormatting sqref="A256">
    <cfRule type="containsText" dxfId="1366" priority="4" operator="containsText" text="△">
      <formula>NOT(ISERROR(SEARCH("△",A256)))</formula>
    </cfRule>
  </conditionalFormatting>
  <conditionalFormatting sqref="A257">
    <cfRule type="containsText" dxfId="1365" priority="3" operator="containsText" text="Контрола">
      <formula>NOT(ISERROR(SEARCH("Контрола",A257)))</formula>
    </cfRule>
  </conditionalFormatting>
  <conditionalFormatting sqref="A258">
    <cfRule type="containsText" dxfId="1364" priority="2" operator="containsText" text="Контрола">
      <formula>NOT(ISERROR(SEARCH("Контрола",A258)))</formula>
    </cfRule>
  </conditionalFormatting>
  <conditionalFormatting sqref="A258">
    <cfRule type="containsText" dxfId="1363" priority="1" operator="containsText" text="△">
      <formula>NOT(ISERROR(SEARCH("△",A258)))</formula>
    </cfRule>
  </conditionalFormatting>
  <pageMargins left="0.7" right="0.7" top="0.75" bottom="0.75" header="0.3" footer="0.3"/>
  <pageSetup paperSize="9" scale="90" orientation="portrait" r:id="rId1"/>
  <rowBreaks count="6" manualBreakCount="6">
    <brk id="24" max="16383" man="1"/>
    <brk id="73" max="16383" man="1"/>
    <brk id="112" max="16383" man="1"/>
    <brk id="151" max="16383" man="1"/>
    <brk id="190" max="16383" man="1"/>
    <brk id="229"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6195E686-5783-49E8-BE46-B9AEAE0148B7}">
          <x14:formula1>
            <xm:f>'Организационе јединице'!$B$3:$B$20</xm:f>
          </x14:formula1>
          <xm:sqref>C4:F4</xm:sqref>
        </x14:dataValidation>
        <x14:dataValidation type="list" allowBlank="1" showInputMessage="1" showErrorMessage="1" xr:uid="{02BD0B55-F55C-451E-A4B3-DA1F6EB66505}">
          <x14:formula1>
            <xm:f>siiiii!$B$16:$B$20</xm:f>
          </x14:formula1>
          <xm:sqref>A190 A73 A77 A75 A79 A151 A155 A153 A157 A91 A112 A116 A114 A118 A130 A36 A40 A38 A42 A54 A169 A171 A175 A173 A177 A194 A192 A196 A208 A210 A93 A97 A95 A99 A101 A81 A83 A87 A85 A89 A132 A136 A134 A138 A140 A120 A122 A126 A124 A128 A56 A58 A60 A62 A44 A46 A50 A48 A52 A214 A212 A216 A218 A198 A200 A204 A202 A206 A179 A159 A161 A165 A163 A167 A229 A233 A231 A235 A247 A249 A253 A251 A255 A257 A237 A239 A243 A241 A245</xm:sqref>
        </x14:dataValidation>
        <x14:dataValidation type="list" allowBlank="1" showInputMessage="1" showErrorMessage="1" xr:uid="{18F91DB5-64B6-4600-AE7B-E479B312DBB6}">
          <x14:formula1>
            <xm:f>'Листа пословних процеса'!$C$7:$C$94</xm:f>
          </x14:formula1>
          <xm:sqref>C3:F3</xm:sqref>
        </x14:dataValidation>
      </x14:dataValidation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H258"/>
  <sheetViews>
    <sheetView view="pageBreakPreview" zoomScaleNormal="96" zoomScaleSheetLayoutView="100" workbookViewId="0">
      <selection sqref="A1:XFD1048576"/>
    </sheetView>
  </sheetViews>
  <sheetFormatPr defaultColWidth="9.1796875" defaultRowHeight="14.5" x14ac:dyDescent="0.35"/>
  <cols>
    <col min="1" max="1" width="15.17968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4"/>
  </cols>
  <sheetData>
    <row r="1" spans="1:6" ht="33.75" customHeight="1" x14ac:dyDescent="0.35">
      <c r="A1" s="211" t="s">
        <v>199</v>
      </c>
      <c r="B1" s="221"/>
      <c r="C1" s="221"/>
      <c r="D1" s="221"/>
      <c r="E1" s="221"/>
      <c r="F1" s="212"/>
    </row>
    <row r="2" spans="1:6" ht="33.75" customHeight="1" x14ac:dyDescent="0.35">
      <c r="A2" s="211" t="s">
        <v>12</v>
      </c>
      <c r="B2" s="212"/>
      <c r="C2" s="225" t="s">
        <v>197</v>
      </c>
      <c r="D2" s="225"/>
      <c r="E2" s="225"/>
      <c r="F2" s="225"/>
    </row>
    <row r="3" spans="1:6" ht="45" customHeight="1" x14ac:dyDescent="0.35">
      <c r="A3" s="201" t="str">
        <f>IF(ISNA(VLOOKUP(C3,'Сви процеси'!$B$5:$Q$74,2,0))=TRUE," ",VLOOKUP(C3,'Сви процеси'!$B$5:$Q$74,2,0))</f>
        <v xml:space="preserve"> </v>
      </c>
      <c r="B3" s="203"/>
      <c r="C3" s="226"/>
      <c r="D3" s="226"/>
      <c r="E3" s="226"/>
      <c r="F3" s="226"/>
    </row>
    <row r="4" spans="1:6" ht="37.4" customHeight="1" x14ac:dyDescent="0.35">
      <c r="A4" s="211" t="s">
        <v>200</v>
      </c>
      <c r="B4" s="212"/>
      <c r="C4" s="222"/>
      <c r="D4" s="223"/>
      <c r="E4" s="223"/>
      <c r="F4" s="224"/>
    </row>
    <row r="5" spans="1:6" x14ac:dyDescent="0.35">
      <c r="A5" s="193"/>
      <c r="B5" s="200"/>
      <c r="C5" s="200"/>
      <c r="D5" s="200"/>
      <c r="E5" s="200"/>
      <c r="F5" s="194"/>
    </row>
    <row r="6" spans="1:6" ht="32.15" customHeight="1" x14ac:dyDescent="0.35">
      <c r="A6" s="211" t="s">
        <v>201</v>
      </c>
      <c r="B6" s="212"/>
      <c r="C6" s="201" t="str">
        <f>IF(ISNA(VLOOKUP(C4,'Организационе јединице'!$B$3:$C$36,2,0))=TRUE,"     ", VLOOKUP(C4,'Организационе јединице'!$B$3:$C36,2,0))</f>
        <v xml:space="preserve">     </v>
      </c>
      <c r="D6" s="202"/>
      <c r="E6" s="202"/>
      <c r="F6" s="203"/>
    </row>
    <row r="7" spans="1:6" x14ac:dyDescent="0.35">
      <c r="A7" s="213"/>
      <c r="B7" s="199"/>
      <c r="C7" s="199"/>
      <c r="D7" s="199"/>
      <c r="E7" s="199"/>
      <c r="F7" s="214"/>
    </row>
    <row r="8" spans="1:6" ht="67.5" customHeight="1" x14ac:dyDescent="0.35">
      <c r="A8" s="38" t="s">
        <v>14</v>
      </c>
      <c r="B8" s="215" t="str">
        <f>IF(ISNA(VLOOKUP(C3,'Сви процеси'!$B$5:$Q$103,4,0))=TRUE," ",VLOOKUP(C3,'Сви процеси'!$B$5:$Q$103,4,0))</f>
        <v xml:space="preserve"> </v>
      </c>
      <c r="C8" s="216"/>
      <c r="D8" s="216"/>
      <c r="E8" s="216"/>
      <c r="F8" s="217"/>
    </row>
    <row r="9" spans="1:6" ht="26.5" customHeight="1" x14ac:dyDescent="0.35">
      <c r="A9" s="227" t="s">
        <v>202</v>
      </c>
      <c r="B9" s="218" t="str">
        <f>IF(ISNA(VLOOKUP(C3,'Сви процеси'!$B$5:$T$103,17,0))=TRUE," ",VLOOKUP(C3,'Сви процеси'!$B$5:$T$103,17,0))</f>
        <v xml:space="preserve"> </v>
      </c>
      <c r="C9" s="219"/>
      <c r="D9" s="219"/>
      <c r="E9" s="219"/>
      <c r="F9" s="220"/>
    </row>
    <row r="10" spans="1:6" ht="25.75" customHeight="1" x14ac:dyDescent="0.35">
      <c r="A10" s="228"/>
      <c r="B10" s="219" t="str">
        <f>IF(ISNA(VLOOKUP(C3,'Сви процеси'!$B$5:$T$103,18,0))=TRUE," ",VLOOKUP(C3,'Сви процеси'!$B$5:$T$103,18,0))</f>
        <v xml:space="preserve"> </v>
      </c>
      <c r="C10" s="219"/>
      <c r="D10" s="219"/>
      <c r="E10" s="219"/>
      <c r="F10" s="219"/>
    </row>
    <row r="11" spans="1:6" ht="24.65" customHeight="1" x14ac:dyDescent="0.35">
      <c r="A11" s="229"/>
      <c r="B11" s="219" t="str">
        <f>IF(ISNA(VLOOKUP(C3,'Сви процеси'!$B$5:$T$103,19,0))=TRUE," ",VLOOKUP(C3,'Сви процеси'!$B$5:$T$103,19,0))</f>
        <v xml:space="preserve"> </v>
      </c>
      <c r="C11" s="219"/>
      <c r="D11" s="219"/>
      <c r="E11" s="219"/>
      <c r="F11" s="219"/>
    </row>
    <row r="12" spans="1:6" x14ac:dyDescent="0.35">
      <c r="A12" s="199"/>
      <c r="B12" s="199"/>
      <c r="C12" s="199"/>
      <c r="D12" s="199"/>
      <c r="E12" s="199"/>
      <c r="F12" s="199"/>
    </row>
    <row r="13" spans="1:6" x14ac:dyDescent="0.35">
      <c r="A13" s="225" t="s">
        <v>203</v>
      </c>
      <c r="B13" s="225"/>
      <c r="C13" s="225"/>
      <c r="D13" s="225"/>
      <c r="E13" s="225"/>
      <c r="F13" s="225"/>
    </row>
    <row r="14" spans="1:6" ht="36" customHeight="1" x14ac:dyDescent="0.35">
      <c r="A14" s="40" t="s">
        <v>204</v>
      </c>
      <c r="B14" s="226"/>
      <c r="C14" s="226"/>
      <c r="D14" s="226"/>
      <c r="E14" s="226"/>
      <c r="F14" s="226"/>
    </row>
    <row r="15" spans="1:6" ht="117" customHeight="1" x14ac:dyDescent="0.35">
      <c r="A15" s="40" t="s">
        <v>205</v>
      </c>
      <c r="B15" s="192" t="str">
        <f>IF(ISNA(VLOOKUP(C3,'Сви процеси'!$B$5:$Q$103,3,0))=TRUE," ",VLOOKUP(C3,'Сви процеси'!$B$5:$Q$103,3,0))</f>
        <v xml:space="preserve"> </v>
      </c>
      <c r="C15" s="192"/>
      <c r="D15" s="192"/>
      <c r="E15" s="192"/>
      <c r="F15" s="192"/>
    </row>
    <row r="16" spans="1:6" ht="37.75" customHeight="1" x14ac:dyDescent="0.35">
      <c r="A16" s="40" t="s">
        <v>206</v>
      </c>
      <c r="B16" s="189"/>
      <c r="C16" s="189"/>
      <c r="D16" s="189"/>
      <c r="E16" s="189"/>
      <c r="F16" s="189"/>
    </row>
    <row r="17" spans="1:8" x14ac:dyDescent="0.35">
      <c r="A17" s="199"/>
      <c r="B17" s="199"/>
      <c r="C17" s="199"/>
      <c r="D17" s="199"/>
      <c r="E17" s="199"/>
      <c r="F17" s="199"/>
    </row>
    <row r="18" spans="1:8" ht="29" x14ac:dyDescent="0.35">
      <c r="A18" s="39" t="s">
        <v>207</v>
      </c>
      <c r="B18" s="211" t="s">
        <v>208</v>
      </c>
      <c r="C18" s="221"/>
      <c r="D18" s="221"/>
      <c r="E18" s="221"/>
      <c r="F18" s="212"/>
    </row>
    <row r="19" spans="1:8" ht="26.5" customHeight="1" x14ac:dyDescent="0.35">
      <c r="A19" s="35" t="str">
        <f>IF(ISNA(VLOOKUP(C3,'Сви процеси'!$B$5:$Q$103,5,0))=TRUE," ",VLOOKUP(C3,'Сви процеси'!$B$5:$Q$103,5,0))</f>
        <v xml:space="preserve"> </v>
      </c>
      <c r="B19" s="192" t="str">
        <f>IF(ISNA(VLOOKUP(C3,'Сви процеси'!$B$5:$Q$103,6,0))=TRUE," ",VLOOKUP(C3,'Сви процеси'!$B$5:$Q$103,6,0))</f>
        <v xml:space="preserve"> </v>
      </c>
      <c r="C19" s="192"/>
      <c r="D19" s="192"/>
      <c r="E19" s="192"/>
      <c r="F19" s="192"/>
    </row>
    <row r="20" spans="1:8" ht="27" customHeight="1" x14ac:dyDescent="0.35">
      <c r="A20" s="35" t="str">
        <f>IF(ISNA(VLOOKUP(C3,'Сви процеси'!$B$5:$Q$103,7,0))=TRUE," ",VLOOKUP(C3,'Сви процеси'!$B$5:$Q$103,7,0))</f>
        <v xml:space="preserve"> </v>
      </c>
      <c r="B20" s="192" t="str">
        <f>IF(ISNA(VLOOKUP(C3,'Сви процеси'!$B$5:$Q$103,8,0))=TRUE,"  ",VLOOKUP(C3,'Сви процеси'!$B$5:$Q$103,8,0))</f>
        <v xml:space="preserve">  </v>
      </c>
      <c r="C20" s="192"/>
      <c r="D20" s="192"/>
      <c r="E20" s="192"/>
      <c r="F20" s="192"/>
    </row>
    <row r="21" spans="1:8" ht="31.4" customHeight="1" x14ac:dyDescent="0.35">
      <c r="A21" s="35" t="str">
        <f>IF(ISNA(VLOOKUP(C3,'Сви процеси'!$B$5:$Q$103,9,0))=TRUE," ",VLOOKUP(C3,'Сви процеси'!$B$5:$Q$103,9,0))</f>
        <v xml:space="preserve"> </v>
      </c>
      <c r="B21" s="192" t="str">
        <f>IF(ISNA(VLOOKUP(C3,'Сви процеси'!$B$5:$Q$103,10,0))=TRUE," ",VLOOKUP(C3,'Сви процеси'!$B$5:$Q$103,10,0))</f>
        <v xml:space="preserve"> </v>
      </c>
      <c r="C21" s="192"/>
      <c r="D21" s="192"/>
      <c r="E21" s="192"/>
      <c r="F21" s="192"/>
    </row>
    <row r="22" spans="1:8" ht="26.5" customHeight="1" x14ac:dyDescent="0.35">
      <c r="A22" s="35" t="str">
        <f>IF(ISNA(VLOOKUP(C3,'Сви процеси'!$B$5:$Q$103,11,0))=TRUE," ",VLOOKUP(C3,'Сви процеси'!$B$5:$Q$103,11,0))</f>
        <v xml:space="preserve"> </v>
      </c>
      <c r="B22" s="192" t="str">
        <f>IF(ISNA(VLOOKUP(C3,'Сви процеси'!$B$5:$Q$103,12,0))=TRUE," ",VLOOKUP(C3,'Сви процеси'!$B$5:$Q$103,12,0))</f>
        <v xml:space="preserve"> </v>
      </c>
      <c r="C22" s="192"/>
      <c r="D22" s="192"/>
      <c r="E22" s="192"/>
      <c r="F22" s="192"/>
    </row>
    <row r="23" spans="1:8" ht="26.15" customHeight="1" x14ac:dyDescent="0.35">
      <c r="A23" s="35" t="str">
        <f>IF(ISNA(VLOOKUP(C3,'Сви процеси'!$B$5:$Q$103,13,0))=TRUE," ",VLOOKUP(C3,'Сви процеси'!$B$5:$Q$103,13,0))</f>
        <v xml:space="preserve"> </v>
      </c>
      <c r="B23" s="192" t="str">
        <f>IF(ISNA(VLOOKUP(C3,'Сви процеси'!$B$5:$Q$103,14,0))=TRUE," ",VLOOKUP(C3,'Сви процеси'!$B$5:$Q$103,14,0))</f>
        <v xml:space="preserve"> </v>
      </c>
      <c r="C23" s="192"/>
      <c r="D23" s="192"/>
      <c r="E23" s="192"/>
      <c r="F23" s="192"/>
    </row>
    <row r="24" spans="1:8" ht="26.15" customHeight="1" x14ac:dyDescent="0.35">
      <c r="A24" s="35" t="str">
        <f>IF(ISNA(VLOOKUP(C3,'Сви процеси'!$B$5:$Q$103,15,0))=TRUE," ",VLOOKUP(C3,'Сви процеси'!$B$5:$Q$103,15,0))</f>
        <v xml:space="preserve"> </v>
      </c>
      <c r="B24" s="192" t="str">
        <f>IF(ISNA(VLOOKUP(C3,'Сви процеси'!$B$5:$Q$103,16,0))=TRUE," ",VLOOKUP(C3,'Сви процеси'!$B$5:$Q$103,16,0))</f>
        <v xml:space="preserve"> </v>
      </c>
      <c r="C24" s="192"/>
      <c r="D24" s="192"/>
      <c r="E24" s="192"/>
      <c r="F24" s="192"/>
    </row>
    <row r="25" spans="1:8" ht="14.5" customHeight="1" x14ac:dyDescent="0.35">
      <c r="A25" s="202"/>
      <c r="B25" s="202"/>
      <c r="C25" s="202"/>
      <c r="D25" s="202"/>
      <c r="E25" s="202"/>
      <c r="F25" s="202"/>
    </row>
    <row r="26" spans="1:8" ht="29.5" customHeight="1" x14ac:dyDescent="0.35">
      <c r="A26" s="230" t="s">
        <v>209</v>
      </c>
      <c r="B26" s="231"/>
      <c r="C26" s="231"/>
      <c r="D26" s="231"/>
      <c r="E26" s="231"/>
      <c r="F26" s="232"/>
    </row>
    <row r="27" spans="1:8" x14ac:dyDescent="0.35">
      <c r="A27" s="199"/>
      <c r="B27" s="199"/>
      <c r="C27" s="199"/>
      <c r="D27" s="199"/>
      <c r="E27" s="199"/>
      <c r="F27" s="199"/>
    </row>
    <row r="28" spans="1:8" ht="14.5" customHeight="1" x14ac:dyDescent="0.35">
      <c r="A28" s="185" t="s">
        <v>210</v>
      </c>
      <c r="B28" s="186"/>
      <c r="C28" s="186"/>
      <c r="D28" s="186"/>
      <c r="E28" s="186"/>
      <c r="F28" s="187"/>
    </row>
    <row r="29" spans="1:8" ht="22.4" customHeight="1" x14ac:dyDescent="0.35">
      <c r="A29" s="35" t="str">
        <f>A19</f>
        <v xml:space="preserve"> </v>
      </c>
      <c r="B29" s="192" t="str">
        <f>B19</f>
        <v xml:space="preserve"> </v>
      </c>
      <c r="C29" s="192"/>
      <c r="D29" s="192"/>
      <c r="E29" s="192"/>
      <c r="F29" s="192"/>
      <c r="H29" s="15"/>
    </row>
    <row r="30" spans="1:8" x14ac:dyDescent="0.35">
      <c r="A30" s="188"/>
      <c r="B30" s="188"/>
      <c r="C30" s="188"/>
      <c r="D30" s="188"/>
      <c r="E30" s="188"/>
      <c r="F30" s="188"/>
    </row>
    <row r="31" spans="1:8" ht="110.15" customHeight="1" x14ac:dyDescent="0.35">
      <c r="A31" s="41" t="s">
        <v>211</v>
      </c>
      <c r="B31" s="189"/>
      <c r="C31" s="189"/>
      <c r="D31" s="189"/>
      <c r="E31" s="189"/>
      <c r="F31" s="189"/>
    </row>
    <row r="32" spans="1:8" x14ac:dyDescent="0.35">
      <c r="A32" s="190"/>
      <c r="B32" s="190"/>
      <c r="C32" s="190"/>
      <c r="D32" s="190"/>
      <c r="E32" s="190"/>
      <c r="F32" s="190"/>
    </row>
    <row r="33" spans="1:6" x14ac:dyDescent="0.35">
      <c r="A33" s="191" t="s">
        <v>212</v>
      </c>
      <c r="B33" s="191"/>
      <c r="C33" s="191"/>
      <c r="D33" s="191"/>
      <c r="E33" s="191"/>
      <c r="F33" s="191"/>
    </row>
    <row r="35" spans="1:6" x14ac:dyDescent="0.35">
      <c r="A35" s="36" t="s">
        <v>213</v>
      </c>
      <c r="B35" s="193" t="s">
        <v>214</v>
      </c>
      <c r="C35" s="194"/>
      <c r="D35" s="37" t="s">
        <v>215</v>
      </c>
      <c r="E35" s="110" t="s">
        <v>216</v>
      </c>
      <c r="F35" s="37" t="s">
        <v>217</v>
      </c>
    </row>
    <row r="36" spans="1:6" ht="15.65" customHeight="1" x14ac:dyDescent="0.35">
      <c r="A36" s="101" t="s">
        <v>222</v>
      </c>
      <c r="B36" s="181"/>
      <c r="C36" s="182"/>
      <c r="D36" s="179"/>
      <c r="E36" s="179"/>
      <c r="F36" s="179"/>
    </row>
    <row r="37" spans="1:6" ht="35.5" customHeight="1" x14ac:dyDescent="0.35">
      <c r="A37" s="100" t="str">
        <f>VLOOKUP(A36,siiiii!$B$16:$C$20,2,0)</f>
        <v xml:space="preserve">                                                           </v>
      </c>
      <c r="B37" s="183"/>
      <c r="C37" s="184"/>
      <c r="D37" s="180"/>
      <c r="E37" s="180"/>
      <c r="F37" s="180"/>
    </row>
    <row r="38" spans="1:6" x14ac:dyDescent="0.35">
      <c r="A38" s="101" t="s">
        <v>222</v>
      </c>
      <c r="B38" s="181"/>
      <c r="C38" s="182"/>
      <c r="D38" s="179"/>
      <c r="E38" s="179"/>
      <c r="F38" s="179"/>
    </row>
    <row r="39" spans="1:6" ht="35" customHeight="1" x14ac:dyDescent="0.35">
      <c r="A39" s="100" t="str">
        <f>VLOOKUP(A38,siiiii!$B$16:$C$20,2,0)</f>
        <v xml:space="preserve">                                                           </v>
      </c>
      <c r="B39" s="183"/>
      <c r="C39" s="184"/>
      <c r="D39" s="180"/>
      <c r="E39" s="180"/>
      <c r="F39" s="180"/>
    </row>
    <row r="40" spans="1:6" x14ac:dyDescent="0.35">
      <c r="A40" s="101" t="s">
        <v>222</v>
      </c>
      <c r="B40" s="206"/>
      <c r="C40" s="182"/>
      <c r="D40" s="179"/>
      <c r="E40" s="179"/>
      <c r="F40" s="179"/>
    </row>
    <row r="41" spans="1:6" ht="41" customHeight="1" x14ac:dyDescent="0.35">
      <c r="A41" s="100" t="str">
        <f>VLOOKUP(A40,siiiii!$B$16:$C$20,2,0)</f>
        <v xml:space="preserve">                                                           </v>
      </c>
      <c r="B41" s="183"/>
      <c r="C41" s="184"/>
      <c r="D41" s="180"/>
      <c r="E41" s="180"/>
      <c r="F41" s="180"/>
    </row>
    <row r="42" spans="1:6" x14ac:dyDescent="0.35">
      <c r="A42" s="101" t="s">
        <v>222</v>
      </c>
      <c r="B42" s="181"/>
      <c r="C42" s="182"/>
      <c r="D42" s="179"/>
      <c r="E42" s="179"/>
      <c r="F42" s="179"/>
    </row>
    <row r="43" spans="1:6" ht="39.5" customHeight="1" x14ac:dyDescent="0.35">
      <c r="A43" s="100" t="str">
        <f>VLOOKUP(A42,siiiii!$B$16:$C$20,2,0)</f>
        <v xml:space="preserve">                                                           </v>
      </c>
      <c r="B43" s="183"/>
      <c r="C43" s="184"/>
      <c r="D43" s="180"/>
      <c r="E43" s="180"/>
      <c r="F43" s="180"/>
    </row>
    <row r="44" spans="1:6" x14ac:dyDescent="0.35">
      <c r="A44" s="101" t="s">
        <v>222</v>
      </c>
      <c r="B44" s="181"/>
      <c r="C44" s="182"/>
      <c r="D44" s="179"/>
      <c r="E44" s="179"/>
      <c r="F44" s="179"/>
    </row>
    <row r="45" spans="1:6" ht="44" customHeight="1" x14ac:dyDescent="0.35">
      <c r="A45" s="100" t="str">
        <f>VLOOKUP(A44,siiiii!$B$16:$C$20,2,0)</f>
        <v xml:space="preserve">                                                           </v>
      </c>
      <c r="B45" s="183"/>
      <c r="C45" s="184"/>
      <c r="D45" s="180"/>
      <c r="E45" s="180"/>
      <c r="F45" s="180"/>
    </row>
    <row r="46" spans="1:6" ht="15.65" customHeight="1" x14ac:dyDescent="0.35">
      <c r="A46" s="101" t="s">
        <v>222</v>
      </c>
      <c r="B46" s="181"/>
      <c r="C46" s="182"/>
      <c r="D46" s="179"/>
      <c r="E46" s="179"/>
      <c r="F46" s="179"/>
    </row>
    <row r="47" spans="1:6" ht="38.5" customHeight="1" x14ac:dyDescent="0.35">
      <c r="A47" s="100" t="str">
        <f>VLOOKUP(A46,siiiii!$B$16:$C$20,2,0)</f>
        <v xml:space="preserve">                                                           </v>
      </c>
      <c r="B47" s="183"/>
      <c r="C47" s="184"/>
      <c r="D47" s="180"/>
      <c r="E47" s="180"/>
      <c r="F47" s="180"/>
    </row>
    <row r="48" spans="1:6" x14ac:dyDescent="0.35">
      <c r="A48" s="101" t="s">
        <v>222</v>
      </c>
      <c r="B48" s="181"/>
      <c r="C48" s="182"/>
      <c r="D48" s="179"/>
      <c r="E48" s="179"/>
      <c r="F48" s="179"/>
    </row>
    <row r="49" spans="1:6" ht="42" customHeight="1" x14ac:dyDescent="0.35">
      <c r="A49" s="100" t="str">
        <f>VLOOKUP(A48,siiiii!$B$16:$C$20,2,0)</f>
        <v xml:space="preserve">                                                           </v>
      </c>
      <c r="B49" s="183"/>
      <c r="C49" s="184"/>
      <c r="D49" s="180"/>
      <c r="E49" s="180"/>
      <c r="F49" s="180"/>
    </row>
    <row r="50" spans="1:6" x14ac:dyDescent="0.35">
      <c r="A50" s="101" t="s">
        <v>222</v>
      </c>
      <c r="B50" s="181"/>
      <c r="C50" s="182"/>
      <c r="D50" s="179"/>
      <c r="E50" s="179"/>
      <c r="F50" s="179"/>
    </row>
    <row r="51" spans="1:6" ht="51" customHeight="1" x14ac:dyDescent="0.35">
      <c r="A51" s="100" t="str">
        <f>VLOOKUP(A50,siiiii!$B$16:$C$20,2,0)</f>
        <v xml:space="preserve">                                                           </v>
      </c>
      <c r="B51" s="183"/>
      <c r="C51" s="184"/>
      <c r="D51" s="180"/>
      <c r="E51" s="180"/>
      <c r="F51" s="180"/>
    </row>
    <row r="52" spans="1:6" x14ac:dyDescent="0.35">
      <c r="A52" s="101" t="s">
        <v>222</v>
      </c>
      <c r="B52" s="181"/>
      <c r="C52" s="182"/>
      <c r="D52" s="179"/>
      <c r="E52" s="179"/>
      <c r="F52" s="179"/>
    </row>
    <row r="53" spans="1:6" ht="46" x14ac:dyDescent="0.35">
      <c r="A53" s="100" t="str">
        <f>VLOOKUP(A52,siiiii!$B$16:$C$20,2,0)</f>
        <v xml:space="preserve">                                                           </v>
      </c>
      <c r="B53" s="183"/>
      <c r="C53" s="184"/>
      <c r="D53" s="180"/>
      <c r="E53" s="180"/>
      <c r="F53" s="180"/>
    </row>
    <row r="54" spans="1:6" x14ac:dyDescent="0.35">
      <c r="A54" s="101" t="s">
        <v>222</v>
      </c>
      <c r="B54" s="181"/>
      <c r="C54" s="182"/>
      <c r="D54" s="209"/>
      <c r="E54" s="179"/>
      <c r="F54" s="179"/>
    </row>
    <row r="55" spans="1:6" ht="52" customHeight="1" x14ac:dyDescent="0.35">
      <c r="A55" s="100" t="str">
        <f>VLOOKUP(A54,siiiii!$B$16:$C$20,2,0)</f>
        <v xml:space="preserve">                                                           </v>
      </c>
      <c r="B55" s="183"/>
      <c r="C55" s="184"/>
      <c r="D55" s="210"/>
      <c r="E55" s="180"/>
      <c r="F55" s="180"/>
    </row>
    <row r="56" spans="1:6" ht="15.65" customHeight="1" x14ac:dyDescent="0.35">
      <c r="A56" s="101" t="s">
        <v>222</v>
      </c>
      <c r="B56" s="181"/>
      <c r="C56" s="182"/>
      <c r="D56" s="179"/>
      <c r="E56" s="179"/>
      <c r="F56" s="179"/>
    </row>
    <row r="57" spans="1:6" ht="46.5" customHeight="1" x14ac:dyDescent="0.35">
      <c r="A57" s="100" t="str">
        <f>VLOOKUP(A56,siiiii!$B$16:$C$20,2,0)</f>
        <v xml:space="preserve">                                                           </v>
      </c>
      <c r="B57" s="183"/>
      <c r="C57" s="184"/>
      <c r="D57" s="180"/>
      <c r="E57" s="180"/>
      <c r="F57" s="180"/>
    </row>
    <row r="58" spans="1:6" x14ac:dyDescent="0.35">
      <c r="A58" s="101" t="s">
        <v>222</v>
      </c>
      <c r="B58" s="181"/>
      <c r="C58" s="182"/>
      <c r="D58" s="179"/>
      <c r="E58" s="179"/>
      <c r="F58" s="179"/>
    </row>
    <row r="59" spans="1:6" ht="46" customHeight="1" x14ac:dyDescent="0.35">
      <c r="A59" s="100" t="str">
        <f>VLOOKUP(A58,siiiii!$B$16:$C$20,2,0)</f>
        <v xml:space="preserve">                                                           </v>
      </c>
      <c r="B59" s="183"/>
      <c r="C59" s="184"/>
      <c r="D59" s="180"/>
      <c r="E59" s="180"/>
      <c r="F59" s="180"/>
    </row>
    <row r="60" spans="1:6" x14ac:dyDescent="0.35">
      <c r="A60" s="101" t="s">
        <v>222</v>
      </c>
      <c r="B60" s="181"/>
      <c r="C60" s="182"/>
      <c r="D60" s="179"/>
      <c r="E60" s="179"/>
      <c r="F60" s="179"/>
    </row>
    <row r="61" spans="1:6" ht="46" x14ac:dyDescent="0.35">
      <c r="A61" s="100" t="str">
        <f>VLOOKUP(A60,siiiii!$B$16:$C$20,2,0)</f>
        <v xml:space="preserve">                                                           </v>
      </c>
      <c r="B61" s="183"/>
      <c r="C61" s="184"/>
      <c r="D61" s="180"/>
      <c r="E61" s="180"/>
      <c r="F61" s="180"/>
    </row>
    <row r="62" spans="1:6" x14ac:dyDescent="0.35">
      <c r="A62" s="101" t="s">
        <v>222</v>
      </c>
      <c r="B62" s="181"/>
      <c r="C62" s="182"/>
      <c r="D62" s="179"/>
      <c r="E62" s="179"/>
      <c r="F62" s="179"/>
    </row>
    <row r="63" spans="1:6" ht="46" x14ac:dyDescent="0.35">
      <c r="A63" s="100" t="str">
        <f>VLOOKUP(A62,siiiii!$B$16:$C$20,2,0)</f>
        <v xml:space="preserve">                                                           </v>
      </c>
      <c r="B63" s="183"/>
      <c r="C63" s="184"/>
      <c r="D63" s="180"/>
      <c r="E63" s="180"/>
      <c r="F63" s="180"/>
    </row>
    <row r="64" spans="1:6" x14ac:dyDescent="0.35">
      <c r="A64" s="199"/>
      <c r="B64" s="199"/>
      <c r="C64" s="199"/>
      <c r="D64" s="199"/>
      <c r="E64" s="199"/>
      <c r="F64" s="199"/>
    </row>
    <row r="65" spans="1:8" ht="15.75" customHeight="1" x14ac:dyDescent="0.35">
      <c r="A65" s="185" t="s">
        <v>210</v>
      </c>
      <c r="B65" s="186"/>
      <c r="C65" s="186"/>
      <c r="D65" s="186"/>
      <c r="E65" s="186"/>
      <c r="F65" s="187"/>
    </row>
    <row r="66" spans="1:8" ht="34.4" customHeight="1" x14ac:dyDescent="0.35">
      <c r="A66" s="35" t="str">
        <f>A20</f>
        <v xml:space="preserve"> </v>
      </c>
      <c r="B66" s="201" t="str">
        <f>B20</f>
        <v xml:space="preserve">  </v>
      </c>
      <c r="C66" s="202"/>
      <c r="D66" s="202"/>
      <c r="E66" s="202"/>
      <c r="F66" s="203"/>
      <c r="H66" s="15"/>
    </row>
    <row r="67" spans="1:8" x14ac:dyDescent="0.35">
      <c r="A67" s="193"/>
      <c r="B67" s="200"/>
      <c r="C67" s="200"/>
      <c r="D67" s="200"/>
      <c r="E67" s="200"/>
      <c r="F67" s="194"/>
    </row>
    <row r="68" spans="1:8" ht="110.15" customHeight="1" x14ac:dyDescent="0.35">
      <c r="A68" s="41" t="s">
        <v>211</v>
      </c>
      <c r="B68" s="189"/>
      <c r="C68" s="189"/>
      <c r="D68" s="189"/>
      <c r="E68" s="189"/>
      <c r="F68" s="189"/>
    </row>
    <row r="69" spans="1:8" x14ac:dyDescent="0.35">
      <c r="A69" s="190"/>
      <c r="B69" s="190"/>
      <c r="C69" s="190"/>
      <c r="D69" s="190"/>
      <c r="E69" s="190"/>
      <c r="F69" s="190"/>
    </row>
    <row r="70" spans="1:8" x14ac:dyDescent="0.35">
      <c r="A70" s="191" t="s">
        <v>212</v>
      </c>
      <c r="B70" s="191"/>
      <c r="C70" s="191"/>
      <c r="D70" s="191"/>
      <c r="E70" s="191"/>
      <c r="F70" s="191"/>
    </row>
    <row r="72" spans="1:8" x14ac:dyDescent="0.35">
      <c r="A72" s="37" t="s">
        <v>213</v>
      </c>
      <c r="B72" s="193" t="s">
        <v>214</v>
      </c>
      <c r="C72" s="194"/>
      <c r="D72" s="37" t="s">
        <v>215</v>
      </c>
      <c r="E72" s="110" t="s">
        <v>216</v>
      </c>
      <c r="F72" s="37" t="s">
        <v>217</v>
      </c>
    </row>
    <row r="73" spans="1:8" x14ac:dyDescent="0.35">
      <c r="A73" s="101" t="s">
        <v>222</v>
      </c>
      <c r="B73" s="181"/>
      <c r="C73" s="182"/>
      <c r="D73" s="179"/>
      <c r="E73" s="179"/>
      <c r="F73" s="179"/>
    </row>
    <row r="74" spans="1:8" ht="41" customHeight="1" x14ac:dyDescent="0.35">
      <c r="A74" s="149" t="str">
        <f>VLOOKUP(A73,siiiii!$B$16:$C$20,2,0)</f>
        <v xml:space="preserve">                                                           </v>
      </c>
      <c r="B74" s="183"/>
      <c r="C74" s="184"/>
      <c r="D74" s="180"/>
      <c r="E74" s="180"/>
      <c r="F74" s="180"/>
    </row>
    <row r="75" spans="1:8" ht="15" customHeight="1" x14ac:dyDescent="0.35">
      <c r="A75" s="101" t="s">
        <v>222</v>
      </c>
      <c r="B75" s="206"/>
      <c r="C75" s="182"/>
      <c r="D75" s="179"/>
      <c r="E75" s="179"/>
      <c r="F75" s="179"/>
    </row>
    <row r="76" spans="1:8" ht="51.5" customHeight="1" x14ac:dyDescent="0.35">
      <c r="A76" s="100" t="str">
        <f>VLOOKUP(A75,siiiii!$B$16:$C$20,2,0)</f>
        <v xml:space="preserve">                                                           </v>
      </c>
      <c r="B76" s="183"/>
      <c r="C76" s="184"/>
      <c r="D76" s="180"/>
      <c r="E76" s="180"/>
      <c r="F76" s="180"/>
    </row>
    <row r="77" spans="1:8" ht="15" customHeight="1" x14ac:dyDescent="0.35">
      <c r="A77" s="101" t="s">
        <v>222</v>
      </c>
      <c r="B77" s="181"/>
      <c r="C77" s="182"/>
      <c r="D77" s="179"/>
      <c r="E77" s="179"/>
      <c r="F77" s="179"/>
    </row>
    <row r="78" spans="1:8" ht="63" customHeight="1" x14ac:dyDescent="0.35">
      <c r="A78" s="100" t="str">
        <f>VLOOKUP(A77,siiiii!$B$16:$C$20,2,0)</f>
        <v xml:space="preserve">                                                           </v>
      </c>
      <c r="B78" s="183"/>
      <c r="C78" s="184"/>
      <c r="D78" s="180"/>
      <c r="E78" s="180"/>
      <c r="F78" s="180"/>
    </row>
    <row r="79" spans="1:8" x14ac:dyDescent="0.35">
      <c r="A79" s="101" t="s">
        <v>222</v>
      </c>
      <c r="B79" s="181"/>
      <c r="C79" s="182"/>
      <c r="D79" s="179"/>
      <c r="E79" s="179"/>
      <c r="F79" s="179"/>
    </row>
    <row r="80" spans="1:8" ht="45.75" customHeight="1" x14ac:dyDescent="0.35">
      <c r="A80" s="100" t="str">
        <f>VLOOKUP(A79,siiiii!$B$16:$C$20,2,0)</f>
        <v xml:space="preserve">                                                           </v>
      </c>
      <c r="B80" s="183"/>
      <c r="C80" s="184"/>
      <c r="D80" s="180"/>
      <c r="E80" s="180"/>
      <c r="F80" s="180"/>
    </row>
    <row r="81" spans="1:6" x14ac:dyDescent="0.35">
      <c r="A81" s="101" t="s">
        <v>222</v>
      </c>
      <c r="B81" s="181"/>
      <c r="C81" s="182"/>
      <c r="D81" s="207"/>
      <c r="E81" s="179"/>
      <c r="F81" s="179"/>
    </row>
    <row r="82" spans="1:6" ht="46" x14ac:dyDescent="0.35">
      <c r="A82" s="100" t="str">
        <f>VLOOKUP(A81,siiiii!$B$16:$C$20,2,0)</f>
        <v xml:space="preserve">                                                           </v>
      </c>
      <c r="B82" s="183"/>
      <c r="C82" s="184"/>
      <c r="D82" s="208"/>
      <c r="E82" s="180"/>
      <c r="F82" s="180"/>
    </row>
    <row r="83" spans="1:6" x14ac:dyDescent="0.35">
      <c r="A83" s="101" t="s">
        <v>222</v>
      </c>
      <c r="B83" s="181"/>
      <c r="C83" s="182"/>
      <c r="D83" s="179"/>
      <c r="E83" s="179"/>
      <c r="F83" s="179"/>
    </row>
    <row r="84" spans="1:6" ht="46" x14ac:dyDescent="0.35">
      <c r="A84" s="100" t="str">
        <f>VLOOKUP(A83,siiiii!$B$16:$C$20,2,0)</f>
        <v xml:space="preserve">                                                           </v>
      </c>
      <c r="B84" s="183"/>
      <c r="C84" s="184"/>
      <c r="D84" s="180"/>
      <c r="E84" s="180"/>
      <c r="F84" s="180"/>
    </row>
    <row r="85" spans="1:6" x14ac:dyDescent="0.35">
      <c r="A85" s="101" t="s">
        <v>222</v>
      </c>
      <c r="B85" s="181"/>
      <c r="C85" s="182"/>
      <c r="D85" s="179"/>
      <c r="E85" s="179"/>
      <c r="F85" s="179"/>
    </row>
    <row r="86" spans="1:6" ht="66" customHeight="1" x14ac:dyDescent="0.35">
      <c r="A86" s="100" t="str">
        <f>VLOOKUP(A85,siiiii!$B$16:$C$20,2,0)</f>
        <v xml:space="preserve">                                                           </v>
      </c>
      <c r="B86" s="183"/>
      <c r="C86" s="184"/>
      <c r="D86" s="180"/>
      <c r="E86" s="180"/>
      <c r="F86" s="180"/>
    </row>
    <row r="87" spans="1:6" x14ac:dyDescent="0.35">
      <c r="A87" s="101" t="s">
        <v>222</v>
      </c>
      <c r="B87" s="181"/>
      <c r="C87" s="182"/>
      <c r="D87" s="207"/>
      <c r="E87" s="179"/>
      <c r="F87" s="179"/>
    </row>
    <row r="88" spans="1:6" ht="56.25" customHeight="1" x14ac:dyDescent="0.35">
      <c r="A88" s="100" t="str">
        <f>VLOOKUP(A87,siiiii!$B$16:$C$20,2,0)</f>
        <v xml:space="preserve">                                                           </v>
      </c>
      <c r="B88" s="183"/>
      <c r="C88" s="184"/>
      <c r="D88" s="208"/>
      <c r="E88" s="180"/>
      <c r="F88" s="180"/>
    </row>
    <row r="89" spans="1:6" x14ac:dyDescent="0.35">
      <c r="A89" s="101" t="s">
        <v>222</v>
      </c>
      <c r="B89" s="181"/>
      <c r="C89" s="182"/>
      <c r="D89" s="179"/>
      <c r="E89" s="179"/>
      <c r="F89" s="179"/>
    </row>
    <row r="90" spans="1:6" ht="62" customHeight="1" x14ac:dyDescent="0.35">
      <c r="A90" s="100" t="str">
        <f>VLOOKUP(A89,siiiii!$B$16:$C$20,2,0)</f>
        <v xml:space="preserve">                                                           </v>
      </c>
      <c r="B90" s="183"/>
      <c r="C90" s="184"/>
      <c r="D90" s="180"/>
      <c r="E90" s="180"/>
      <c r="F90" s="180"/>
    </row>
    <row r="91" spans="1:6" x14ac:dyDescent="0.35">
      <c r="A91" s="101" t="s">
        <v>222</v>
      </c>
      <c r="B91" s="181"/>
      <c r="C91" s="182"/>
      <c r="D91" s="179"/>
      <c r="E91" s="179"/>
      <c r="F91" s="179"/>
    </row>
    <row r="92" spans="1:6" ht="46" x14ac:dyDescent="0.35">
      <c r="A92" s="100" t="str">
        <f>VLOOKUP(A91,siiiii!$B$16:$C$20,2,0)</f>
        <v xml:space="preserve">                                                           </v>
      </c>
      <c r="B92" s="183"/>
      <c r="C92" s="184"/>
      <c r="D92" s="180"/>
      <c r="E92" s="180"/>
      <c r="F92" s="180"/>
    </row>
    <row r="93" spans="1:6" x14ac:dyDescent="0.35">
      <c r="A93" s="101" t="s">
        <v>222</v>
      </c>
      <c r="B93" s="181"/>
      <c r="C93" s="182"/>
      <c r="D93" s="179"/>
      <c r="E93" s="179"/>
      <c r="F93" s="179"/>
    </row>
    <row r="94" spans="1:6" ht="54.5" customHeight="1" x14ac:dyDescent="0.35">
      <c r="A94" s="100" t="str">
        <f>VLOOKUP(A93,siiiii!$B$16:$C$20,2,0)</f>
        <v xml:space="preserve">                                                           </v>
      </c>
      <c r="B94" s="183"/>
      <c r="C94" s="184"/>
      <c r="D94" s="180"/>
      <c r="E94" s="180"/>
      <c r="F94" s="180"/>
    </row>
    <row r="95" spans="1:6" x14ac:dyDescent="0.35">
      <c r="A95" s="101" t="s">
        <v>222</v>
      </c>
      <c r="B95" s="181"/>
      <c r="C95" s="182"/>
      <c r="D95" s="204"/>
      <c r="E95" s="179"/>
      <c r="F95" s="179"/>
    </row>
    <row r="96" spans="1:6" ht="46" x14ac:dyDescent="0.35">
      <c r="A96" s="100" t="str">
        <f>VLOOKUP(A95,siiiii!$B$16:$C$20,2,0)</f>
        <v xml:space="preserve">                                                           </v>
      </c>
      <c r="B96" s="183"/>
      <c r="C96" s="184"/>
      <c r="D96" s="205"/>
      <c r="E96" s="180"/>
      <c r="F96" s="180"/>
    </row>
    <row r="97" spans="1:8" ht="15" customHeight="1" x14ac:dyDescent="0.35">
      <c r="A97" s="147" t="s">
        <v>222</v>
      </c>
      <c r="B97" s="181"/>
      <c r="C97" s="182"/>
      <c r="D97" s="179"/>
      <c r="E97" s="179"/>
      <c r="F97" s="179"/>
    </row>
    <row r="98" spans="1:8" ht="46.5" customHeight="1" x14ac:dyDescent="0.35">
      <c r="A98" s="148" t="str">
        <f>VLOOKUP(A97,siiiii!$B$16:$C$20,2,0)</f>
        <v xml:space="preserve">                                                           </v>
      </c>
      <c r="B98" s="183"/>
      <c r="C98" s="184"/>
      <c r="D98" s="180"/>
      <c r="E98" s="180"/>
      <c r="F98" s="180"/>
    </row>
    <row r="99" spans="1:8" ht="15" customHeight="1" x14ac:dyDescent="0.35">
      <c r="A99" s="101" t="s">
        <v>222</v>
      </c>
      <c r="B99" s="181"/>
      <c r="C99" s="182"/>
      <c r="D99" s="179"/>
      <c r="E99" s="179"/>
      <c r="F99" s="179"/>
    </row>
    <row r="100" spans="1:8" ht="63" customHeight="1" x14ac:dyDescent="0.35">
      <c r="A100" s="100" t="str">
        <f>VLOOKUP(A99,siiiii!$B$16:$C$20,2,0)</f>
        <v xml:space="preserve">                                                           </v>
      </c>
      <c r="B100" s="183"/>
      <c r="C100" s="184"/>
      <c r="D100" s="180"/>
      <c r="E100" s="180"/>
      <c r="F100" s="180"/>
    </row>
    <row r="101" spans="1:8" x14ac:dyDescent="0.35">
      <c r="A101" s="101" t="s">
        <v>222</v>
      </c>
      <c r="B101" s="181"/>
      <c r="C101" s="182"/>
      <c r="D101" s="179"/>
      <c r="E101" s="179"/>
      <c r="F101" s="179"/>
    </row>
    <row r="102" spans="1:8" ht="46" x14ac:dyDescent="0.35">
      <c r="A102" s="100" t="str">
        <f>VLOOKUP(A101,siiiii!$B$16:$C$20,2,0)</f>
        <v xml:space="preserve">                                                           </v>
      </c>
      <c r="B102" s="183"/>
      <c r="C102" s="184"/>
      <c r="D102" s="180"/>
      <c r="E102" s="180"/>
      <c r="F102" s="180"/>
    </row>
    <row r="104" spans="1:8" ht="15.75" customHeight="1" x14ac:dyDescent="0.35">
      <c r="A104" s="185" t="s">
        <v>210</v>
      </c>
      <c r="B104" s="186"/>
      <c r="C104" s="186"/>
      <c r="D104" s="186"/>
      <c r="E104" s="186"/>
      <c r="F104" s="187"/>
    </row>
    <row r="105" spans="1:8" ht="34.4" customHeight="1" x14ac:dyDescent="0.35">
      <c r="A105" s="35" t="str">
        <f>A21</f>
        <v xml:space="preserve"> </v>
      </c>
      <c r="B105" s="192" t="str">
        <f>B21</f>
        <v xml:space="preserve"> </v>
      </c>
      <c r="C105" s="192"/>
      <c r="D105" s="192"/>
      <c r="E105" s="192"/>
      <c r="F105" s="192"/>
      <c r="H105" s="15"/>
    </row>
    <row r="106" spans="1:8" x14ac:dyDescent="0.35">
      <c r="A106" s="188"/>
      <c r="B106" s="188"/>
      <c r="C106" s="188"/>
      <c r="D106" s="188"/>
      <c r="E106" s="188"/>
      <c r="F106" s="188"/>
    </row>
    <row r="107" spans="1:8" ht="107" customHeight="1" x14ac:dyDescent="0.35">
      <c r="A107" s="41" t="s">
        <v>211</v>
      </c>
      <c r="B107" s="189"/>
      <c r="C107" s="189"/>
      <c r="D107" s="189"/>
      <c r="E107" s="189"/>
      <c r="F107" s="189"/>
    </row>
    <row r="108" spans="1:8" x14ac:dyDescent="0.35">
      <c r="A108" s="190"/>
      <c r="B108" s="190"/>
      <c r="C108" s="190"/>
      <c r="D108" s="190"/>
      <c r="E108" s="190"/>
      <c r="F108" s="190"/>
    </row>
    <row r="109" spans="1:8" x14ac:dyDescent="0.35">
      <c r="A109" s="191" t="s">
        <v>212</v>
      </c>
      <c r="B109" s="191"/>
      <c r="C109" s="191"/>
      <c r="D109" s="191"/>
      <c r="E109" s="191"/>
      <c r="F109" s="191"/>
    </row>
    <row r="111" spans="1:8" x14ac:dyDescent="0.35">
      <c r="A111" s="37" t="s">
        <v>213</v>
      </c>
      <c r="B111" s="193" t="s">
        <v>214</v>
      </c>
      <c r="C111" s="194"/>
      <c r="D111" s="37" t="s">
        <v>215</v>
      </c>
      <c r="E111" s="110" t="s">
        <v>216</v>
      </c>
      <c r="F111" s="37" t="s">
        <v>217</v>
      </c>
    </row>
    <row r="112" spans="1:8" x14ac:dyDescent="0.35">
      <c r="A112" s="101" t="s">
        <v>222</v>
      </c>
      <c r="B112" s="181"/>
      <c r="C112" s="182"/>
      <c r="D112" s="179"/>
      <c r="E112" s="179"/>
      <c r="F112" s="179"/>
    </row>
    <row r="113" spans="1:6" ht="46" x14ac:dyDescent="0.35">
      <c r="A113" s="149" t="str">
        <f>VLOOKUP(A112,siiiii!$B$16:$C$20,2,0)</f>
        <v xml:space="preserve">                                                           </v>
      </c>
      <c r="B113" s="183"/>
      <c r="C113" s="184"/>
      <c r="D113" s="180"/>
      <c r="E113" s="180"/>
      <c r="F113" s="180"/>
    </row>
    <row r="114" spans="1:6" x14ac:dyDescent="0.35">
      <c r="A114" s="101" t="s">
        <v>222</v>
      </c>
      <c r="B114" s="195"/>
      <c r="C114" s="196"/>
      <c r="D114" s="179"/>
      <c r="E114" s="179"/>
      <c r="F114" s="179"/>
    </row>
    <row r="115" spans="1:6" ht="66.75" customHeight="1" x14ac:dyDescent="0.35">
      <c r="A115" s="100" t="str">
        <f>VLOOKUP(A114,siiiii!$B$16:$C$20,2,0)</f>
        <v xml:space="preserve">                                                           </v>
      </c>
      <c r="B115" s="197"/>
      <c r="C115" s="198"/>
      <c r="D115" s="180"/>
      <c r="E115" s="180"/>
      <c r="F115" s="180"/>
    </row>
    <row r="116" spans="1:6" x14ac:dyDescent="0.35">
      <c r="A116" s="101" t="s">
        <v>222</v>
      </c>
      <c r="B116" s="181"/>
      <c r="C116" s="182"/>
      <c r="D116" s="179"/>
      <c r="E116" s="179"/>
      <c r="F116" s="179"/>
    </row>
    <row r="117" spans="1:6" ht="46.5" customHeight="1" x14ac:dyDescent="0.35">
      <c r="A117" s="100" t="str">
        <f>VLOOKUP(A116,siiiii!$B$16:$C$20,2,0)</f>
        <v xml:space="preserve">                                                           </v>
      </c>
      <c r="B117" s="183"/>
      <c r="C117" s="184"/>
      <c r="D117" s="180"/>
      <c r="E117" s="180"/>
      <c r="F117" s="180"/>
    </row>
    <row r="118" spans="1:6" x14ac:dyDescent="0.35">
      <c r="A118" s="101" t="s">
        <v>222</v>
      </c>
      <c r="B118" s="181"/>
      <c r="C118" s="182"/>
      <c r="D118" s="179"/>
      <c r="E118" s="179"/>
      <c r="F118" s="179"/>
    </row>
    <row r="119" spans="1:6" ht="74.25" customHeight="1" x14ac:dyDescent="0.35">
      <c r="A119" s="100" t="str">
        <f>VLOOKUP(A118,siiiii!$B$16:$C$20,2,0)</f>
        <v xml:space="preserve">                                                           </v>
      </c>
      <c r="B119" s="183"/>
      <c r="C119" s="184"/>
      <c r="D119" s="180"/>
      <c r="E119" s="180"/>
      <c r="F119" s="180"/>
    </row>
    <row r="120" spans="1:6" x14ac:dyDescent="0.35">
      <c r="A120" s="101" t="s">
        <v>222</v>
      </c>
      <c r="B120" s="181"/>
      <c r="C120" s="182"/>
      <c r="D120" s="179"/>
      <c r="E120" s="179"/>
      <c r="F120" s="179"/>
    </row>
    <row r="121" spans="1:6" ht="46" x14ac:dyDescent="0.35">
      <c r="A121" s="100" t="str">
        <f>VLOOKUP(A120,siiiii!$B$16:$C$20,2,0)</f>
        <v xml:space="preserve">                                                           </v>
      </c>
      <c r="B121" s="183"/>
      <c r="C121" s="184"/>
      <c r="D121" s="180"/>
      <c r="E121" s="180"/>
      <c r="F121" s="180"/>
    </row>
    <row r="122" spans="1:6" x14ac:dyDescent="0.35">
      <c r="A122" s="101" t="s">
        <v>222</v>
      </c>
      <c r="B122" s="181"/>
      <c r="C122" s="182"/>
      <c r="D122" s="179"/>
      <c r="E122" s="179"/>
      <c r="F122" s="179"/>
    </row>
    <row r="123" spans="1:6" ht="46" x14ac:dyDescent="0.35">
      <c r="A123" s="100" t="str">
        <f>VLOOKUP(A122,siiiii!$B$16:$C$20,2,0)</f>
        <v xml:space="preserve">                                                           </v>
      </c>
      <c r="B123" s="183"/>
      <c r="C123" s="184"/>
      <c r="D123" s="180"/>
      <c r="E123" s="180"/>
      <c r="F123" s="180"/>
    </row>
    <row r="124" spans="1:6" x14ac:dyDescent="0.35">
      <c r="A124" s="101" t="s">
        <v>222</v>
      </c>
      <c r="B124" s="181"/>
      <c r="C124" s="182"/>
      <c r="D124" s="179"/>
      <c r="E124" s="179"/>
      <c r="F124" s="179"/>
    </row>
    <row r="125" spans="1:6" ht="46.5" customHeight="1" x14ac:dyDescent="0.35">
      <c r="A125" s="100" t="str">
        <f>VLOOKUP(A124,siiiii!$B$16:$C$20,2,0)</f>
        <v xml:space="preserve">                                                           </v>
      </c>
      <c r="B125" s="183"/>
      <c r="C125" s="184"/>
      <c r="D125" s="180"/>
      <c r="E125" s="180"/>
      <c r="F125" s="180"/>
    </row>
    <row r="126" spans="1:6" x14ac:dyDescent="0.35">
      <c r="A126" s="101" t="s">
        <v>222</v>
      </c>
      <c r="B126" s="181"/>
      <c r="C126" s="182"/>
      <c r="D126" s="179"/>
      <c r="E126" s="179"/>
      <c r="F126" s="179"/>
    </row>
    <row r="127" spans="1:6" ht="79.5" customHeight="1" x14ac:dyDescent="0.35">
      <c r="A127" s="100" t="str">
        <f>VLOOKUP(A126,siiiii!$B$16:$C$20,2,0)</f>
        <v xml:space="preserve">                                                           </v>
      </c>
      <c r="B127" s="183"/>
      <c r="C127" s="184"/>
      <c r="D127" s="180"/>
      <c r="E127" s="180"/>
      <c r="F127" s="180"/>
    </row>
    <row r="128" spans="1:6" x14ac:dyDescent="0.35">
      <c r="A128" s="101" t="s">
        <v>222</v>
      </c>
      <c r="B128" s="181"/>
      <c r="C128" s="182"/>
      <c r="D128" s="179"/>
      <c r="E128" s="179"/>
      <c r="F128" s="179"/>
    </row>
    <row r="129" spans="1:8" ht="46.5" customHeight="1" x14ac:dyDescent="0.35">
      <c r="A129" s="100" t="str">
        <f>VLOOKUP(A128,siiiii!$B$16:$C$20,2,0)</f>
        <v xml:space="preserve">                                                           </v>
      </c>
      <c r="B129" s="183"/>
      <c r="C129" s="184"/>
      <c r="D129" s="180"/>
      <c r="E129" s="180"/>
      <c r="F129" s="180"/>
    </row>
    <row r="130" spans="1:8" x14ac:dyDescent="0.35">
      <c r="A130" s="101" t="s">
        <v>222</v>
      </c>
      <c r="B130" s="181"/>
      <c r="C130" s="182"/>
      <c r="D130" s="179"/>
      <c r="E130" s="179"/>
      <c r="F130" s="179"/>
    </row>
    <row r="131" spans="1:8" ht="55" customHeight="1" x14ac:dyDescent="0.35">
      <c r="A131" s="100" t="str">
        <f>VLOOKUP(A130,siiiii!$B$16:$C$20,2,0)</f>
        <v xml:space="preserve">                                                           </v>
      </c>
      <c r="B131" s="183"/>
      <c r="C131" s="184"/>
      <c r="D131" s="180"/>
      <c r="E131" s="180"/>
      <c r="F131" s="180"/>
    </row>
    <row r="132" spans="1:8" x14ac:dyDescent="0.35">
      <c r="A132" s="101" t="s">
        <v>222</v>
      </c>
      <c r="B132" s="181"/>
      <c r="C132" s="182"/>
      <c r="D132" s="179"/>
      <c r="E132" s="179"/>
      <c r="F132" s="179"/>
    </row>
    <row r="133" spans="1:8" ht="46" x14ac:dyDescent="0.35">
      <c r="A133" s="100" t="str">
        <f>VLOOKUP(A132,siiiii!$B$16:$C$20,2,0)</f>
        <v xml:space="preserve">                                                           </v>
      </c>
      <c r="B133" s="183"/>
      <c r="C133" s="184"/>
      <c r="D133" s="180"/>
      <c r="E133" s="180"/>
      <c r="F133" s="180"/>
    </row>
    <row r="134" spans="1:8" x14ac:dyDescent="0.35">
      <c r="A134" s="101" t="s">
        <v>222</v>
      </c>
      <c r="B134" s="181"/>
      <c r="C134" s="182"/>
      <c r="D134" s="179"/>
      <c r="E134" s="179"/>
      <c r="F134" s="179"/>
    </row>
    <row r="135" spans="1:8" ht="46.5" customHeight="1" x14ac:dyDescent="0.35">
      <c r="A135" s="100" t="str">
        <f>VLOOKUP(A134,siiiii!$B$16:$C$20,2,0)</f>
        <v xml:space="preserve">                                                           </v>
      </c>
      <c r="B135" s="183"/>
      <c r="C135" s="184"/>
      <c r="D135" s="180"/>
      <c r="E135" s="180"/>
      <c r="F135" s="180"/>
    </row>
    <row r="136" spans="1:8" x14ac:dyDescent="0.35">
      <c r="A136" s="101" t="s">
        <v>222</v>
      </c>
      <c r="B136" s="181"/>
      <c r="C136" s="182"/>
      <c r="D136" s="179"/>
      <c r="E136" s="179"/>
      <c r="F136" s="179"/>
    </row>
    <row r="137" spans="1:8" ht="46" x14ac:dyDescent="0.35">
      <c r="A137" s="100" t="str">
        <f>VLOOKUP(A136,siiiii!$B$16:$C$20,2,0)</f>
        <v xml:space="preserve">                                                           </v>
      </c>
      <c r="B137" s="183"/>
      <c r="C137" s="184"/>
      <c r="D137" s="180"/>
      <c r="E137" s="180"/>
      <c r="F137" s="180"/>
    </row>
    <row r="138" spans="1:8" x14ac:dyDescent="0.35">
      <c r="A138" s="101" t="s">
        <v>222</v>
      </c>
      <c r="B138" s="181"/>
      <c r="C138" s="182"/>
      <c r="D138" s="179"/>
      <c r="E138" s="179"/>
      <c r="F138" s="179"/>
    </row>
    <row r="139" spans="1:8" ht="46" x14ac:dyDescent="0.35">
      <c r="A139" s="100" t="str">
        <f>VLOOKUP(A138,siiiii!$B$16:$C$20,2,0)</f>
        <v xml:space="preserve">                                                           </v>
      </c>
      <c r="B139" s="183"/>
      <c r="C139" s="184"/>
      <c r="D139" s="180"/>
      <c r="E139" s="180"/>
      <c r="F139" s="180"/>
    </row>
    <row r="140" spans="1:8" x14ac:dyDescent="0.35">
      <c r="A140" s="101" t="s">
        <v>222</v>
      </c>
      <c r="B140" s="181"/>
      <c r="C140" s="182"/>
      <c r="D140" s="179"/>
      <c r="E140" s="179"/>
      <c r="F140" s="179"/>
    </row>
    <row r="141" spans="1:8" ht="46" x14ac:dyDescent="0.35">
      <c r="A141" s="100" t="str">
        <f>VLOOKUP(A140,siiiii!$B$16:$C$20,2,0)</f>
        <v xml:space="preserve">                                                           </v>
      </c>
      <c r="B141" s="183"/>
      <c r="C141" s="184"/>
      <c r="D141" s="180"/>
      <c r="E141" s="180"/>
      <c r="F141" s="180"/>
    </row>
    <row r="143" spans="1:8" ht="15.75" customHeight="1" x14ac:dyDescent="0.35">
      <c r="A143" s="185" t="s">
        <v>223</v>
      </c>
      <c r="B143" s="186"/>
      <c r="C143" s="186"/>
      <c r="D143" s="186"/>
      <c r="E143" s="186"/>
      <c r="F143" s="187"/>
    </row>
    <row r="144" spans="1:8" ht="34.4" customHeight="1" x14ac:dyDescent="0.35">
      <c r="A144" s="35" t="str">
        <f>A22</f>
        <v xml:space="preserve"> </v>
      </c>
      <c r="B144" s="192" t="str">
        <f>B22</f>
        <v xml:space="preserve"> </v>
      </c>
      <c r="C144" s="192"/>
      <c r="D144" s="192"/>
      <c r="E144" s="192"/>
      <c r="F144" s="192"/>
      <c r="H144" s="15"/>
    </row>
    <row r="145" spans="1:6" x14ac:dyDescent="0.35">
      <c r="A145" s="188"/>
      <c r="B145" s="188"/>
      <c r="C145" s="188"/>
      <c r="D145" s="188"/>
      <c r="E145" s="188"/>
      <c r="F145" s="188"/>
    </row>
    <row r="146" spans="1:6" ht="110.15" customHeight="1" x14ac:dyDescent="0.35">
      <c r="A146" s="41" t="s">
        <v>211</v>
      </c>
      <c r="B146" s="189"/>
      <c r="C146" s="189"/>
      <c r="D146" s="189"/>
      <c r="E146" s="189"/>
      <c r="F146" s="189"/>
    </row>
    <row r="147" spans="1:6" x14ac:dyDescent="0.35">
      <c r="A147" s="190"/>
      <c r="B147" s="190"/>
      <c r="C147" s="190"/>
      <c r="D147" s="190"/>
      <c r="E147" s="190"/>
      <c r="F147" s="190"/>
    </row>
    <row r="148" spans="1:6" ht="15" customHeight="1" x14ac:dyDescent="0.35">
      <c r="A148" s="191" t="s">
        <v>212</v>
      </c>
      <c r="B148" s="191"/>
      <c r="C148" s="191"/>
      <c r="D148" s="191"/>
      <c r="E148" s="191"/>
      <c r="F148" s="191"/>
    </row>
    <row r="150" spans="1:6" x14ac:dyDescent="0.35">
      <c r="A150" s="37" t="s">
        <v>213</v>
      </c>
      <c r="B150" s="193" t="s">
        <v>214</v>
      </c>
      <c r="C150" s="194"/>
      <c r="D150" s="37" t="s">
        <v>215</v>
      </c>
      <c r="E150" s="110" t="s">
        <v>216</v>
      </c>
      <c r="F150" s="37" t="s">
        <v>217</v>
      </c>
    </row>
    <row r="151" spans="1:6" x14ac:dyDescent="0.35">
      <c r="A151" s="101" t="s">
        <v>222</v>
      </c>
      <c r="B151" s="181"/>
      <c r="C151" s="182"/>
      <c r="D151" s="179"/>
      <c r="E151" s="179"/>
      <c r="F151" s="179"/>
    </row>
    <row r="152" spans="1:6" ht="46" x14ac:dyDescent="0.35">
      <c r="A152" s="100" t="str">
        <f>VLOOKUP(A151,siiiii!$B$16:$C$20,2,0)</f>
        <v xml:space="preserve">                                                           </v>
      </c>
      <c r="B152" s="183"/>
      <c r="C152" s="184"/>
      <c r="D152" s="180"/>
      <c r="E152" s="180"/>
      <c r="F152" s="180"/>
    </row>
    <row r="153" spans="1:6" x14ac:dyDescent="0.35">
      <c r="A153" s="101" t="s">
        <v>222</v>
      </c>
      <c r="B153" s="181"/>
      <c r="C153" s="182"/>
      <c r="D153" s="179"/>
      <c r="E153" s="179"/>
      <c r="F153" s="179"/>
    </row>
    <row r="154" spans="1:6" ht="46" x14ac:dyDescent="0.35">
      <c r="A154" s="100" t="str">
        <f>VLOOKUP(A153,siiiii!$B$16:$C$20,2,0)</f>
        <v xml:space="preserve">                                                           </v>
      </c>
      <c r="B154" s="183"/>
      <c r="C154" s="184"/>
      <c r="D154" s="180"/>
      <c r="E154" s="180"/>
      <c r="F154" s="180"/>
    </row>
    <row r="155" spans="1:6" x14ac:dyDescent="0.35">
      <c r="A155" s="101" t="s">
        <v>222</v>
      </c>
      <c r="B155" s="181"/>
      <c r="C155" s="182"/>
      <c r="D155" s="179"/>
      <c r="E155" s="179"/>
      <c r="F155" s="179"/>
    </row>
    <row r="156" spans="1:6" ht="46" x14ac:dyDescent="0.35">
      <c r="A156" s="100" t="str">
        <f>VLOOKUP(A155,siiiii!$B$16:$C$20,2,0)</f>
        <v xml:space="preserve">                                                           </v>
      </c>
      <c r="B156" s="183"/>
      <c r="C156" s="184"/>
      <c r="D156" s="180"/>
      <c r="E156" s="180"/>
      <c r="F156" s="180"/>
    </row>
    <row r="157" spans="1:6" x14ac:dyDescent="0.35">
      <c r="A157" s="101" t="s">
        <v>222</v>
      </c>
      <c r="B157" s="181"/>
      <c r="C157" s="182"/>
      <c r="D157" s="179"/>
      <c r="E157" s="179"/>
      <c r="F157" s="179"/>
    </row>
    <row r="158" spans="1:6" ht="46" x14ac:dyDescent="0.35">
      <c r="A158" s="100" t="str">
        <f>VLOOKUP(A157,siiiii!$B$16:$C$20,2,0)</f>
        <v xml:space="preserve">                                                           </v>
      </c>
      <c r="B158" s="183"/>
      <c r="C158" s="184"/>
      <c r="D158" s="180"/>
      <c r="E158" s="180"/>
      <c r="F158" s="180"/>
    </row>
    <row r="159" spans="1:6" x14ac:dyDescent="0.35">
      <c r="A159" s="101" t="s">
        <v>222</v>
      </c>
      <c r="B159" s="181"/>
      <c r="C159" s="182"/>
      <c r="D159" s="179"/>
      <c r="E159" s="179"/>
      <c r="F159" s="179"/>
    </row>
    <row r="160" spans="1:6" ht="46" x14ac:dyDescent="0.35">
      <c r="A160" s="100" t="str">
        <f>VLOOKUP(A159,siiiii!$B$16:$C$20,2,0)</f>
        <v xml:space="preserve">                                                           </v>
      </c>
      <c r="B160" s="183"/>
      <c r="C160" s="184"/>
      <c r="D160" s="180"/>
      <c r="E160" s="180"/>
      <c r="F160" s="180"/>
    </row>
    <row r="161" spans="1:6" x14ac:dyDescent="0.35">
      <c r="A161" s="101" t="s">
        <v>222</v>
      </c>
      <c r="B161" s="181"/>
      <c r="C161" s="182"/>
      <c r="D161" s="179"/>
      <c r="E161" s="179"/>
      <c r="F161" s="179"/>
    </row>
    <row r="162" spans="1:6" ht="46" x14ac:dyDescent="0.35">
      <c r="A162" s="100" t="str">
        <f>VLOOKUP(A161,siiiii!$B$16:$C$20,2,0)</f>
        <v xml:space="preserve">                                                           </v>
      </c>
      <c r="B162" s="183"/>
      <c r="C162" s="184"/>
      <c r="D162" s="180"/>
      <c r="E162" s="180"/>
      <c r="F162" s="180"/>
    </row>
    <row r="163" spans="1:6" x14ac:dyDescent="0.35">
      <c r="A163" s="101" t="s">
        <v>222</v>
      </c>
      <c r="B163" s="181"/>
      <c r="C163" s="182"/>
      <c r="D163" s="179"/>
      <c r="E163" s="179"/>
      <c r="F163" s="179"/>
    </row>
    <row r="164" spans="1:6" ht="46" x14ac:dyDescent="0.35">
      <c r="A164" s="100" t="str">
        <f>VLOOKUP(A163,siiiii!$B$16:$C$20,2,0)</f>
        <v xml:space="preserve">                                                           </v>
      </c>
      <c r="B164" s="183"/>
      <c r="C164" s="184"/>
      <c r="D164" s="180"/>
      <c r="E164" s="180"/>
      <c r="F164" s="180"/>
    </row>
    <row r="165" spans="1:6" x14ac:dyDescent="0.35">
      <c r="A165" s="101" t="s">
        <v>222</v>
      </c>
      <c r="B165" s="181"/>
      <c r="C165" s="182"/>
      <c r="D165" s="179"/>
      <c r="E165" s="179"/>
      <c r="F165" s="179"/>
    </row>
    <row r="166" spans="1:6" ht="51.75" customHeight="1" x14ac:dyDescent="0.35">
      <c r="A166" s="100" t="str">
        <f>VLOOKUP(A165,siiiii!$B$16:$C$20,2,0)</f>
        <v xml:space="preserve">                                                           </v>
      </c>
      <c r="B166" s="183"/>
      <c r="C166" s="184"/>
      <c r="D166" s="180"/>
      <c r="E166" s="180"/>
      <c r="F166" s="180"/>
    </row>
    <row r="167" spans="1:6" x14ac:dyDescent="0.35">
      <c r="A167" s="101" t="s">
        <v>222</v>
      </c>
      <c r="B167" s="181"/>
      <c r="C167" s="182"/>
      <c r="D167" s="179"/>
      <c r="E167" s="179"/>
      <c r="F167" s="179"/>
    </row>
    <row r="168" spans="1:6" ht="46" x14ac:dyDescent="0.35">
      <c r="A168" s="100" t="str">
        <f>VLOOKUP(A167,siiiii!$B$16:$C$20,2,0)</f>
        <v xml:space="preserve">                                                           </v>
      </c>
      <c r="B168" s="183"/>
      <c r="C168" s="184"/>
      <c r="D168" s="180"/>
      <c r="E168" s="180"/>
      <c r="F168" s="180"/>
    </row>
    <row r="169" spans="1:6" x14ac:dyDescent="0.35">
      <c r="A169" s="101" t="s">
        <v>222</v>
      </c>
      <c r="B169" s="181"/>
      <c r="C169" s="182"/>
      <c r="D169" s="179"/>
      <c r="E169" s="179"/>
      <c r="F169" s="179"/>
    </row>
    <row r="170" spans="1:6" ht="46" x14ac:dyDescent="0.35">
      <c r="A170" s="100" t="str">
        <f>VLOOKUP(A169,siiiii!$B$16:$C$20,2,0)</f>
        <v xml:space="preserve">                                                           </v>
      </c>
      <c r="B170" s="183"/>
      <c r="C170" s="184"/>
      <c r="D170" s="180"/>
      <c r="E170" s="180"/>
      <c r="F170" s="180"/>
    </row>
    <row r="171" spans="1:6" x14ac:dyDescent="0.35">
      <c r="A171" s="101" t="s">
        <v>222</v>
      </c>
      <c r="B171" s="181"/>
      <c r="C171" s="182"/>
      <c r="D171" s="179"/>
      <c r="E171" s="179"/>
      <c r="F171" s="179"/>
    </row>
    <row r="172" spans="1:6" ht="46" x14ac:dyDescent="0.35">
      <c r="A172" s="100" t="str">
        <f>VLOOKUP(A171,siiiii!$B$16:$C$20,2,0)</f>
        <v xml:space="preserve">                                                           </v>
      </c>
      <c r="B172" s="183"/>
      <c r="C172" s="184"/>
      <c r="D172" s="180"/>
      <c r="E172" s="180"/>
      <c r="F172" s="180"/>
    </row>
    <row r="173" spans="1:6" x14ac:dyDescent="0.35">
      <c r="A173" s="101" t="s">
        <v>222</v>
      </c>
      <c r="B173" s="181"/>
      <c r="C173" s="182"/>
      <c r="D173" s="179"/>
      <c r="E173" s="179"/>
      <c r="F173" s="179"/>
    </row>
    <row r="174" spans="1:6" ht="46" x14ac:dyDescent="0.35">
      <c r="A174" s="100" t="str">
        <f>VLOOKUP(A173,siiiii!$B$16:$C$20,2,0)</f>
        <v xml:space="preserve">                                                           </v>
      </c>
      <c r="B174" s="183"/>
      <c r="C174" s="184"/>
      <c r="D174" s="180"/>
      <c r="E174" s="180"/>
      <c r="F174" s="180"/>
    </row>
    <row r="175" spans="1:6" x14ac:dyDescent="0.35">
      <c r="A175" s="101" t="s">
        <v>222</v>
      </c>
      <c r="B175" s="181"/>
      <c r="C175" s="182"/>
      <c r="D175" s="179"/>
      <c r="E175" s="179"/>
      <c r="F175" s="179"/>
    </row>
    <row r="176" spans="1:6" ht="46" x14ac:dyDescent="0.35">
      <c r="A176" s="100" t="str">
        <f>VLOOKUP(A175,siiiii!$B$16:$C$20,2,0)</f>
        <v xml:space="preserve">                                                           </v>
      </c>
      <c r="B176" s="183"/>
      <c r="C176" s="184"/>
      <c r="D176" s="180"/>
      <c r="E176" s="180"/>
      <c r="F176" s="180"/>
    </row>
    <row r="177" spans="1:8" x14ac:dyDescent="0.35">
      <c r="A177" s="101" t="s">
        <v>222</v>
      </c>
      <c r="B177" s="181"/>
      <c r="C177" s="182"/>
      <c r="D177" s="179"/>
      <c r="E177" s="179"/>
      <c r="F177" s="179"/>
    </row>
    <row r="178" spans="1:8" ht="46" x14ac:dyDescent="0.35">
      <c r="A178" s="100" t="str">
        <f>VLOOKUP(A177,siiiii!$B$16:$C$20,2,0)</f>
        <v xml:space="preserve">                                                           </v>
      </c>
      <c r="B178" s="183"/>
      <c r="C178" s="184"/>
      <c r="D178" s="180"/>
      <c r="E178" s="180"/>
      <c r="F178" s="180"/>
    </row>
    <row r="179" spans="1:8" x14ac:dyDescent="0.35">
      <c r="A179" s="101" t="s">
        <v>222</v>
      </c>
      <c r="B179" s="181"/>
      <c r="C179" s="182"/>
      <c r="D179" s="179"/>
      <c r="E179" s="179"/>
      <c r="F179" s="179"/>
    </row>
    <row r="180" spans="1:8" ht="46" x14ac:dyDescent="0.35">
      <c r="A180" s="100" t="str">
        <f>VLOOKUP(A179,siiiii!$B$16:$C$20,2,0)</f>
        <v xml:space="preserve">                                                           </v>
      </c>
      <c r="B180" s="183"/>
      <c r="C180" s="184"/>
      <c r="D180" s="180"/>
      <c r="E180" s="180"/>
      <c r="F180" s="180"/>
    </row>
    <row r="182" spans="1:8" ht="15.75" customHeight="1" x14ac:dyDescent="0.35">
      <c r="A182" s="185" t="s">
        <v>223</v>
      </c>
      <c r="B182" s="186"/>
      <c r="C182" s="186"/>
      <c r="D182" s="186"/>
      <c r="E182" s="186"/>
      <c r="F182" s="187"/>
    </row>
    <row r="183" spans="1:8" ht="34.4" customHeight="1" x14ac:dyDescent="0.35">
      <c r="A183" s="35" t="str">
        <f>A23</f>
        <v xml:space="preserve"> </v>
      </c>
      <c r="B183" s="192" t="str">
        <f>B23</f>
        <v xml:space="preserve"> </v>
      </c>
      <c r="C183" s="192"/>
      <c r="D183" s="192"/>
      <c r="E183" s="192"/>
      <c r="F183" s="192"/>
      <c r="H183" s="15"/>
    </row>
    <row r="184" spans="1:8" x14ac:dyDescent="0.35">
      <c r="A184" s="188"/>
      <c r="B184" s="188"/>
      <c r="C184" s="188"/>
      <c r="D184" s="188"/>
      <c r="E184" s="188"/>
      <c r="F184" s="188"/>
    </row>
    <row r="185" spans="1:8" ht="110.15" customHeight="1" x14ac:dyDescent="0.35">
      <c r="A185" s="41" t="s">
        <v>211</v>
      </c>
      <c r="B185" s="189"/>
      <c r="C185" s="189"/>
      <c r="D185" s="189"/>
      <c r="E185" s="189"/>
      <c r="F185" s="189"/>
    </row>
    <row r="186" spans="1:8" x14ac:dyDescent="0.35">
      <c r="A186" s="190"/>
      <c r="B186" s="190"/>
      <c r="C186" s="190"/>
      <c r="D186" s="190"/>
      <c r="E186" s="190"/>
      <c r="F186" s="190"/>
    </row>
    <row r="187" spans="1:8" ht="15" customHeight="1" x14ac:dyDescent="0.35">
      <c r="A187" s="191" t="s">
        <v>212</v>
      </c>
      <c r="B187" s="191"/>
      <c r="C187" s="191"/>
      <c r="D187" s="191"/>
      <c r="E187" s="191"/>
      <c r="F187" s="191"/>
    </row>
    <row r="189" spans="1:8" x14ac:dyDescent="0.35">
      <c r="A189" s="37" t="s">
        <v>213</v>
      </c>
      <c r="B189" s="193" t="s">
        <v>214</v>
      </c>
      <c r="C189" s="194"/>
      <c r="D189" s="37" t="s">
        <v>215</v>
      </c>
      <c r="E189" s="110" t="s">
        <v>216</v>
      </c>
      <c r="F189" s="37" t="s">
        <v>217</v>
      </c>
    </row>
    <row r="190" spans="1:8" x14ac:dyDescent="0.35">
      <c r="A190" s="101" t="s">
        <v>222</v>
      </c>
      <c r="B190" s="181"/>
      <c r="C190" s="182"/>
      <c r="D190" s="179"/>
      <c r="E190" s="179"/>
      <c r="F190" s="179"/>
    </row>
    <row r="191" spans="1:8" ht="46" x14ac:dyDescent="0.35">
      <c r="A191" s="100" t="str">
        <f>VLOOKUP(A190,siiiii!$B$16:$C$20,2,0)</f>
        <v xml:space="preserve">                                                           </v>
      </c>
      <c r="B191" s="183"/>
      <c r="C191" s="184"/>
      <c r="D191" s="180"/>
      <c r="E191" s="180"/>
      <c r="F191" s="180"/>
    </row>
    <row r="192" spans="1:8" x14ac:dyDescent="0.35">
      <c r="A192" s="101" t="s">
        <v>222</v>
      </c>
      <c r="B192" s="181"/>
      <c r="C192" s="182"/>
      <c r="D192" s="179"/>
      <c r="E192" s="179"/>
      <c r="F192" s="179"/>
    </row>
    <row r="193" spans="1:6" ht="46" x14ac:dyDescent="0.35">
      <c r="A193" s="100" t="str">
        <f>VLOOKUP(A192,siiiii!$B$16:$C$20,2,0)</f>
        <v xml:space="preserve">                                                           </v>
      </c>
      <c r="B193" s="183"/>
      <c r="C193" s="184"/>
      <c r="D193" s="180"/>
      <c r="E193" s="180"/>
      <c r="F193" s="180"/>
    </row>
    <row r="194" spans="1:6" x14ac:dyDescent="0.35">
      <c r="A194" s="101" t="s">
        <v>222</v>
      </c>
      <c r="B194" s="181"/>
      <c r="C194" s="182"/>
      <c r="D194" s="179"/>
      <c r="E194" s="179"/>
      <c r="F194" s="179"/>
    </row>
    <row r="195" spans="1:6" ht="46" x14ac:dyDescent="0.35">
      <c r="A195" s="100" t="str">
        <f>VLOOKUP(A194,siiiii!$B$16:$C$20,2,0)</f>
        <v xml:space="preserve">                                                           </v>
      </c>
      <c r="B195" s="183"/>
      <c r="C195" s="184"/>
      <c r="D195" s="180"/>
      <c r="E195" s="180"/>
      <c r="F195" s="180"/>
    </row>
    <row r="196" spans="1:6" x14ac:dyDescent="0.35">
      <c r="A196" s="101" t="s">
        <v>222</v>
      </c>
      <c r="B196" s="181"/>
      <c r="C196" s="182"/>
      <c r="D196" s="179"/>
      <c r="E196" s="179"/>
      <c r="F196" s="179"/>
    </row>
    <row r="197" spans="1:6" ht="46" x14ac:dyDescent="0.35">
      <c r="A197" s="100" t="str">
        <f>VLOOKUP(A196,siiiii!$B$16:$C$20,2,0)</f>
        <v xml:space="preserve">                                                           </v>
      </c>
      <c r="B197" s="183"/>
      <c r="C197" s="184"/>
      <c r="D197" s="180"/>
      <c r="E197" s="180"/>
      <c r="F197" s="180"/>
    </row>
    <row r="198" spans="1:6" x14ac:dyDescent="0.35">
      <c r="A198" s="101" t="s">
        <v>222</v>
      </c>
      <c r="B198" s="181"/>
      <c r="C198" s="182"/>
      <c r="D198" s="179"/>
      <c r="E198" s="179"/>
      <c r="F198" s="179"/>
    </row>
    <row r="199" spans="1:6" ht="46" x14ac:dyDescent="0.35">
      <c r="A199" s="100" t="str">
        <f>VLOOKUP(A198,siiiii!$B$16:$C$20,2,0)</f>
        <v xml:space="preserve">                                                           </v>
      </c>
      <c r="B199" s="183"/>
      <c r="C199" s="184"/>
      <c r="D199" s="180"/>
      <c r="E199" s="180"/>
      <c r="F199" s="180"/>
    </row>
    <row r="200" spans="1:6" x14ac:dyDescent="0.35">
      <c r="A200" s="101" t="s">
        <v>222</v>
      </c>
      <c r="B200" s="181"/>
      <c r="C200" s="182"/>
      <c r="D200" s="179"/>
      <c r="E200" s="179"/>
      <c r="F200" s="179"/>
    </row>
    <row r="201" spans="1:6" ht="46" x14ac:dyDescent="0.35">
      <c r="A201" s="100" t="str">
        <f>VLOOKUP(A200,siiiii!$B$16:$C$20,2,0)</f>
        <v xml:space="preserve">                                                           </v>
      </c>
      <c r="B201" s="183"/>
      <c r="C201" s="184"/>
      <c r="D201" s="180"/>
      <c r="E201" s="180"/>
      <c r="F201" s="180"/>
    </row>
    <row r="202" spans="1:6" x14ac:dyDescent="0.35">
      <c r="A202" s="101" t="s">
        <v>222</v>
      </c>
      <c r="B202" s="181"/>
      <c r="C202" s="182"/>
      <c r="D202" s="179"/>
      <c r="E202" s="179"/>
      <c r="F202" s="179"/>
    </row>
    <row r="203" spans="1:6" ht="46" x14ac:dyDescent="0.35">
      <c r="A203" s="100" t="str">
        <f>VLOOKUP(A202,siiiii!$B$16:$C$20,2,0)</f>
        <v xml:space="preserve">                                                           </v>
      </c>
      <c r="B203" s="183"/>
      <c r="C203" s="184"/>
      <c r="D203" s="180"/>
      <c r="E203" s="180"/>
      <c r="F203" s="180"/>
    </row>
    <row r="204" spans="1:6" x14ac:dyDescent="0.35">
      <c r="A204" s="101" t="s">
        <v>222</v>
      </c>
      <c r="B204" s="181"/>
      <c r="C204" s="182"/>
      <c r="D204" s="179"/>
      <c r="E204" s="179"/>
      <c r="F204" s="179"/>
    </row>
    <row r="205" spans="1:6" ht="58.5" customHeight="1" x14ac:dyDescent="0.35">
      <c r="A205" s="100" t="str">
        <f>VLOOKUP(A204,siiiii!$B$16:$C$20,2,0)</f>
        <v xml:space="preserve">                                                           </v>
      </c>
      <c r="B205" s="183"/>
      <c r="C205" s="184"/>
      <c r="D205" s="180"/>
      <c r="E205" s="180"/>
      <c r="F205" s="180"/>
    </row>
    <row r="206" spans="1:6" x14ac:dyDescent="0.35">
      <c r="A206" s="101" t="s">
        <v>222</v>
      </c>
      <c r="B206" s="181"/>
      <c r="C206" s="182"/>
      <c r="D206" s="179"/>
      <c r="E206" s="179"/>
      <c r="F206" s="179"/>
    </row>
    <row r="207" spans="1:6" ht="46" x14ac:dyDescent="0.35">
      <c r="A207" s="100" t="str">
        <f>VLOOKUP(A206,siiiii!$B$16:$C$20,2,0)</f>
        <v xml:space="preserve">                                                           </v>
      </c>
      <c r="B207" s="183"/>
      <c r="C207" s="184"/>
      <c r="D207" s="180"/>
      <c r="E207" s="180"/>
      <c r="F207" s="180"/>
    </row>
    <row r="208" spans="1:6" x14ac:dyDescent="0.35">
      <c r="A208" s="101" t="s">
        <v>222</v>
      </c>
      <c r="B208" s="181"/>
      <c r="C208" s="182"/>
      <c r="D208" s="179"/>
      <c r="E208" s="179"/>
      <c r="F208" s="179"/>
    </row>
    <row r="209" spans="1:8" ht="46" x14ac:dyDescent="0.35">
      <c r="A209" s="100" t="str">
        <f>VLOOKUP(A208,siiiii!$B$16:$C$20,2,0)</f>
        <v xml:space="preserve">                                                           </v>
      </c>
      <c r="B209" s="183"/>
      <c r="C209" s="184"/>
      <c r="D209" s="180"/>
      <c r="E209" s="180"/>
      <c r="F209" s="180"/>
    </row>
    <row r="210" spans="1:8" x14ac:dyDescent="0.35">
      <c r="A210" s="101" t="s">
        <v>222</v>
      </c>
      <c r="B210" s="181"/>
      <c r="C210" s="182"/>
      <c r="D210" s="179"/>
      <c r="E210" s="179"/>
      <c r="F210" s="179"/>
    </row>
    <row r="211" spans="1:8" ht="46" x14ac:dyDescent="0.35">
      <c r="A211" s="100" t="str">
        <f>VLOOKUP(A210,siiiii!$B$16:$C$20,2,0)</f>
        <v xml:space="preserve">                                                           </v>
      </c>
      <c r="B211" s="183"/>
      <c r="C211" s="184"/>
      <c r="D211" s="180"/>
      <c r="E211" s="180"/>
      <c r="F211" s="180"/>
    </row>
    <row r="212" spans="1:8" x14ac:dyDescent="0.35">
      <c r="A212" s="101" t="s">
        <v>222</v>
      </c>
      <c r="B212" s="181"/>
      <c r="C212" s="182"/>
      <c r="D212" s="179"/>
      <c r="E212" s="179"/>
      <c r="F212" s="179"/>
    </row>
    <row r="213" spans="1:8" ht="46" x14ac:dyDescent="0.35">
      <c r="A213" s="100" t="str">
        <f>VLOOKUP(A212,siiiii!$B$16:$C$20,2,0)</f>
        <v xml:space="preserve">                                                           </v>
      </c>
      <c r="B213" s="183"/>
      <c r="C213" s="184"/>
      <c r="D213" s="180"/>
      <c r="E213" s="180"/>
      <c r="F213" s="180"/>
    </row>
    <row r="214" spans="1:8" x14ac:dyDescent="0.35">
      <c r="A214" s="101" t="s">
        <v>222</v>
      </c>
      <c r="B214" s="181"/>
      <c r="C214" s="182"/>
      <c r="D214" s="179"/>
      <c r="E214" s="179"/>
      <c r="F214" s="179"/>
    </row>
    <row r="215" spans="1:8" ht="46" x14ac:dyDescent="0.35">
      <c r="A215" s="100" t="str">
        <f>VLOOKUP(A214,siiiii!$B$16:$C$20,2,0)</f>
        <v xml:space="preserve">                                                           </v>
      </c>
      <c r="B215" s="183"/>
      <c r="C215" s="184"/>
      <c r="D215" s="180"/>
      <c r="E215" s="180"/>
      <c r="F215" s="180"/>
    </row>
    <row r="216" spans="1:8" x14ac:dyDescent="0.35">
      <c r="A216" s="101" t="s">
        <v>222</v>
      </c>
      <c r="B216" s="181"/>
      <c r="C216" s="182"/>
      <c r="D216" s="179"/>
      <c r="E216" s="179"/>
      <c r="F216" s="179"/>
    </row>
    <row r="217" spans="1:8" ht="46" x14ac:dyDescent="0.35">
      <c r="A217" s="100" t="str">
        <f>VLOOKUP(A216,siiiii!$B$16:$C$20,2,0)</f>
        <v xml:space="preserve">                                                           </v>
      </c>
      <c r="B217" s="183"/>
      <c r="C217" s="184"/>
      <c r="D217" s="180"/>
      <c r="E217" s="180"/>
      <c r="F217" s="180"/>
    </row>
    <row r="218" spans="1:8" x14ac:dyDescent="0.35">
      <c r="A218" s="101" t="s">
        <v>222</v>
      </c>
      <c r="B218" s="181"/>
      <c r="C218" s="182"/>
      <c r="D218" s="179"/>
      <c r="E218" s="179"/>
      <c r="F218" s="179"/>
    </row>
    <row r="219" spans="1:8" ht="46" x14ac:dyDescent="0.35">
      <c r="A219" s="100" t="str">
        <f>VLOOKUP(A218,siiiii!$B$16:$C$20,2,0)</f>
        <v xml:space="preserve">                                                           </v>
      </c>
      <c r="B219" s="183"/>
      <c r="C219" s="184"/>
      <c r="D219" s="180"/>
      <c r="E219" s="180"/>
      <c r="F219" s="180"/>
    </row>
    <row r="221" spans="1:8" ht="15.75" customHeight="1" x14ac:dyDescent="0.35">
      <c r="A221" s="185" t="s">
        <v>210</v>
      </c>
      <c r="B221" s="186"/>
      <c r="C221" s="186"/>
      <c r="D221" s="186"/>
      <c r="E221" s="186"/>
      <c r="F221" s="187"/>
    </row>
    <row r="222" spans="1:8" ht="34.4" customHeight="1" x14ac:dyDescent="0.35">
      <c r="A222" s="35" t="str">
        <f>A24</f>
        <v xml:space="preserve"> </v>
      </c>
      <c r="B222" s="192" t="str">
        <f>B24</f>
        <v xml:space="preserve"> </v>
      </c>
      <c r="C222" s="192"/>
      <c r="D222" s="192"/>
      <c r="E222" s="192"/>
      <c r="F222" s="192"/>
      <c r="H222" s="15"/>
    </row>
    <row r="223" spans="1:8" x14ac:dyDescent="0.35">
      <c r="A223" s="188"/>
      <c r="B223" s="188"/>
      <c r="C223" s="188"/>
      <c r="D223" s="188"/>
      <c r="E223" s="188"/>
      <c r="F223" s="188"/>
    </row>
    <row r="224" spans="1:8" ht="110.15" customHeight="1" x14ac:dyDescent="0.35">
      <c r="A224" s="41" t="s">
        <v>211</v>
      </c>
      <c r="B224" s="189"/>
      <c r="C224" s="189"/>
      <c r="D224" s="189"/>
      <c r="E224" s="189"/>
      <c r="F224" s="189"/>
    </row>
    <row r="225" spans="1:6" x14ac:dyDescent="0.35">
      <c r="A225" s="190"/>
      <c r="B225" s="190"/>
      <c r="C225" s="190"/>
      <c r="D225" s="190"/>
      <c r="E225" s="190"/>
      <c r="F225" s="190"/>
    </row>
    <row r="226" spans="1:6" ht="15" customHeight="1" x14ac:dyDescent="0.35">
      <c r="A226" s="191" t="s">
        <v>212</v>
      </c>
      <c r="B226" s="191"/>
      <c r="C226" s="191"/>
      <c r="D226" s="191"/>
      <c r="E226" s="191"/>
      <c r="F226" s="191"/>
    </row>
    <row r="228" spans="1:6" x14ac:dyDescent="0.35">
      <c r="A228" s="37" t="s">
        <v>213</v>
      </c>
      <c r="B228" s="193" t="s">
        <v>214</v>
      </c>
      <c r="C228" s="194"/>
      <c r="D228" s="37" t="s">
        <v>215</v>
      </c>
      <c r="E228" s="110" t="s">
        <v>216</v>
      </c>
      <c r="F228" s="37" t="s">
        <v>217</v>
      </c>
    </row>
    <row r="229" spans="1:6" x14ac:dyDescent="0.35">
      <c r="A229" s="101" t="s">
        <v>222</v>
      </c>
      <c r="B229" s="181"/>
      <c r="C229" s="182"/>
      <c r="D229" s="179"/>
      <c r="E229" s="179"/>
      <c r="F229" s="179"/>
    </row>
    <row r="230" spans="1:6" ht="46" x14ac:dyDescent="0.35">
      <c r="A230" s="100" t="str">
        <f>VLOOKUP(A229,siiiii!$B$16:$C$20,2,0)</f>
        <v xml:space="preserve">                                                           </v>
      </c>
      <c r="B230" s="183"/>
      <c r="C230" s="184"/>
      <c r="D230" s="180"/>
      <c r="E230" s="180"/>
      <c r="F230" s="180"/>
    </row>
    <row r="231" spans="1:6" x14ac:dyDescent="0.35">
      <c r="A231" s="101" t="s">
        <v>222</v>
      </c>
      <c r="B231" s="181"/>
      <c r="C231" s="182"/>
      <c r="D231" s="179"/>
      <c r="E231" s="179"/>
      <c r="F231" s="179"/>
    </row>
    <row r="232" spans="1:6" ht="46" x14ac:dyDescent="0.35">
      <c r="A232" s="100" t="str">
        <f>VLOOKUP(A231,siiiii!$B$16:$C$20,2,0)</f>
        <v xml:space="preserve">                                                           </v>
      </c>
      <c r="B232" s="183"/>
      <c r="C232" s="184"/>
      <c r="D232" s="180"/>
      <c r="E232" s="180"/>
      <c r="F232" s="180"/>
    </row>
    <row r="233" spans="1:6" x14ac:dyDescent="0.35">
      <c r="A233" s="101" t="s">
        <v>222</v>
      </c>
      <c r="B233" s="181"/>
      <c r="C233" s="182"/>
      <c r="D233" s="179"/>
      <c r="E233" s="179"/>
      <c r="F233" s="179"/>
    </row>
    <row r="234" spans="1:6" ht="46" x14ac:dyDescent="0.35">
      <c r="A234" s="100" t="str">
        <f>VLOOKUP(A233,siiiii!$B$16:$C$20,2,0)</f>
        <v xml:space="preserve">                                                           </v>
      </c>
      <c r="B234" s="183"/>
      <c r="C234" s="184"/>
      <c r="D234" s="180"/>
      <c r="E234" s="180"/>
      <c r="F234" s="180"/>
    </row>
    <row r="235" spans="1:6" x14ac:dyDescent="0.35">
      <c r="A235" s="101" t="s">
        <v>222</v>
      </c>
      <c r="B235" s="181"/>
      <c r="C235" s="182"/>
      <c r="D235" s="179"/>
      <c r="E235" s="179"/>
      <c r="F235" s="179"/>
    </row>
    <row r="236" spans="1:6" ht="46" x14ac:dyDescent="0.35">
      <c r="A236" s="100" t="str">
        <f>VLOOKUP(A235,siiiii!$B$16:$C$20,2,0)</f>
        <v xml:space="preserve">                                                           </v>
      </c>
      <c r="B236" s="183"/>
      <c r="C236" s="184"/>
      <c r="D236" s="180"/>
      <c r="E236" s="180"/>
      <c r="F236" s="180"/>
    </row>
    <row r="237" spans="1:6" x14ac:dyDescent="0.35">
      <c r="A237" s="101" t="s">
        <v>222</v>
      </c>
      <c r="B237" s="181"/>
      <c r="C237" s="182"/>
      <c r="D237" s="179"/>
      <c r="E237" s="179"/>
      <c r="F237" s="179"/>
    </row>
    <row r="238" spans="1:6" ht="46" x14ac:dyDescent="0.35">
      <c r="A238" s="100" t="str">
        <f>VLOOKUP(A237,siiiii!$B$16:$C$20,2,0)</f>
        <v xml:space="preserve">                                                           </v>
      </c>
      <c r="B238" s="183"/>
      <c r="C238" s="184"/>
      <c r="D238" s="180"/>
      <c r="E238" s="180"/>
      <c r="F238" s="180"/>
    </row>
    <row r="239" spans="1:6" x14ac:dyDescent="0.35">
      <c r="A239" s="101" t="s">
        <v>222</v>
      </c>
      <c r="B239" s="181"/>
      <c r="C239" s="182"/>
      <c r="D239" s="179"/>
      <c r="E239" s="179"/>
      <c r="F239" s="179"/>
    </row>
    <row r="240" spans="1:6" ht="46" x14ac:dyDescent="0.35">
      <c r="A240" s="100" t="str">
        <f>VLOOKUP(A239,siiiii!$B$16:$C$20,2,0)</f>
        <v xml:space="preserve">                                                           </v>
      </c>
      <c r="B240" s="183"/>
      <c r="C240" s="184"/>
      <c r="D240" s="180"/>
      <c r="E240" s="180"/>
      <c r="F240" s="180"/>
    </row>
    <row r="241" spans="1:6" x14ac:dyDescent="0.35">
      <c r="A241" s="101" t="s">
        <v>222</v>
      </c>
      <c r="B241" s="181"/>
      <c r="C241" s="182"/>
      <c r="D241" s="179"/>
      <c r="E241" s="179"/>
      <c r="F241" s="179"/>
    </row>
    <row r="242" spans="1:6" ht="46" x14ac:dyDescent="0.35">
      <c r="A242" s="100" t="str">
        <f>VLOOKUP(A241,siiiii!$B$16:$C$20,2,0)</f>
        <v xml:space="preserve">                                                           </v>
      </c>
      <c r="B242" s="183"/>
      <c r="C242" s="184"/>
      <c r="D242" s="180"/>
      <c r="E242" s="180"/>
      <c r="F242" s="180"/>
    </row>
    <row r="243" spans="1:6" x14ac:dyDescent="0.35">
      <c r="A243" s="101" t="s">
        <v>222</v>
      </c>
      <c r="B243" s="181"/>
      <c r="C243" s="182"/>
      <c r="D243" s="179"/>
      <c r="E243" s="179"/>
      <c r="F243" s="179"/>
    </row>
    <row r="244" spans="1:6" ht="60" customHeight="1" x14ac:dyDescent="0.35">
      <c r="A244" s="100" t="str">
        <f>VLOOKUP(A243,siiiii!$B$16:$C$20,2,0)</f>
        <v xml:space="preserve">                                                           </v>
      </c>
      <c r="B244" s="183"/>
      <c r="C244" s="184"/>
      <c r="D244" s="180"/>
      <c r="E244" s="180"/>
      <c r="F244" s="180"/>
    </row>
    <row r="245" spans="1:6" x14ac:dyDescent="0.35">
      <c r="A245" s="101" t="s">
        <v>222</v>
      </c>
      <c r="B245" s="181"/>
      <c r="C245" s="182"/>
      <c r="D245" s="179"/>
      <c r="E245" s="179"/>
      <c r="F245" s="179"/>
    </row>
    <row r="246" spans="1:6" ht="46" x14ac:dyDescent="0.35">
      <c r="A246" s="100" t="str">
        <f>VLOOKUP(A245,siiiii!$B$16:$C$20,2,0)</f>
        <v xml:space="preserve">                                                           </v>
      </c>
      <c r="B246" s="183"/>
      <c r="C246" s="184"/>
      <c r="D246" s="180"/>
      <c r="E246" s="180"/>
      <c r="F246" s="180"/>
    </row>
    <row r="247" spans="1:6" x14ac:dyDescent="0.35">
      <c r="A247" s="101" t="s">
        <v>222</v>
      </c>
      <c r="B247" s="181"/>
      <c r="C247" s="182"/>
      <c r="D247" s="179"/>
      <c r="E247" s="179"/>
      <c r="F247" s="179"/>
    </row>
    <row r="248" spans="1:6" ht="46" x14ac:dyDescent="0.35">
      <c r="A248" s="100" t="str">
        <f>VLOOKUP(A247,siiiii!$B$16:$C$20,2,0)</f>
        <v xml:space="preserve">                                                           </v>
      </c>
      <c r="B248" s="183"/>
      <c r="C248" s="184"/>
      <c r="D248" s="180"/>
      <c r="E248" s="180"/>
      <c r="F248" s="180"/>
    </row>
    <row r="249" spans="1:6" x14ac:dyDescent="0.35">
      <c r="A249" s="101" t="s">
        <v>222</v>
      </c>
      <c r="B249" s="181"/>
      <c r="C249" s="182"/>
      <c r="D249" s="179"/>
      <c r="E249" s="179"/>
      <c r="F249" s="179"/>
    </row>
    <row r="250" spans="1:6" ht="46" x14ac:dyDescent="0.35">
      <c r="A250" s="100" t="str">
        <f>VLOOKUP(A249,siiiii!$B$16:$C$20,2,0)</f>
        <v xml:space="preserve">                                                           </v>
      </c>
      <c r="B250" s="183"/>
      <c r="C250" s="184"/>
      <c r="D250" s="180"/>
      <c r="E250" s="180"/>
      <c r="F250" s="180"/>
    </row>
    <row r="251" spans="1:6" x14ac:dyDescent="0.35">
      <c r="A251" s="101" t="s">
        <v>222</v>
      </c>
      <c r="B251" s="181"/>
      <c r="C251" s="182"/>
      <c r="D251" s="179"/>
      <c r="E251" s="179"/>
      <c r="F251" s="179"/>
    </row>
    <row r="252" spans="1:6" ht="46" x14ac:dyDescent="0.35">
      <c r="A252" s="100" t="str">
        <f>VLOOKUP(A251,siiiii!$B$16:$C$20,2,0)</f>
        <v xml:space="preserve">                                                           </v>
      </c>
      <c r="B252" s="183"/>
      <c r="C252" s="184"/>
      <c r="D252" s="180"/>
      <c r="E252" s="180"/>
      <c r="F252" s="180"/>
    </row>
    <row r="253" spans="1:6" x14ac:dyDescent="0.35">
      <c r="A253" s="101" t="s">
        <v>222</v>
      </c>
      <c r="B253" s="181"/>
      <c r="C253" s="182"/>
      <c r="D253" s="179"/>
      <c r="E253" s="179"/>
      <c r="F253" s="179"/>
    </row>
    <row r="254" spans="1:6" ht="46" x14ac:dyDescent="0.35">
      <c r="A254" s="100" t="str">
        <f>VLOOKUP(A253,siiiii!$B$16:$C$20,2,0)</f>
        <v xml:space="preserve">                                                           </v>
      </c>
      <c r="B254" s="183"/>
      <c r="C254" s="184"/>
      <c r="D254" s="180"/>
      <c r="E254" s="180"/>
      <c r="F254" s="180"/>
    </row>
    <row r="255" spans="1:6" x14ac:dyDescent="0.35">
      <c r="A255" s="101" t="s">
        <v>222</v>
      </c>
      <c r="B255" s="181"/>
      <c r="C255" s="182"/>
      <c r="D255" s="179"/>
      <c r="E255" s="179"/>
      <c r="F255" s="179"/>
    </row>
    <row r="256" spans="1:6" ht="46" x14ac:dyDescent="0.35">
      <c r="A256" s="100" t="str">
        <f>VLOOKUP(A255,siiiii!$B$16:$C$20,2,0)</f>
        <v xml:space="preserve">                                                           </v>
      </c>
      <c r="B256" s="183"/>
      <c r="C256" s="184"/>
      <c r="D256" s="180"/>
      <c r="E256" s="180"/>
      <c r="F256" s="180"/>
    </row>
    <row r="257" spans="1:6" x14ac:dyDescent="0.35">
      <c r="A257" s="101" t="s">
        <v>222</v>
      </c>
      <c r="B257" s="181"/>
      <c r="C257" s="182"/>
      <c r="D257" s="179"/>
      <c r="E257" s="179"/>
      <c r="F257" s="179"/>
    </row>
    <row r="258" spans="1:6" ht="46" x14ac:dyDescent="0.35">
      <c r="A258" s="100" t="str">
        <f>VLOOKUP(A257,siiiii!$B$16:$C$20,2,0)</f>
        <v xml:space="preserve">                                                           </v>
      </c>
      <c r="B258" s="183"/>
      <c r="C258" s="184"/>
      <c r="D258" s="180"/>
      <c r="E258" s="180"/>
      <c r="F258" s="180"/>
    </row>
  </sheetData>
  <sheetProtection formatCells="0" formatRows="0"/>
  <mergeCells count="431">
    <mergeCell ref="A182:F182"/>
    <mergeCell ref="B183:F183"/>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255:C256"/>
    <mergeCell ref="D255:D256"/>
    <mergeCell ref="F255:F256"/>
    <mergeCell ref="B257:C258"/>
    <mergeCell ref="D257:D258"/>
    <mergeCell ref="F257:F258"/>
    <mergeCell ref="E255:E256"/>
    <mergeCell ref="E257:E258"/>
    <mergeCell ref="B251:C252"/>
    <mergeCell ref="D251:D252"/>
    <mergeCell ref="F251:F252"/>
    <mergeCell ref="B253:C254"/>
    <mergeCell ref="D253:D254"/>
    <mergeCell ref="F253:F254"/>
    <mergeCell ref="E253:E254"/>
    <mergeCell ref="B247:C248"/>
    <mergeCell ref="D247:D248"/>
    <mergeCell ref="F247:F248"/>
    <mergeCell ref="B249:C250"/>
    <mergeCell ref="D249:D250"/>
    <mergeCell ref="F249:F250"/>
    <mergeCell ref="E247:E248"/>
    <mergeCell ref="E249:E250"/>
    <mergeCell ref="E251:E252"/>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35:C236"/>
    <mergeCell ref="D235:D236"/>
    <mergeCell ref="F235:F236"/>
    <mergeCell ref="B237:C238"/>
    <mergeCell ref="D237:D238"/>
    <mergeCell ref="F237:F238"/>
    <mergeCell ref="B231:C232"/>
    <mergeCell ref="D231:D232"/>
    <mergeCell ref="F231:F232"/>
    <mergeCell ref="B233:C234"/>
    <mergeCell ref="D233:D234"/>
    <mergeCell ref="F233:F234"/>
    <mergeCell ref="E231:E232"/>
    <mergeCell ref="E233:E234"/>
    <mergeCell ref="E235:E236"/>
    <mergeCell ref="E237:E238"/>
    <mergeCell ref="B229:C230"/>
    <mergeCell ref="D229:D230"/>
    <mergeCell ref="E229:E230"/>
    <mergeCell ref="F229:F230"/>
    <mergeCell ref="A223:F223"/>
    <mergeCell ref="B224:F224"/>
    <mergeCell ref="A225:F225"/>
    <mergeCell ref="B218:C219"/>
    <mergeCell ref="D218:D219"/>
    <mergeCell ref="F218:F219"/>
    <mergeCell ref="E218:E219"/>
    <mergeCell ref="A221:F221"/>
    <mergeCell ref="B222:F222"/>
    <mergeCell ref="A226:F226"/>
    <mergeCell ref="B228:C228"/>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192:C193"/>
    <mergeCell ref="D192:D193"/>
    <mergeCell ref="F192:F193"/>
    <mergeCell ref="A184:F184"/>
    <mergeCell ref="B185:F185"/>
    <mergeCell ref="A186:F186"/>
    <mergeCell ref="E192:E193"/>
    <mergeCell ref="A187:F187"/>
    <mergeCell ref="B189:C189"/>
    <mergeCell ref="B190:C191"/>
    <mergeCell ref="D190:D191"/>
    <mergeCell ref="E190:E191"/>
    <mergeCell ref="F190:F191"/>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E140:E141"/>
    <mergeCell ref="B153:C154"/>
    <mergeCell ref="D153:D154"/>
    <mergeCell ref="F153:F154"/>
    <mergeCell ref="B155:C156"/>
    <mergeCell ref="D155:D156"/>
    <mergeCell ref="F155:F156"/>
    <mergeCell ref="A145:F145"/>
    <mergeCell ref="B146:F146"/>
    <mergeCell ref="A147:F147"/>
    <mergeCell ref="E153:E154"/>
    <mergeCell ref="E155:E156"/>
    <mergeCell ref="B144:F144"/>
    <mergeCell ref="A148:F148"/>
    <mergeCell ref="B150:C150"/>
    <mergeCell ref="B151:C152"/>
    <mergeCell ref="D151:D152"/>
    <mergeCell ref="E151:E152"/>
    <mergeCell ref="F151:F152"/>
    <mergeCell ref="A143:F143"/>
    <mergeCell ref="D130:D131"/>
    <mergeCell ref="F130:F131"/>
    <mergeCell ref="E128:E129"/>
    <mergeCell ref="E130:E131"/>
    <mergeCell ref="E132:E133"/>
    <mergeCell ref="E134:E135"/>
    <mergeCell ref="D138:D139"/>
    <mergeCell ref="F138:F139"/>
    <mergeCell ref="E136:E137"/>
    <mergeCell ref="E138:E139"/>
    <mergeCell ref="B140:C141"/>
    <mergeCell ref="D140:D141"/>
    <mergeCell ref="F140:F141"/>
    <mergeCell ref="B136:C137"/>
    <mergeCell ref="D136:D137"/>
    <mergeCell ref="F136:F137"/>
    <mergeCell ref="B138:C139"/>
    <mergeCell ref="B124:C125"/>
    <mergeCell ref="D124:D125"/>
    <mergeCell ref="F124:F125"/>
    <mergeCell ref="B126:C127"/>
    <mergeCell ref="D126:D127"/>
    <mergeCell ref="F126:F127"/>
    <mergeCell ref="E126:E127"/>
    <mergeCell ref="B132:C133"/>
    <mergeCell ref="D132:D133"/>
    <mergeCell ref="F132:F133"/>
    <mergeCell ref="B134:C135"/>
    <mergeCell ref="D134:D135"/>
    <mergeCell ref="F134:F135"/>
    <mergeCell ref="B128:C129"/>
    <mergeCell ref="D128:D129"/>
    <mergeCell ref="F128:F129"/>
    <mergeCell ref="B130:C131"/>
    <mergeCell ref="B120:C121"/>
    <mergeCell ref="D120:D121"/>
    <mergeCell ref="F120:F121"/>
    <mergeCell ref="B122:C123"/>
    <mergeCell ref="D122:D123"/>
    <mergeCell ref="F122:F123"/>
    <mergeCell ref="E120:E121"/>
    <mergeCell ref="E122:E123"/>
    <mergeCell ref="E124:E125"/>
    <mergeCell ref="B116:C117"/>
    <mergeCell ref="D116:D117"/>
    <mergeCell ref="F116:F117"/>
    <mergeCell ref="B118:C119"/>
    <mergeCell ref="D118:D119"/>
    <mergeCell ref="F118:F119"/>
    <mergeCell ref="B114:C115"/>
    <mergeCell ref="D114:D115"/>
    <mergeCell ref="F114:F115"/>
    <mergeCell ref="E114:E115"/>
    <mergeCell ref="E116:E117"/>
    <mergeCell ref="E118:E119"/>
    <mergeCell ref="B111:C111"/>
    <mergeCell ref="B112:C113"/>
    <mergeCell ref="D112:D113"/>
    <mergeCell ref="E112:E113"/>
    <mergeCell ref="F112:F113"/>
    <mergeCell ref="A106:F106"/>
    <mergeCell ref="B107:F107"/>
    <mergeCell ref="A108:F108"/>
    <mergeCell ref="B105:F105"/>
    <mergeCell ref="D93:D94"/>
    <mergeCell ref="F93:F94"/>
    <mergeCell ref="E91:E92"/>
    <mergeCell ref="E93:E94"/>
    <mergeCell ref="E95:E96"/>
    <mergeCell ref="E97:E98"/>
    <mergeCell ref="E101:E102"/>
    <mergeCell ref="A104:F104"/>
    <mergeCell ref="A109:F109"/>
    <mergeCell ref="B99:C100"/>
    <mergeCell ref="D99:D100"/>
    <mergeCell ref="F99:F100"/>
    <mergeCell ref="B101:C102"/>
    <mergeCell ref="D101:D102"/>
    <mergeCell ref="F101:F102"/>
    <mergeCell ref="E99:E100"/>
    <mergeCell ref="B87:C88"/>
    <mergeCell ref="D87:D88"/>
    <mergeCell ref="F87:F88"/>
    <mergeCell ref="B89:C90"/>
    <mergeCell ref="D89:D90"/>
    <mergeCell ref="F89:F90"/>
    <mergeCell ref="E89:E90"/>
    <mergeCell ref="B95:C96"/>
    <mergeCell ref="D95:D96"/>
    <mergeCell ref="F95:F96"/>
    <mergeCell ref="B97:C98"/>
    <mergeCell ref="D97:D98"/>
    <mergeCell ref="F97:F98"/>
    <mergeCell ref="B91:C92"/>
    <mergeCell ref="D91:D92"/>
    <mergeCell ref="F91:F92"/>
    <mergeCell ref="B93:C94"/>
    <mergeCell ref="B83:C84"/>
    <mergeCell ref="D83:D84"/>
    <mergeCell ref="F83:F84"/>
    <mergeCell ref="B85:C86"/>
    <mergeCell ref="D85:D86"/>
    <mergeCell ref="F85:F86"/>
    <mergeCell ref="E83:E84"/>
    <mergeCell ref="E85:E86"/>
    <mergeCell ref="E87:E88"/>
    <mergeCell ref="B79:C80"/>
    <mergeCell ref="D79:D80"/>
    <mergeCell ref="F79:F80"/>
    <mergeCell ref="B81:C82"/>
    <mergeCell ref="D81:D82"/>
    <mergeCell ref="F81:F82"/>
    <mergeCell ref="B75:C76"/>
    <mergeCell ref="D75:D76"/>
    <mergeCell ref="F75:F76"/>
    <mergeCell ref="B77:C78"/>
    <mergeCell ref="D77:D78"/>
    <mergeCell ref="F77:F78"/>
    <mergeCell ref="E75:E76"/>
    <mergeCell ref="E77:E78"/>
    <mergeCell ref="E79:E80"/>
    <mergeCell ref="E81:E82"/>
    <mergeCell ref="B72:C72"/>
    <mergeCell ref="B73:C74"/>
    <mergeCell ref="D73:D74"/>
    <mergeCell ref="E73:E74"/>
    <mergeCell ref="F73:F74"/>
    <mergeCell ref="A67:F67"/>
    <mergeCell ref="B68:F68"/>
    <mergeCell ref="A69:F69"/>
    <mergeCell ref="B62:C63"/>
    <mergeCell ref="D62:D63"/>
    <mergeCell ref="F62:F63"/>
    <mergeCell ref="E62:E63"/>
    <mergeCell ref="A64:F64"/>
    <mergeCell ref="A65:F65"/>
    <mergeCell ref="B66:F66"/>
    <mergeCell ref="A70:F70"/>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1:F21"/>
    <mergeCell ref="B22:F22"/>
    <mergeCell ref="B23:F23"/>
    <mergeCell ref="A12:F12"/>
    <mergeCell ref="A13:F13"/>
    <mergeCell ref="B14:F14"/>
    <mergeCell ref="B15:F15"/>
    <mergeCell ref="B16:F16"/>
    <mergeCell ref="A17:F17"/>
    <mergeCell ref="A7:F7"/>
    <mergeCell ref="B8:F8"/>
    <mergeCell ref="A9:A11"/>
    <mergeCell ref="B9:F9"/>
    <mergeCell ref="B10:F10"/>
    <mergeCell ref="B11:F11"/>
    <mergeCell ref="B18:F18"/>
    <mergeCell ref="B19:F19"/>
    <mergeCell ref="B20:F20"/>
    <mergeCell ref="A1:F1"/>
    <mergeCell ref="A2:B2"/>
    <mergeCell ref="C2:F2"/>
    <mergeCell ref="A3:B3"/>
    <mergeCell ref="C3:F3"/>
    <mergeCell ref="A4:B4"/>
    <mergeCell ref="C4:F4"/>
    <mergeCell ref="A5:F5"/>
    <mergeCell ref="A6:B6"/>
    <mergeCell ref="C6:F6"/>
  </mergeCells>
  <conditionalFormatting sqref="A112">
    <cfRule type="containsText" dxfId="1362" priority="267" operator="containsText" text="Контрола">
      <formula>NOT(ISERROR(SEARCH("Контрола",A112)))</formula>
    </cfRule>
  </conditionalFormatting>
  <conditionalFormatting sqref="A113">
    <cfRule type="containsText" dxfId="1361" priority="266" operator="containsText" text="Контрола">
      <formula>NOT(ISERROR(SEARCH("Контрола",A113)))</formula>
    </cfRule>
  </conditionalFormatting>
  <conditionalFormatting sqref="A113">
    <cfRule type="containsText" dxfId="1360" priority="265" operator="containsText" text="△">
      <formula>NOT(ISERROR(SEARCH("△",A113)))</formula>
    </cfRule>
  </conditionalFormatting>
  <conditionalFormatting sqref="A114">
    <cfRule type="containsText" dxfId="1359" priority="264" operator="containsText" text="Контрола">
      <formula>NOT(ISERROR(SEARCH("Контрола",A114)))</formula>
    </cfRule>
  </conditionalFormatting>
  <conditionalFormatting sqref="A115">
    <cfRule type="containsText" dxfId="1358" priority="263" operator="containsText" text="Контрола">
      <formula>NOT(ISERROR(SEARCH("Контрола",A115)))</formula>
    </cfRule>
  </conditionalFormatting>
  <conditionalFormatting sqref="A115">
    <cfRule type="containsText" dxfId="1357" priority="262" operator="containsText" text="△">
      <formula>NOT(ISERROR(SEARCH("△",A115)))</formula>
    </cfRule>
  </conditionalFormatting>
  <conditionalFormatting sqref="A116">
    <cfRule type="containsText" dxfId="1356" priority="261" operator="containsText" text="Контрола">
      <formula>NOT(ISERROR(SEARCH("Контрола",A116)))</formula>
    </cfRule>
  </conditionalFormatting>
  <conditionalFormatting sqref="A117">
    <cfRule type="containsText" dxfId="1355" priority="260" operator="containsText" text="Контрола">
      <formula>NOT(ISERROR(SEARCH("Контрола",A117)))</formula>
    </cfRule>
  </conditionalFormatting>
  <conditionalFormatting sqref="A117">
    <cfRule type="containsText" dxfId="1354" priority="259" operator="containsText" text="△">
      <formula>NOT(ISERROR(SEARCH("△",A117)))</formula>
    </cfRule>
  </conditionalFormatting>
  <conditionalFormatting sqref="A118">
    <cfRule type="containsText" dxfId="1353" priority="258" operator="containsText" text="Контрола">
      <formula>NOT(ISERROR(SEARCH("Контрола",A118)))</formula>
    </cfRule>
  </conditionalFormatting>
  <conditionalFormatting sqref="A119">
    <cfRule type="containsText" dxfId="1352" priority="257" operator="containsText" text="Контрола">
      <formula>NOT(ISERROR(SEARCH("Контрола",A119)))</formula>
    </cfRule>
  </conditionalFormatting>
  <conditionalFormatting sqref="A119">
    <cfRule type="containsText" dxfId="1351" priority="256" operator="containsText" text="△">
      <formula>NOT(ISERROR(SEARCH("△",A119)))</formula>
    </cfRule>
  </conditionalFormatting>
  <conditionalFormatting sqref="A120">
    <cfRule type="containsText" dxfId="1350" priority="255" operator="containsText" text="Контрола">
      <formula>NOT(ISERROR(SEARCH("Контрола",A120)))</formula>
    </cfRule>
  </conditionalFormatting>
  <conditionalFormatting sqref="A121">
    <cfRule type="containsText" dxfId="1349" priority="254" operator="containsText" text="Контрола">
      <formula>NOT(ISERROR(SEARCH("Контрола",A121)))</formula>
    </cfRule>
  </conditionalFormatting>
  <conditionalFormatting sqref="A121">
    <cfRule type="containsText" dxfId="1348" priority="253" operator="containsText" text="△">
      <formula>NOT(ISERROR(SEARCH("△",A121)))</formula>
    </cfRule>
  </conditionalFormatting>
  <conditionalFormatting sqref="A122">
    <cfRule type="containsText" dxfId="1347" priority="252" operator="containsText" text="Контрола">
      <formula>NOT(ISERROR(SEARCH("Контрола",A122)))</formula>
    </cfRule>
  </conditionalFormatting>
  <conditionalFormatting sqref="A123">
    <cfRule type="containsText" dxfId="1346" priority="251" operator="containsText" text="Контрола">
      <formula>NOT(ISERROR(SEARCH("Контрола",A123)))</formula>
    </cfRule>
  </conditionalFormatting>
  <conditionalFormatting sqref="A123">
    <cfRule type="containsText" dxfId="1345" priority="250" operator="containsText" text="△">
      <formula>NOT(ISERROR(SEARCH("△",A123)))</formula>
    </cfRule>
  </conditionalFormatting>
  <conditionalFormatting sqref="A124">
    <cfRule type="containsText" dxfId="1344" priority="249" operator="containsText" text="Контрола">
      <formula>NOT(ISERROR(SEARCH("Контрола",A124)))</formula>
    </cfRule>
  </conditionalFormatting>
  <conditionalFormatting sqref="A125">
    <cfRule type="containsText" dxfId="1343" priority="248" operator="containsText" text="Контрола">
      <formula>NOT(ISERROR(SEARCH("Контрола",A125)))</formula>
    </cfRule>
  </conditionalFormatting>
  <conditionalFormatting sqref="A125">
    <cfRule type="containsText" dxfId="1342" priority="247" operator="containsText" text="△">
      <formula>NOT(ISERROR(SEARCH("△",A125)))</formula>
    </cfRule>
  </conditionalFormatting>
  <conditionalFormatting sqref="A126">
    <cfRule type="containsText" dxfId="1341" priority="246" operator="containsText" text="Контрола">
      <formula>NOT(ISERROR(SEARCH("Контрола",A126)))</formula>
    </cfRule>
  </conditionalFormatting>
  <conditionalFormatting sqref="A127">
    <cfRule type="containsText" dxfId="1340" priority="245" operator="containsText" text="Контрола">
      <formula>NOT(ISERROR(SEARCH("Контрола",A127)))</formula>
    </cfRule>
  </conditionalFormatting>
  <conditionalFormatting sqref="A127">
    <cfRule type="containsText" dxfId="1339" priority="244" operator="containsText" text="△">
      <formula>NOT(ISERROR(SEARCH("△",A127)))</formula>
    </cfRule>
  </conditionalFormatting>
  <conditionalFormatting sqref="A128">
    <cfRule type="containsText" dxfId="1338" priority="243" operator="containsText" text="Контрола">
      <formula>NOT(ISERROR(SEARCH("Контрола",A128)))</formula>
    </cfRule>
  </conditionalFormatting>
  <conditionalFormatting sqref="A129">
    <cfRule type="containsText" dxfId="1337" priority="242" operator="containsText" text="Контрола">
      <formula>NOT(ISERROR(SEARCH("Контрола",A129)))</formula>
    </cfRule>
  </conditionalFormatting>
  <conditionalFormatting sqref="A129">
    <cfRule type="containsText" dxfId="1336" priority="241" operator="containsText" text="△">
      <formula>NOT(ISERROR(SEARCH("△",A129)))</formula>
    </cfRule>
  </conditionalFormatting>
  <conditionalFormatting sqref="A130">
    <cfRule type="containsText" dxfId="1335" priority="240" operator="containsText" text="Контрола">
      <formula>NOT(ISERROR(SEARCH("Контрола",A130)))</formula>
    </cfRule>
  </conditionalFormatting>
  <conditionalFormatting sqref="A131">
    <cfRule type="containsText" dxfId="1334" priority="239" operator="containsText" text="Контрола">
      <formula>NOT(ISERROR(SEARCH("Контрола",A131)))</formula>
    </cfRule>
  </conditionalFormatting>
  <conditionalFormatting sqref="A131">
    <cfRule type="containsText" dxfId="1333" priority="238" operator="containsText" text="△">
      <formula>NOT(ISERROR(SEARCH("△",A131)))</formula>
    </cfRule>
  </conditionalFormatting>
  <conditionalFormatting sqref="A132">
    <cfRule type="containsText" dxfId="1332" priority="237" operator="containsText" text="Контрола">
      <formula>NOT(ISERROR(SEARCH("Контрола",A132)))</formula>
    </cfRule>
  </conditionalFormatting>
  <conditionalFormatting sqref="A133">
    <cfRule type="containsText" dxfId="1331" priority="236" operator="containsText" text="Контрола">
      <formula>NOT(ISERROR(SEARCH("Контрола",A133)))</formula>
    </cfRule>
  </conditionalFormatting>
  <conditionalFormatting sqref="A133">
    <cfRule type="containsText" dxfId="1330" priority="235" operator="containsText" text="△">
      <formula>NOT(ISERROR(SEARCH("△",A133)))</formula>
    </cfRule>
  </conditionalFormatting>
  <conditionalFormatting sqref="A134">
    <cfRule type="containsText" dxfId="1329" priority="234" operator="containsText" text="Контрола">
      <formula>NOT(ISERROR(SEARCH("Контрола",A134)))</formula>
    </cfRule>
  </conditionalFormatting>
  <conditionalFormatting sqref="A135">
    <cfRule type="containsText" dxfId="1328" priority="233" operator="containsText" text="Контрола">
      <formula>NOT(ISERROR(SEARCH("Контрола",A135)))</formula>
    </cfRule>
  </conditionalFormatting>
  <conditionalFormatting sqref="A135">
    <cfRule type="containsText" dxfId="1327" priority="232" operator="containsText" text="△">
      <formula>NOT(ISERROR(SEARCH("△",A135)))</formula>
    </cfRule>
  </conditionalFormatting>
  <conditionalFormatting sqref="A136">
    <cfRule type="containsText" dxfId="1326" priority="231" operator="containsText" text="Контрола">
      <formula>NOT(ISERROR(SEARCH("Контрола",A136)))</formula>
    </cfRule>
  </conditionalFormatting>
  <conditionalFormatting sqref="A137">
    <cfRule type="containsText" dxfId="1325" priority="230" operator="containsText" text="Контрола">
      <formula>NOT(ISERROR(SEARCH("Контрола",A137)))</formula>
    </cfRule>
  </conditionalFormatting>
  <conditionalFormatting sqref="A137">
    <cfRule type="containsText" dxfId="1324" priority="229" operator="containsText" text="△">
      <formula>NOT(ISERROR(SEARCH("△",A137)))</formula>
    </cfRule>
  </conditionalFormatting>
  <conditionalFormatting sqref="A138">
    <cfRule type="containsText" dxfId="1323" priority="228" operator="containsText" text="Контрола">
      <formula>NOT(ISERROR(SEARCH("Контрола",A138)))</formula>
    </cfRule>
  </conditionalFormatting>
  <conditionalFormatting sqref="A139">
    <cfRule type="containsText" dxfId="1322" priority="227" operator="containsText" text="Контрола">
      <formula>NOT(ISERROR(SEARCH("Контрола",A139)))</formula>
    </cfRule>
  </conditionalFormatting>
  <conditionalFormatting sqref="A139">
    <cfRule type="containsText" dxfId="1321" priority="226" operator="containsText" text="△">
      <formula>NOT(ISERROR(SEARCH("△",A139)))</formula>
    </cfRule>
  </conditionalFormatting>
  <conditionalFormatting sqref="A140">
    <cfRule type="containsText" dxfId="1320" priority="225" operator="containsText" text="Контрола">
      <formula>NOT(ISERROR(SEARCH("Контрола",A140)))</formula>
    </cfRule>
  </conditionalFormatting>
  <conditionalFormatting sqref="A141">
    <cfRule type="containsText" dxfId="1319" priority="224" operator="containsText" text="Контрола">
      <formula>NOT(ISERROR(SEARCH("Контрола",A141)))</formula>
    </cfRule>
  </conditionalFormatting>
  <conditionalFormatting sqref="A141">
    <cfRule type="containsText" dxfId="1318" priority="223" operator="containsText" text="△">
      <formula>NOT(ISERROR(SEARCH("△",A141)))</formula>
    </cfRule>
  </conditionalFormatting>
  <conditionalFormatting sqref="A73">
    <cfRule type="containsText" dxfId="1317" priority="222" operator="containsText" text="Контрола">
      <formula>NOT(ISERROR(SEARCH("Контрола",A73)))</formula>
    </cfRule>
  </conditionalFormatting>
  <conditionalFormatting sqref="A74">
    <cfRule type="containsText" dxfId="1316" priority="221" operator="containsText" text="Контрола">
      <formula>NOT(ISERROR(SEARCH("Контрола",A74)))</formula>
    </cfRule>
  </conditionalFormatting>
  <conditionalFormatting sqref="A74">
    <cfRule type="containsText" dxfId="1315" priority="220" operator="containsText" text="△">
      <formula>NOT(ISERROR(SEARCH("△",A74)))</formula>
    </cfRule>
  </conditionalFormatting>
  <conditionalFormatting sqref="A75">
    <cfRule type="containsText" dxfId="1314" priority="219" operator="containsText" text="Контрола">
      <formula>NOT(ISERROR(SEARCH("Контрола",A75)))</formula>
    </cfRule>
  </conditionalFormatting>
  <conditionalFormatting sqref="A76">
    <cfRule type="containsText" dxfId="1313" priority="218" operator="containsText" text="Контрола">
      <formula>NOT(ISERROR(SEARCH("Контрола",A76)))</formula>
    </cfRule>
  </conditionalFormatting>
  <conditionalFormatting sqref="A76">
    <cfRule type="containsText" dxfId="1312" priority="217" operator="containsText" text="△">
      <formula>NOT(ISERROR(SEARCH("△",A76)))</formula>
    </cfRule>
  </conditionalFormatting>
  <conditionalFormatting sqref="A77">
    <cfRule type="containsText" dxfId="1311" priority="216" operator="containsText" text="Контрола">
      <formula>NOT(ISERROR(SEARCH("Контрола",A77)))</formula>
    </cfRule>
  </conditionalFormatting>
  <conditionalFormatting sqref="A78">
    <cfRule type="containsText" dxfId="1310" priority="215" operator="containsText" text="Контрола">
      <formula>NOT(ISERROR(SEARCH("Контрола",A78)))</formula>
    </cfRule>
  </conditionalFormatting>
  <conditionalFormatting sqref="A78">
    <cfRule type="containsText" dxfId="1309" priority="214" operator="containsText" text="△">
      <formula>NOT(ISERROR(SEARCH("△",A78)))</formula>
    </cfRule>
  </conditionalFormatting>
  <conditionalFormatting sqref="A79">
    <cfRule type="containsText" dxfId="1308" priority="213" operator="containsText" text="Контрола">
      <formula>NOT(ISERROR(SEARCH("Контрола",A79)))</formula>
    </cfRule>
  </conditionalFormatting>
  <conditionalFormatting sqref="A80">
    <cfRule type="containsText" dxfId="1307" priority="212" operator="containsText" text="Контрола">
      <formula>NOT(ISERROR(SEARCH("Контрола",A80)))</formula>
    </cfRule>
  </conditionalFormatting>
  <conditionalFormatting sqref="A80">
    <cfRule type="containsText" dxfId="1306" priority="211" operator="containsText" text="△">
      <formula>NOT(ISERROR(SEARCH("△",A80)))</formula>
    </cfRule>
  </conditionalFormatting>
  <conditionalFormatting sqref="A81">
    <cfRule type="containsText" dxfId="1305" priority="210" operator="containsText" text="Контрола">
      <formula>NOT(ISERROR(SEARCH("Контрола",A81)))</formula>
    </cfRule>
  </conditionalFormatting>
  <conditionalFormatting sqref="A82">
    <cfRule type="containsText" dxfId="1304" priority="209" operator="containsText" text="Контрола">
      <formula>NOT(ISERROR(SEARCH("Контрола",A82)))</formula>
    </cfRule>
  </conditionalFormatting>
  <conditionalFormatting sqref="A82">
    <cfRule type="containsText" dxfId="1303" priority="208" operator="containsText" text="△">
      <formula>NOT(ISERROR(SEARCH("△",A82)))</formula>
    </cfRule>
  </conditionalFormatting>
  <conditionalFormatting sqref="A83">
    <cfRule type="containsText" dxfId="1302" priority="207" operator="containsText" text="Контрола">
      <formula>NOT(ISERROR(SEARCH("Контрола",A83)))</formula>
    </cfRule>
  </conditionalFormatting>
  <conditionalFormatting sqref="A84">
    <cfRule type="containsText" dxfId="1301" priority="206" operator="containsText" text="Контрола">
      <formula>NOT(ISERROR(SEARCH("Контрола",A84)))</formula>
    </cfRule>
  </conditionalFormatting>
  <conditionalFormatting sqref="A84">
    <cfRule type="containsText" dxfId="1300" priority="205" operator="containsText" text="△">
      <formula>NOT(ISERROR(SEARCH("△",A84)))</formula>
    </cfRule>
  </conditionalFormatting>
  <conditionalFormatting sqref="A85">
    <cfRule type="containsText" dxfId="1299" priority="204" operator="containsText" text="Контрола">
      <formula>NOT(ISERROR(SEARCH("Контрола",A85)))</formula>
    </cfRule>
  </conditionalFormatting>
  <conditionalFormatting sqref="A86">
    <cfRule type="containsText" dxfId="1298" priority="203" operator="containsText" text="Контрола">
      <formula>NOT(ISERROR(SEARCH("Контрола",A86)))</formula>
    </cfRule>
  </conditionalFormatting>
  <conditionalFormatting sqref="A86">
    <cfRule type="containsText" dxfId="1297" priority="202" operator="containsText" text="△">
      <formula>NOT(ISERROR(SEARCH("△",A86)))</formula>
    </cfRule>
  </conditionalFormatting>
  <conditionalFormatting sqref="A87">
    <cfRule type="containsText" dxfId="1296" priority="201" operator="containsText" text="Контрола">
      <formula>NOT(ISERROR(SEARCH("Контрола",A87)))</formula>
    </cfRule>
  </conditionalFormatting>
  <conditionalFormatting sqref="A88">
    <cfRule type="containsText" dxfId="1295" priority="200" operator="containsText" text="Контрола">
      <formula>NOT(ISERROR(SEARCH("Контрола",A88)))</formula>
    </cfRule>
  </conditionalFormatting>
  <conditionalFormatting sqref="A88">
    <cfRule type="containsText" dxfId="1294" priority="199" operator="containsText" text="△">
      <formula>NOT(ISERROR(SEARCH("△",A88)))</formula>
    </cfRule>
  </conditionalFormatting>
  <conditionalFormatting sqref="A89">
    <cfRule type="containsText" dxfId="1293" priority="198" operator="containsText" text="Контрола">
      <formula>NOT(ISERROR(SEARCH("Контрола",A89)))</formula>
    </cfRule>
  </conditionalFormatting>
  <conditionalFormatting sqref="A90">
    <cfRule type="containsText" dxfId="1292" priority="197" operator="containsText" text="Контрола">
      <formula>NOT(ISERROR(SEARCH("Контрола",A90)))</formula>
    </cfRule>
  </conditionalFormatting>
  <conditionalFormatting sqref="A90">
    <cfRule type="containsText" dxfId="1291" priority="196" operator="containsText" text="△">
      <formula>NOT(ISERROR(SEARCH("△",A90)))</formula>
    </cfRule>
  </conditionalFormatting>
  <conditionalFormatting sqref="A91">
    <cfRule type="containsText" dxfId="1290" priority="195" operator="containsText" text="Контрола">
      <formula>NOT(ISERROR(SEARCH("Контрола",A91)))</formula>
    </cfRule>
  </conditionalFormatting>
  <conditionalFormatting sqref="A92">
    <cfRule type="containsText" dxfId="1289" priority="194" operator="containsText" text="Контрола">
      <formula>NOT(ISERROR(SEARCH("Контрола",A92)))</formula>
    </cfRule>
  </conditionalFormatting>
  <conditionalFormatting sqref="A92">
    <cfRule type="containsText" dxfId="1288" priority="193" operator="containsText" text="△">
      <formula>NOT(ISERROR(SEARCH("△",A92)))</formula>
    </cfRule>
  </conditionalFormatting>
  <conditionalFormatting sqref="A93">
    <cfRule type="containsText" dxfId="1287" priority="192" operator="containsText" text="Контрола">
      <formula>NOT(ISERROR(SEARCH("Контрола",A93)))</formula>
    </cfRule>
  </conditionalFormatting>
  <conditionalFormatting sqref="A94">
    <cfRule type="containsText" dxfId="1286" priority="191" operator="containsText" text="Контрола">
      <formula>NOT(ISERROR(SEARCH("Контрола",A94)))</formula>
    </cfRule>
  </conditionalFormatting>
  <conditionalFormatting sqref="A94">
    <cfRule type="containsText" dxfId="1285" priority="190" operator="containsText" text="△">
      <formula>NOT(ISERROR(SEARCH("△",A94)))</formula>
    </cfRule>
  </conditionalFormatting>
  <conditionalFormatting sqref="A95">
    <cfRule type="containsText" dxfId="1284" priority="189" operator="containsText" text="Контрола">
      <formula>NOT(ISERROR(SEARCH("Контрола",A95)))</formula>
    </cfRule>
  </conditionalFormatting>
  <conditionalFormatting sqref="A96">
    <cfRule type="containsText" dxfId="1283" priority="188" operator="containsText" text="Контрола">
      <formula>NOT(ISERROR(SEARCH("Контрола",A96)))</formula>
    </cfRule>
  </conditionalFormatting>
  <conditionalFormatting sqref="A96">
    <cfRule type="containsText" dxfId="1282" priority="187" operator="containsText" text="△">
      <formula>NOT(ISERROR(SEARCH("△",A96)))</formula>
    </cfRule>
  </conditionalFormatting>
  <conditionalFormatting sqref="A97">
    <cfRule type="containsText" dxfId="1281" priority="186" operator="containsText" text="Контрола">
      <formula>NOT(ISERROR(SEARCH("Контрола",A97)))</formula>
    </cfRule>
  </conditionalFormatting>
  <conditionalFormatting sqref="A98">
    <cfRule type="containsText" dxfId="1280" priority="185" operator="containsText" text="Контрола">
      <formula>NOT(ISERROR(SEARCH("Контрола",A98)))</formula>
    </cfRule>
  </conditionalFormatting>
  <conditionalFormatting sqref="A98">
    <cfRule type="containsText" dxfId="1279" priority="184" operator="containsText" text="△">
      <formula>NOT(ISERROR(SEARCH("△",A98)))</formula>
    </cfRule>
  </conditionalFormatting>
  <conditionalFormatting sqref="A99">
    <cfRule type="containsText" dxfId="1278" priority="183" operator="containsText" text="Контрола">
      <formula>NOT(ISERROR(SEARCH("Контрола",A99)))</formula>
    </cfRule>
  </conditionalFormatting>
  <conditionalFormatting sqref="A100">
    <cfRule type="containsText" dxfId="1277" priority="182" operator="containsText" text="Контрола">
      <formula>NOT(ISERROR(SEARCH("Контрола",A100)))</formula>
    </cfRule>
  </conditionalFormatting>
  <conditionalFormatting sqref="A100">
    <cfRule type="containsText" dxfId="1276" priority="181" operator="containsText" text="△">
      <formula>NOT(ISERROR(SEARCH("△",A100)))</formula>
    </cfRule>
  </conditionalFormatting>
  <conditionalFormatting sqref="A101">
    <cfRule type="containsText" dxfId="1275" priority="180" operator="containsText" text="Контрола">
      <formula>NOT(ISERROR(SEARCH("Контрола",A101)))</formula>
    </cfRule>
  </conditionalFormatting>
  <conditionalFormatting sqref="A102">
    <cfRule type="containsText" dxfId="1274" priority="179" operator="containsText" text="Контрола">
      <formula>NOT(ISERROR(SEARCH("Контрола",A102)))</formula>
    </cfRule>
  </conditionalFormatting>
  <conditionalFormatting sqref="A102">
    <cfRule type="containsText" dxfId="1273" priority="178" operator="containsText" text="△">
      <formula>NOT(ISERROR(SEARCH("△",A102)))</formula>
    </cfRule>
  </conditionalFormatting>
  <conditionalFormatting sqref="A36">
    <cfRule type="containsText" dxfId="1272" priority="177" operator="containsText" text="Контрола">
      <formula>NOT(ISERROR(SEARCH("Контрола",A36)))</formula>
    </cfRule>
  </conditionalFormatting>
  <conditionalFormatting sqref="A37">
    <cfRule type="containsText" dxfId="1271" priority="176" operator="containsText" text="Контрола">
      <formula>NOT(ISERROR(SEARCH("Контрола",A37)))</formula>
    </cfRule>
  </conditionalFormatting>
  <conditionalFormatting sqref="A37">
    <cfRule type="containsText" dxfId="1270" priority="175" operator="containsText" text="△">
      <formula>NOT(ISERROR(SEARCH("△",A37)))</formula>
    </cfRule>
  </conditionalFormatting>
  <conditionalFormatting sqref="A38">
    <cfRule type="containsText" dxfId="1269" priority="174" operator="containsText" text="Контрола">
      <formula>NOT(ISERROR(SEARCH("Контрола",A38)))</formula>
    </cfRule>
  </conditionalFormatting>
  <conditionalFormatting sqref="A39">
    <cfRule type="containsText" dxfId="1268" priority="173" operator="containsText" text="Контрола">
      <formula>NOT(ISERROR(SEARCH("Контрола",A39)))</formula>
    </cfRule>
  </conditionalFormatting>
  <conditionalFormatting sqref="A39">
    <cfRule type="containsText" dxfId="1267" priority="172" operator="containsText" text="△">
      <formula>NOT(ISERROR(SEARCH("△",A39)))</formula>
    </cfRule>
  </conditionalFormatting>
  <conditionalFormatting sqref="A40">
    <cfRule type="containsText" dxfId="1266" priority="171" operator="containsText" text="Контрола">
      <formula>NOT(ISERROR(SEARCH("Контрола",A40)))</formula>
    </cfRule>
  </conditionalFormatting>
  <conditionalFormatting sqref="A41">
    <cfRule type="containsText" dxfId="1265" priority="170" operator="containsText" text="Контрола">
      <formula>NOT(ISERROR(SEARCH("Контрола",A41)))</formula>
    </cfRule>
  </conditionalFormatting>
  <conditionalFormatting sqref="A41">
    <cfRule type="containsText" dxfId="1264" priority="169" operator="containsText" text="△">
      <formula>NOT(ISERROR(SEARCH("△",A41)))</formula>
    </cfRule>
  </conditionalFormatting>
  <conditionalFormatting sqref="A42">
    <cfRule type="containsText" dxfId="1263" priority="168" operator="containsText" text="Контрола">
      <formula>NOT(ISERROR(SEARCH("Контрола",A42)))</formula>
    </cfRule>
  </conditionalFormatting>
  <conditionalFormatting sqref="A43">
    <cfRule type="containsText" dxfId="1262" priority="167" operator="containsText" text="Контрола">
      <formula>NOT(ISERROR(SEARCH("Контрола",A43)))</formula>
    </cfRule>
  </conditionalFormatting>
  <conditionalFormatting sqref="A43">
    <cfRule type="containsText" dxfId="1261" priority="166" operator="containsText" text="△">
      <formula>NOT(ISERROR(SEARCH("△",A43)))</formula>
    </cfRule>
  </conditionalFormatting>
  <conditionalFormatting sqref="A44">
    <cfRule type="containsText" dxfId="1260" priority="165" operator="containsText" text="Контрола">
      <formula>NOT(ISERROR(SEARCH("Контрола",A44)))</formula>
    </cfRule>
  </conditionalFormatting>
  <conditionalFormatting sqref="A45">
    <cfRule type="containsText" dxfId="1259" priority="164" operator="containsText" text="Контрола">
      <formula>NOT(ISERROR(SEARCH("Контрола",A45)))</formula>
    </cfRule>
  </conditionalFormatting>
  <conditionalFormatting sqref="A45">
    <cfRule type="containsText" dxfId="1258" priority="163" operator="containsText" text="△">
      <formula>NOT(ISERROR(SEARCH("△",A45)))</formula>
    </cfRule>
  </conditionalFormatting>
  <conditionalFormatting sqref="A46">
    <cfRule type="containsText" dxfId="1257" priority="162" operator="containsText" text="Контрола">
      <formula>NOT(ISERROR(SEARCH("Контрола",A46)))</formula>
    </cfRule>
  </conditionalFormatting>
  <conditionalFormatting sqref="A47">
    <cfRule type="containsText" dxfId="1256" priority="161" operator="containsText" text="Контрола">
      <formula>NOT(ISERROR(SEARCH("Контрола",A47)))</formula>
    </cfRule>
  </conditionalFormatting>
  <conditionalFormatting sqref="A47">
    <cfRule type="containsText" dxfId="1255" priority="160" operator="containsText" text="△">
      <formula>NOT(ISERROR(SEARCH("△",A47)))</formula>
    </cfRule>
  </conditionalFormatting>
  <conditionalFormatting sqref="A48">
    <cfRule type="containsText" dxfId="1254" priority="159" operator="containsText" text="Контрола">
      <formula>NOT(ISERROR(SEARCH("Контрола",A48)))</formula>
    </cfRule>
  </conditionalFormatting>
  <conditionalFormatting sqref="A49">
    <cfRule type="containsText" dxfId="1253" priority="158" operator="containsText" text="Контрола">
      <formula>NOT(ISERROR(SEARCH("Контрола",A49)))</formula>
    </cfRule>
  </conditionalFormatting>
  <conditionalFormatting sqref="A49">
    <cfRule type="containsText" dxfId="1252" priority="157" operator="containsText" text="△">
      <formula>NOT(ISERROR(SEARCH("△",A49)))</formula>
    </cfRule>
  </conditionalFormatting>
  <conditionalFormatting sqref="A50">
    <cfRule type="containsText" dxfId="1251" priority="156" operator="containsText" text="Контрола">
      <formula>NOT(ISERROR(SEARCH("Контрола",A50)))</formula>
    </cfRule>
  </conditionalFormatting>
  <conditionalFormatting sqref="A51">
    <cfRule type="containsText" dxfId="1250" priority="155" operator="containsText" text="Контрола">
      <formula>NOT(ISERROR(SEARCH("Контрола",A51)))</formula>
    </cfRule>
  </conditionalFormatting>
  <conditionalFormatting sqref="A51">
    <cfRule type="containsText" dxfId="1249" priority="154" operator="containsText" text="△">
      <formula>NOT(ISERROR(SEARCH("△",A51)))</formula>
    </cfRule>
  </conditionalFormatting>
  <conditionalFormatting sqref="A52">
    <cfRule type="containsText" dxfId="1248" priority="153" operator="containsText" text="Контрола">
      <formula>NOT(ISERROR(SEARCH("Контрола",A52)))</formula>
    </cfRule>
  </conditionalFormatting>
  <conditionalFormatting sqref="A53">
    <cfRule type="containsText" dxfId="1247" priority="152" operator="containsText" text="Контрола">
      <formula>NOT(ISERROR(SEARCH("Контрола",A53)))</formula>
    </cfRule>
  </conditionalFormatting>
  <conditionalFormatting sqref="A53">
    <cfRule type="containsText" dxfId="1246" priority="151" operator="containsText" text="△">
      <formula>NOT(ISERROR(SEARCH("△",A53)))</formula>
    </cfRule>
  </conditionalFormatting>
  <conditionalFormatting sqref="A54">
    <cfRule type="containsText" dxfId="1245" priority="150" operator="containsText" text="Контрола">
      <formula>NOT(ISERROR(SEARCH("Контрола",A54)))</formula>
    </cfRule>
  </conditionalFormatting>
  <conditionalFormatting sqref="A55">
    <cfRule type="containsText" dxfId="1244" priority="149" operator="containsText" text="Контрола">
      <formula>NOT(ISERROR(SEARCH("Контрола",A55)))</formula>
    </cfRule>
  </conditionalFormatting>
  <conditionalFormatting sqref="A55">
    <cfRule type="containsText" dxfId="1243" priority="148" operator="containsText" text="△">
      <formula>NOT(ISERROR(SEARCH("△",A55)))</formula>
    </cfRule>
  </conditionalFormatting>
  <conditionalFormatting sqref="A56">
    <cfRule type="containsText" dxfId="1242" priority="147" operator="containsText" text="Контрола">
      <formula>NOT(ISERROR(SEARCH("Контрола",A56)))</formula>
    </cfRule>
  </conditionalFormatting>
  <conditionalFormatting sqref="A57">
    <cfRule type="containsText" dxfId="1241" priority="146" operator="containsText" text="Контрола">
      <formula>NOT(ISERROR(SEARCH("Контрола",A57)))</formula>
    </cfRule>
  </conditionalFormatting>
  <conditionalFormatting sqref="A57">
    <cfRule type="containsText" dxfId="1240" priority="145" operator="containsText" text="△">
      <formula>NOT(ISERROR(SEARCH("△",A57)))</formula>
    </cfRule>
  </conditionalFormatting>
  <conditionalFormatting sqref="A58">
    <cfRule type="containsText" dxfId="1239" priority="144" operator="containsText" text="Контрола">
      <formula>NOT(ISERROR(SEARCH("Контрола",A58)))</formula>
    </cfRule>
  </conditionalFormatting>
  <conditionalFormatting sqref="A59">
    <cfRule type="containsText" dxfId="1238" priority="143" operator="containsText" text="Контрола">
      <formula>NOT(ISERROR(SEARCH("Контрола",A59)))</formula>
    </cfRule>
  </conditionalFormatting>
  <conditionalFormatting sqref="A59">
    <cfRule type="containsText" dxfId="1237" priority="142" operator="containsText" text="△">
      <formula>NOT(ISERROR(SEARCH("△",A59)))</formula>
    </cfRule>
  </conditionalFormatting>
  <conditionalFormatting sqref="A60">
    <cfRule type="containsText" dxfId="1236" priority="141" operator="containsText" text="Контрола">
      <formula>NOT(ISERROR(SEARCH("Контрола",A60)))</formula>
    </cfRule>
  </conditionalFormatting>
  <conditionalFormatting sqref="A61">
    <cfRule type="containsText" dxfId="1235" priority="140" operator="containsText" text="Контрола">
      <formula>NOT(ISERROR(SEARCH("Контрола",A61)))</formula>
    </cfRule>
  </conditionalFormatting>
  <conditionalFormatting sqref="A61">
    <cfRule type="containsText" dxfId="1234" priority="139" operator="containsText" text="△">
      <formula>NOT(ISERROR(SEARCH("△",A61)))</formula>
    </cfRule>
  </conditionalFormatting>
  <conditionalFormatting sqref="A62">
    <cfRule type="containsText" dxfId="1233" priority="138" operator="containsText" text="Контрола">
      <formula>NOT(ISERROR(SEARCH("Контрола",A62)))</formula>
    </cfRule>
  </conditionalFormatting>
  <conditionalFormatting sqref="A63">
    <cfRule type="containsText" dxfId="1232" priority="137" operator="containsText" text="Контрола">
      <formula>NOT(ISERROR(SEARCH("Контрола",A63)))</formula>
    </cfRule>
  </conditionalFormatting>
  <conditionalFormatting sqref="A63">
    <cfRule type="containsText" dxfId="1231" priority="136" operator="containsText" text="△">
      <formula>NOT(ISERROR(SEARCH("△",A63)))</formula>
    </cfRule>
  </conditionalFormatting>
  <conditionalFormatting sqref="A151">
    <cfRule type="containsText" dxfId="1230" priority="135" operator="containsText" text="Контрола">
      <formula>NOT(ISERROR(SEARCH("Контрола",A151)))</formula>
    </cfRule>
  </conditionalFormatting>
  <conditionalFormatting sqref="A152">
    <cfRule type="containsText" dxfId="1229" priority="134" operator="containsText" text="Контрола">
      <formula>NOT(ISERROR(SEARCH("Контрола",A152)))</formula>
    </cfRule>
  </conditionalFormatting>
  <conditionalFormatting sqref="A152">
    <cfRule type="containsText" dxfId="1228" priority="133" operator="containsText" text="△">
      <formula>NOT(ISERROR(SEARCH("△",A152)))</formula>
    </cfRule>
  </conditionalFormatting>
  <conditionalFormatting sqref="A153">
    <cfRule type="containsText" dxfId="1227" priority="132" operator="containsText" text="Контрола">
      <formula>NOT(ISERROR(SEARCH("Контрола",A153)))</formula>
    </cfRule>
  </conditionalFormatting>
  <conditionalFormatting sqref="A154">
    <cfRule type="containsText" dxfId="1226" priority="131" operator="containsText" text="Контрола">
      <formula>NOT(ISERROR(SEARCH("Контрола",A154)))</formula>
    </cfRule>
  </conditionalFormatting>
  <conditionalFormatting sqref="A154">
    <cfRule type="containsText" dxfId="1225" priority="130" operator="containsText" text="△">
      <formula>NOT(ISERROR(SEARCH("△",A154)))</formula>
    </cfRule>
  </conditionalFormatting>
  <conditionalFormatting sqref="A155">
    <cfRule type="containsText" dxfId="1224" priority="129" operator="containsText" text="Контрола">
      <formula>NOT(ISERROR(SEARCH("Контрола",A155)))</formula>
    </cfRule>
  </conditionalFormatting>
  <conditionalFormatting sqref="A156">
    <cfRule type="containsText" dxfId="1223" priority="128" operator="containsText" text="Контрола">
      <formula>NOT(ISERROR(SEARCH("Контрола",A156)))</formula>
    </cfRule>
  </conditionalFormatting>
  <conditionalFormatting sqref="A156">
    <cfRule type="containsText" dxfId="1222" priority="127" operator="containsText" text="△">
      <formula>NOT(ISERROR(SEARCH("△",A156)))</formula>
    </cfRule>
  </conditionalFormatting>
  <conditionalFormatting sqref="A157">
    <cfRule type="containsText" dxfId="1221" priority="126" operator="containsText" text="Контрола">
      <formula>NOT(ISERROR(SEARCH("Контрола",A157)))</formula>
    </cfRule>
  </conditionalFormatting>
  <conditionalFormatting sqref="A158">
    <cfRule type="containsText" dxfId="1220" priority="125" operator="containsText" text="Контрола">
      <formula>NOT(ISERROR(SEARCH("Контрола",A158)))</formula>
    </cfRule>
  </conditionalFormatting>
  <conditionalFormatting sqref="A158">
    <cfRule type="containsText" dxfId="1219" priority="124" operator="containsText" text="△">
      <formula>NOT(ISERROR(SEARCH("△",A158)))</formula>
    </cfRule>
  </conditionalFormatting>
  <conditionalFormatting sqref="A159">
    <cfRule type="containsText" dxfId="1218" priority="123" operator="containsText" text="Контрола">
      <formula>NOT(ISERROR(SEARCH("Контрола",A159)))</formula>
    </cfRule>
  </conditionalFormatting>
  <conditionalFormatting sqref="A160">
    <cfRule type="containsText" dxfId="1217" priority="122" operator="containsText" text="Контрола">
      <formula>NOT(ISERROR(SEARCH("Контрола",A160)))</formula>
    </cfRule>
  </conditionalFormatting>
  <conditionalFormatting sqref="A160">
    <cfRule type="containsText" dxfId="1216" priority="121" operator="containsText" text="△">
      <formula>NOT(ISERROR(SEARCH("△",A160)))</formula>
    </cfRule>
  </conditionalFormatting>
  <conditionalFormatting sqref="A161">
    <cfRule type="containsText" dxfId="1215" priority="120" operator="containsText" text="Контрола">
      <formula>NOT(ISERROR(SEARCH("Контрола",A161)))</formula>
    </cfRule>
  </conditionalFormatting>
  <conditionalFormatting sqref="A162">
    <cfRule type="containsText" dxfId="1214" priority="119" operator="containsText" text="Контрола">
      <formula>NOT(ISERROR(SEARCH("Контрола",A162)))</formula>
    </cfRule>
  </conditionalFormatting>
  <conditionalFormatting sqref="A162">
    <cfRule type="containsText" dxfId="1213" priority="118" operator="containsText" text="△">
      <formula>NOT(ISERROR(SEARCH("△",A162)))</formula>
    </cfRule>
  </conditionalFormatting>
  <conditionalFormatting sqref="A163">
    <cfRule type="containsText" dxfId="1212" priority="117" operator="containsText" text="Контрола">
      <formula>NOT(ISERROR(SEARCH("Контрола",A163)))</formula>
    </cfRule>
  </conditionalFormatting>
  <conditionalFormatting sqref="A164">
    <cfRule type="containsText" dxfId="1211" priority="116" operator="containsText" text="Контрола">
      <formula>NOT(ISERROR(SEARCH("Контрола",A164)))</formula>
    </cfRule>
  </conditionalFormatting>
  <conditionalFormatting sqref="A164">
    <cfRule type="containsText" dxfId="1210" priority="115" operator="containsText" text="△">
      <formula>NOT(ISERROR(SEARCH("△",A164)))</formula>
    </cfRule>
  </conditionalFormatting>
  <conditionalFormatting sqref="A165">
    <cfRule type="containsText" dxfId="1209" priority="114" operator="containsText" text="Контрола">
      <formula>NOT(ISERROR(SEARCH("Контрола",A165)))</formula>
    </cfRule>
  </conditionalFormatting>
  <conditionalFormatting sqref="A166">
    <cfRule type="containsText" dxfId="1208" priority="113" operator="containsText" text="Контрола">
      <formula>NOT(ISERROR(SEARCH("Контрола",A166)))</formula>
    </cfRule>
  </conditionalFormatting>
  <conditionalFormatting sqref="A166">
    <cfRule type="containsText" dxfId="1207" priority="112" operator="containsText" text="△">
      <formula>NOT(ISERROR(SEARCH("△",A166)))</formula>
    </cfRule>
  </conditionalFormatting>
  <conditionalFormatting sqref="A167">
    <cfRule type="containsText" dxfId="1206" priority="111" operator="containsText" text="Контрола">
      <formula>NOT(ISERROR(SEARCH("Контрола",A167)))</formula>
    </cfRule>
  </conditionalFormatting>
  <conditionalFormatting sqref="A168">
    <cfRule type="containsText" dxfId="1205" priority="110" operator="containsText" text="Контрола">
      <formula>NOT(ISERROR(SEARCH("Контрола",A168)))</formula>
    </cfRule>
  </conditionalFormatting>
  <conditionalFormatting sqref="A168">
    <cfRule type="containsText" dxfId="1204" priority="109" operator="containsText" text="△">
      <formula>NOT(ISERROR(SEARCH("△",A168)))</formula>
    </cfRule>
  </conditionalFormatting>
  <conditionalFormatting sqref="A169">
    <cfRule type="containsText" dxfId="1203" priority="108" operator="containsText" text="Контрола">
      <formula>NOT(ISERROR(SEARCH("Контрола",A169)))</formula>
    </cfRule>
  </conditionalFormatting>
  <conditionalFormatting sqref="A170">
    <cfRule type="containsText" dxfId="1202" priority="107" operator="containsText" text="Контрола">
      <formula>NOT(ISERROR(SEARCH("Контрола",A170)))</formula>
    </cfRule>
  </conditionalFormatting>
  <conditionalFormatting sqref="A170">
    <cfRule type="containsText" dxfId="1201" priority="106" operator="containsText" text="△">
      <formula>NOT(ISERROR(SEARCH("△",A170)))</formula>
    </cfRule>
  </conditionalFormatting>
  <conditionalFormatting sqref="A171">
    <cfRule type="containsText" dxfId="1200" priority="105" operator="containsText" text="Контрола">
      <formula>NOT(ISERROR(SEARCH("Контрола",A171)))</formula>
    </cfRule>
  </conditionalFormatting>
  <conditionalFormatting sqref="A172">
    <cfRule type="containsText" dxfId="1199" priority="104" operator="containsText" text="Контрола">
      <formula>NOT(ISERROR(SEARCH("Контрола",A172)))</formula>
    </cfRule>
  </conditionalFormatting>
  <conditionalFormatting sqref="A172">
    <cfRule type="containsText" dxfId="1198" priority="103" operator="containsText" text="△">
      <formula>NOT(ISERROR(SEARCH("△",A172)))</formula>
    </cfRule>
  </conditionalFormatting>
  <conditionalFormatting sqref="A173">
    <cfRule type="containsText" dxfId="1197" priority="102" operator="containsText" text="Контрола">
      <formula>NOT(ISERROR(SEARCH("Контрола",A173)))</formula>
    </cfRule>
  </conditionalFormatting>
  <conditionalFormatting sqref="A174">
    <cfRule type="containsText" dxfId="1196" priority="101" operator="containsText" text="Контрола">
      <formula>NOT(ISERROR(SEARCH("Контрола",A174)))</formula>
    </cfRule>
  </conditionalFormatting>
  <conditionalFormatting sqref="A174">
    <cfRule type="containsText" dxfId="1195" priority="100" operator="containsText" text="△">
      <formula>NOT(ISERROR(SEARCH("△",A174)))</formula>
    </cfRule>
  </conditionalFormatting>
  <conditionalFormatting sqref="A175">
    <cfRule type="containsText" dxfId="1194" priority="99" operator="containsText" text="Контрола">
      <formula>NOT(ISERROR(SEARCH("Контрола",A175)))</formula>
    </cfRule>
  </conditionalFormatting>
  <conditionalFormatting sqref="A176">
    <cfRule type="containsText" dxfId="1193" priority="98" operator="containsText" text="Контрола">
      <formula>NOT(ISERROR(SEARCH("Контрола",A176)))</formula>
    </cfRule>
  </conditionalFormatting>
  <conditionalFormatting sqref="A176">
    <cfRule type="containsText" dxfId="1192" priority="97" operator="containsText" text="△">
      <formula>NOT(ISERROR(SEARCH("△",A176)))</formula>
    </cfRule>
  </conditionalFormatting>
  <conditionalFormatting sqref="A177">
    <cfRule type="containsText" dxfId="1191" priority="96" operator="containsText" text="Контрола">
      <formula>NOT(ISERROR(SEARCH("Контрола",A177)))</formula>
    </cfRule>
  </conditionalFormatting>
  <conditionalFormatting sqref="A178">
    <cfRule type="containsText" dxfId="1190" priority="95" operator="containsText" text="Контрола">
      <formula>NOT(ISERROR(SEARCH("Контрола",A178)))</formula>
    </cfRule>
  </conditionalFormatting>
  <conditionalFormatting sqref="A178">
    <cfRule type="containsText" dxfId="1189" priority="94" operator="containsText" text="△">
      <formula>NOT(ISERROR(SEARCH("△",A178)))</formula>
    </cfRule>
  </conditionalFormatting>
  <conditionalFormatting sqref="A179">
    <cfRule type="containsText" dxfId="1188" priority="93" operator="containsText" text="Контрола">
      <formula>NOT(ISERROR(SEARCH("Контрола",A179)))</formula>
    </cfRule>
  </conditionalFormatting>
  <conditionalFormatting sqref="A180">
    <cfRule type="containsText" dxfId="1187" priority="92" operator="containsText" text="Контрола">
      <formula>NOT(ISERROR(SEARCH("Контрола",A180)))</formula>
    </cfRule>
  </conditionalFormatting>
  <conditionalFormatting sqref="A180">
    <cfRule type="containsText" dxfId="1186" priority="91" operator="containsText" text="△">
      <formula>NOT(ISERROR(SEARCH("△",A180)))</formula>
    </cfRule>
  </conditionalFormatting>
  <conditionalFormatting sqref="A190">
    <cfRule type="containsText" dxfId="1185" priority="90" operator="containsText" text="Контрола">
      <formula>NOT(ISERROR(SEARCH("Контрола",A190)))</formula>
    </cfRule>
  </conditionalFormatting>
  <conditionalFormatting sqref="A191">
    <cfRule type="containsText" dxfId="1184" priority="89" operator="containsText" text="Контрола">
      <formula>NOT(ISERROR(SEARCH("Контрола",A191)))</formula>
    </cfRule>
  </conditionalFormatting>
  <conditionalFormatting sqref="A191">
    <cfRule type="containsText" dxfId="1183" priority="88" operator="containsText" text="△">
      <formula>NOT(ISERROR(SEARCH("△",A191)))</formula>
    </cfRule>
  </conditionalFormatting>
  <conditionalFormatting sqref="A192">
    <cfRule type="containsText" dxfId="1182" priority="87" operator="containsText" text="Контрола">
      <formula>NOT(ISERROR(SEARCH("Контрола",A192)))</formula>
    </cfRule>
  </conditionalFormatting>
  <conditionalFormatting sqref="A193">
    <cfRule type="containsText" dxfId="1181" priority="86" operator="containsText" text="Контрола">
      <formula>NOT(ISERROR(SEARCH("Контрола",A193)))</formula>
    </cfRule>
  </conditionalFormatting>
  <conditionalFormatting sqref="A193">
    <cfRule type="containsText" dxfId="1180" priority="85" operator="containsText" text="△">
      <formula>NOT(ISERROR(SEARCH("△",A193)))</formula>
    </cfRule>
  </conditionalFormatting>
  <conditionalFormatting sqref="A194">
    <cfRule type="containsText" dxfId="1179" priority="84" operator="containsText" text="Контрола">
      <formula>NOT(ISERROR(SEARCH("Контрола",A194)))</formula>
    </cfRule>
  </conditionalFormatting>
  <conditionalFormatting sqref="A195">
    <cfRule type="containsText" dxfId="1178" priority="83" operator="containsText" text="Контрола">
      <formula>NOT(ISERROR(SEARCH("Контрола",A195)))</formula>
    </cfRule>
  </conditionalFormatting>
  <conditionalFormatting sqref="A195">
    <cfRule type="containsText" dxfId="1177" priority="82" operator="containsText" text="△">
      <formula>NOT(ISERROR(SEARCH("△",A195)))</formula>
    </cfRule>
  </conditionalFormatting>
  <conditionalFormatting sqref="A196">
    <cfRule type="containsText" dxfId="1176" priority="81" operator="containsText" text="Контрола">
      <formula>NOT(ISERROR(SEARCH("Контрола",A196)))</formula>
    </cfRule>
  </conditionalFormatting>
  <conditionalFormatting sqref="A197">
    <cfRule type="containsText" dxfId="1175" priority="80" operator="containsText" text="Контрола">
      <formula>NOT(ISERROR(SEARCH("Контрола",A197)))</formula>
    </cfRule>
  </conditionalFormatting>
  <conditionalFormatting sqref="A197">
    <cfRule type="containsText" dxfId="1174" priority="79" operator="containsText" text="△">
      <formula>NOT(ISERROR(SEARCH("△",A197)))</formula>
    </cfRule>
  </conditionalFormatting>
  <conditionalFormatting sqref="A198">
    <cfRule type="containsText" dxfId="1173" priority="78" operator="containsText" text="Контрола">
      <formula>NOT(ISERROR(SEARCH("Контрола",A198)))</formula>
    </cfRule>
  </conditionalFormatting>
  <conditionalFormatting sqref="A199">
    <cfRule type="containsText" dxfId="1172" priority="77" operator="containsText" text="Контрола">
      <formula>NOT(ISERROR(SEARCH("Контрола",A199)))</formula>
    </cfRule>
  </conditionalFormatting>
  <conditionalFormatting sqref="A199">
    <cfRule type="containsText" dxfId="1171" priority="76" operator="containsText" text="△">
      <formula>NOT(ISERROR(SEARCH("△",A199)))</formula>
    </cfRule>
  </conditionalFormatting>
  <conditionalFormatting sqref="A200">
    <cfRule type="containsText" dxfId="1170" priority="75" operator="containsText" text="Контрола">
      <formula>NOT(ISERROR(SEARCH("Контрола",A200)))</formula>
    </cfRule>
  </conditionalFormatting>
  <conditionalFormatting sqref="A201">
    <cfRule type="containsText" dxfId="1169" priority="74" operator="containsText" text="Контрола">
      <formula>NOT(ISERROR(SEARCH("Контрола",A201)))</formula>
    </cfRule>
  </conditionalFormatting>
  <conditionalFormatting sqref="A201">
    <cfRule type="containsText" dxfId="1168" priority="73" operator="containsText" text="△">
      <formula>NOT(ISERROR(SEARCH("△",A201)))</formula>
    </cfRule>
  </conditionalFormatting>
  <conditionalFormatting sqref="A202">
    <cfRule type="containsText" dxfId="1167" priority="72" operator="containsText" text="Контрола">
      <formula>NOT(ISERROR(SEARCH("Контрола",A202)))</formula>
    </cfRule>
  </conditionalFormatting>
  <conditionalFormatting sqref="A203">
    <cfRule type="containsText" dxfId="1166" priority="71" operator="containsText" text="Контрола">
      <formula>NOT(ISERROR(SEARCH("Контрола",A203)))</formula>
    </cfRule>
  </conditionalFormatting>
  <conditionalFormatting sqref="A203">
    <cfRule type="containsText" dxfId="1165" priority="70" operator="containsText" text="△">
      <formula>NOT(ISERROR(SEARCH("△",A203)))</formula>
    </cfRule>
  </conditionalFormatting>
  <conditionalFormatting sqref="A204">
    <cfRule type="containsText" dxfId="1164" priority="69" operator="containsText" text="Контрола">
      <formula>NOT(ISERROR(SEARCH("Контрола",A204)))</formula>
    </cfRule>
  </conditionalFormatting>
  <conditionalFormatting sqref="A205">
    <cfRule type="containsText" dxfId="1163" priority="68" operator="containsText" text="Контрола">
      <formula>NOT(ISERROR(SEARCH("Контрола",A205)))</formula>
    </cfRule>
  </conditionalFormatting>
  <conditionalFormatting sqref="A205">
    <cfRule type="containsText" dxfId="1162" priority="67" operator="containsText" text="△">
      <formula>NOT(ISERROR(SEARCH("△",A205)))</formula>
    </cfRule>
  </conditionalFormatting>
  <conditionalFormatting sqref="A206">
    <cfRule type="containsText" dxfId="1161" priority="66" operator="containsText" text="Контрола">
      <formula>NOT(ISERROR(SEARCH("Контрола",A206)))</formula>
    </cfRule>
  </conditionalFormatting>
  <conditionalFormatting sqref="A207">
    <cfRule type="containsText" dxfId="1160" priority="65" operator="containsText" text="Контрола">
      <formula>NOT(ISERROR(SEARCH("Контрола",A207)))</formula>
    </cfRule>
  </conditionalFormatting>
  <conditionalFormatting sqref="A207">
    <cfRule type="containsText" dxfId="1159" priority="64" operator="containsText" text="△">
      <formula>NOT(ISERROR(SEARCH("△",A207)))</formula>
    </cfRule>
  </conditionalFormatting>
  <conditionalFormatting sqref="A208">
    <cfRule type="containsText" dxfId="1158" priority="63" operator="containsText" text="Контрола">
      <formula>NOT(ISERROR(SEARCH("Контрола",A208)))</formula>
    </cfRule>
  </conditionalFormatting>
  <conditionalFormatting sqref="A209">
    <cfRule type="containsText" dxfId="1157" priority="62" operator="containsText" text="Контрола">
      <formula>NOT(ISERROR(SEARCH("Контрола",A209)))</formula>
    </cfRule>
  </conditionalFormatting>
  <conditionalFormatting sqref="A209">
    <cfRule type="containsText" dxfId="1156" priority="61" operator="containsText" text="△">
      <formula>NOT(ISERROR(SEARCH("△",A209)))</formula>
    </cfRule>
  </conditionalFormatting>
  <conditionalFormatting sqref="A210">
    <cfRule type="containsText" dxfId="1155" priority="60" operator="containsText" text="Контрола">
      <formula>NOT(ISERROR(SEARCH("Контрола",A210)))</formula>
    </cfRule>
  </conditionalFormatting>
  <conditionalFormatting sqref="A211">
    <cfRule type="containsText" dxfId="1154" priority="59" operator="containsText" text="Контрола">
      <formula>NOT(ISERROR(SEARCH("Контрола",A211)))</formula>
    </cfRule>
  </conditionalFormatting>
  <conditionalFormatting sqref="A211">
    <cfRule type="containsText" dxfId="1153" priority="58" operator="containsText" text="△">
      <formula>NOT(ISERROR(SEARCH("△",A211)))</formula>
    </cfRule>
  </conditionalFormatting>
  <conditionalFormatting sqref="A212">
    <cfRule type="containsText" dxfId="1152" priority="57" operator="containsText" text="Контрола">
      <formula>NOT(ISERROR(SEARCH("Контрола",A212)))</formula>
    </cfRule>
  </conditionalFormatting>
  <conditionalFormatting sqref="A213">
    <cfRule type="containsText" dxfId="1151" priority="56" operator="containsText" text="Контрола">
      <formula>NOT(ISERROR(SEARCH("Контрола",A213)))</formula>
    </cfRule>
  </conditionalFormatting>
  <conditionalFormatting sqref="A213">
    <cfRule type="containsText" dxfId="1150" priority="55" operator="containsText" text="△">
      <formula>NOT(ISERROR(SEARCH("△",A213)))</formula>
    </cfRule>
  </conditionalFormatting>
  <conditionalFormatting sqref="A214">
    <cfRule type="containsText" dxfId="1149" priority="54" operator="containsText" text="Контрола">
      <formula>NOT(ISERROR(SEARCH("Контрола",A214)))</formula>
    </cfRule>
  </conditionalFormatting>
  <conditionalFormatting sqref="A215">
    <cfRule type="containsText" dxfId="1148" priority="53" operator="containsText" text="Контрола">
      <formula>NOT(ISERROR(SEARCH("Контрола",A215)))</formula>
    </cfRule>
  </conditionalFormatting>
  <conditionalFormatting sqref="A215">
    <cfRule type="containsText" dxfId="1147" priority="52" operator="containsText" text="△">
      <formula>NOT(ISERROR(SEARCH("△",A215)))</formula>
    </cfRule>
  </conditionalFormatting>
  <conditionalFormatting sqref="A216">
    <cfRule type="containsText" dxfId="1146" priority="51" operator="containsText" text="Контрола">
      <formula>NOT(ISERROR(SEARCH("Контрола",A216)))</formula>
    </cfRule>
  </conditionalFormatting>
  <conditionalFormatting sqref="A217">
    <cfRule type="containsText" dxfId="1145" priority="50" operator="containsText" text="Контрола">
      <formula>NOT(ISERROR(SEARCH("Контрола",A217)))</formula>
    </cfRule>
  </conditionalFormatting>
  <conditionalFormatting sqref="A217">
    <cfRule type="containsText" dxfId="1144" priority="49" operator="containsText" text="△">
      <formula>NOT(ISERROR(SEARCH("△",A217)))</formula>
    </cfRule>
  </conditionalFormatting>
  <conditionalFormatting sqref="A218">
    <cfRule type="containsText" dxfId="1143" priority="48" operator="containsText" text="Контрола">
      <formula>NOT(ISERROR(SEARCH("Контрола",A218)))</formula>
    </cfRule>
  </conditionalFormatting>
  <conditionalFormatting sqref="A219">
    <cfRule type="containsText" dxfId="1142" priority="47" operator="containsText" text="Контрола">
      <formula>NOT(ISERROR(SEARCH("Контрола",A219)))</formula>
    </cfRule>
  </conditionalFormatting>
  <conditionalFormatting sqref="A219">
    <cfRule type="containsText" dxfId="1141" priority="46" operator="containsText" text="△">
      <formula>NOT(ISERROR(SEARCH("△",A219)))</formula>
    </cfRule>
  </conditionalFormatting>
  <conditionalFormatting sqref="A229">
    <cfRule type="containsText" dxfId="1140" priority="45" operator="containsText" text="Контрола">
      <formula>NOT(ISERROR(SEARCH("Контрола",A229)))</formula>
    </cfRule>
  </conditionalFormatting>
  <conditionalFormatting sqref="A230">
    <cfRule type="containsText" dxfId="1139" priority="44" operator="containsText" text="Контрола">
      <formula>NOT(ISERROR(SEARCH("Контрола",A230)))</formula>
    </cfRule>
  </conditionalFormatting>
  <conditionalFormatting sqref="A230">
    <cfRule type="containsText" dxfId="1138" priority="43" operator="containsText" text="△">
      <formula>NOT(ISERROR(SEARCH("△",A230)))</formula>
    </cfRule>
  </conditionalFormatting>
  <conditionalFormatting sqref="A231">
    <cfRule type="containsText" dxfId="1137" priority="42" operator="containsText" text="Контрола">
      <formula>NOT(ISERROR(SEARCH("Контрола",A231)))</formula>
    </cfRule>
  </conditionalFormatting>
  <conditionalFormatting sqref="A232">
    <cfRule type="containsText" dxfId="1136" priority="41" operator="containsText" text="Контрола">
      <formula>NOT(ISERROR(SEARCH("Контрола",A232)))</formula>
    </cfRule>
  </conditionalFormatting>
  <conditionalFormatting sqref="A232">
    <cfRule type="containsText" dxfId="1135" priority="40" operator="containsText" text="△">
      <formula>NOT(ISERROR(SEARCH("△",A232)))</formula>
    </cfRule>
  </conditionalFormatting>
  <conditionalFormatting sqref="A233">
    <cfRule type="containsText" dxfId="1134" priority="39" operator="containsText" text="Контрола">
      <formula>NOT(ISERROR(SEARCH("Контрола",A233)))</formula>
    </cfRule>
  </conditionalFormatting>
  <conditionalFormatting sqref="A234">
    <cfRule type="containsText" dxfId="1133" priority="38" operator="containsText" text="Контрола">
      <formula>NOT(ISERROR(SEARCH("Контрола",A234)))</formula>
    </cfRule>
  </conditionalFormatting>
  <conditionalFormatting sqref="A234">
    <cfRule type="containsText" dxfId="1132" priority="37" operator="containsText" text="△">
      <formula>NOT(ISERROR(SEARCH("△",A234)))</formula>
    </cfRule>
  </conditionalFormatting>
  <conditionalFormatting sqref="A235">
    <cfRule type="containsText" dxfId="1131" priority="36" operator="containsText" text="Контрола">
      <formula>NOT(ISERROR(SEARCH("Контрола",A235)))</formula>
    </cfRule>
  </conditionalFormatting>
  <conditionalFormatting sqref="A236">
    <cfRule type="containsText" dxfId="1130" priority="35" operator="containsText" text="Контрола">
      <formula>NOT(ISERROR(SEARCH("Контрола",A236)))</formula>
    </cfRule>
  </conditionalFormatting>
  <conditionalFormatting sqref="A236">
    <cfRule type="containsText" dxfId="1129" priority="34" operator="containsText" text="△">
      <formula>NOT(ISERROR(SEARCH("△",A236)))</formula>
    </cfRule>
  </conditionalFormatting>
  <conditionalFormatting sqref="A237">
    <cfRule type="containsText" dxfId="1128" priority="33" operator="containsText" text="Контрола">
      <formula>NOT(ISERROR(SEARCH("Контрола",A237)))</formula>
    </cfRule>
  </conditionalFormatting>
  <conditionalFormatting sqref="A238">
    <cfRule type="containsText" dxfId="1127" priority="32" operator="containsText" text="Контрола">
      <formula>NOT(ISERROR(SEARCH("Контрола",A238)))</formula>
    </cfRule>
  </conditionalFormatting>
  <conditionalFormatting sqref="A238">
    <cfRule type="containsText" dxfId="1126" priority="31" operator="containsText" text="△">
      <formula>NOT(ISERROR(SEARCH("△",A238)))</formula>
    </cfRule>
  </conditionalFormatting>
  <conditionalFormatting sqref="A239">
    <cfRule type="containsText" dxfId="1125" priority="30" operator="containsText" text="Контрола">
      <formula>NOT(ISERROR(SEARCH("Контрола",A239)))</formula>
    </cfRule>
  </conditionalFormatting>
  <conditionalFormatting sqref="A240">
    <cfRule type="containsText" dxfId="1124" priority="29" operator="containsText" text="Контрола">
      <formula>NOT(ISERROR(SEARCH("Контрола",A240)))</formula>
    </cfRule>
  </conditionalFormatting>
  <conditionalFormatting sqref="A240">
    <cfRule type="containsText" dxfId="1123" priority="28" operator="containsText" text="△">
      <formula>NOT(ISERROR(SEARCH("△",A240)))</formula>
    </cfRule>
  </conditionalFormatting>
  <conditionalFormatting sqref="A241">
    <cfRule type="containsText" dxfId="1122" priority="27" operator="containsText" text="Контрола">
      <formula>NOT(ISERROR(SEARCH("Контрола",A241)))</formula>
    </cfRule>
  </conditionalFormatting>
  <conditionalFormatting sqref="A242">
    <cfRule type="containsText" dxfId="1121" priority="26" operator="containsText" text="Контрола">
      <formula>NOT(ISERROR(SEARCH("Контрола",A242)))</formula>
    </cfRule>
  </conditionalFormatting>
  <conditionalFormatting sqref="A242">
    <cfRule type="containsText" dxfId="1120" priority="25" operator="containsText" text="△">
      <formula>NOT(ISERROR(SEARCH("△",A242)))</formula>
    </cfRule>
  </conditionalFormatting>
  <conditionalFormatting sqref="A243">
    <cfRule type="containsText" dxfId="1119" priority="24" operator="containsText" text="Контрола">
      <formula>NOT(ISERROR(SEARCH("Контрола",A243)))</formula>
    </cfRule>
  </conditionalFormatting>
  <conditionalFormatting sqref="A244">
    <cfRule type="containsText" dxfId="1118" priority="23" operator="containsText" text="Контрола">
      <formula>NOT(ISERROR(SEARCH("Контрола",A244)))</formula>
    </cfRule>
  </conditionalFormatting>
  <conditionalFormatting sqref="A244">
    <cfRule type="containsText" dxfId="1117" priority="22" operator="containsText" text="△">
      <formula>NOT(ISERROR(SEARCH("△",A244)))</formula>
    </cfRule>
  </conditionalFormatting>
  <conditionalFormatting sqref="A245">
    <cfRule type="containsText" dxfId="1116" priority="21" operator="containsText" text="Контрола">
      <formula>NOT(ISERROR(SEARCH("Контрола",A245)))</formula>
    </cfRule>
  </conditionalFormatting>
  <conditionalFormatting sqref="A246">
    <cfRule type="containsText" dxfId="1115" priority="20" operator="containsText" text="Контрола">
      <formula>NOT(ISERROR(SEARCH("Контрола",A246)))</formula>
    </cfRule>
  </conditionalFormatting>
  <conditionalFormatting sqref="A246">
    <cfRule type="containsText" dxfId="1114" priority="19" operator="containsText" text="△">
      <formula>NOT(ISERROR(SEARCH("△",A246)))</formula>
    </cfRule>
  </conditionalFormatting>
  <conditionalFormatting sqref="A247">
    <cfRule type="containsText" dxfId="1113" priority="18" operator="containsText" text="Контрола">
      <formula>NOT(ISERROR(SEARCH("Контрола",A247)))</formula>
    </cfRule>
  </conditionalFormatting>
  <conditionalFormatting sqref="A248">
    <cfRule type="containsText" dxfId="1112" priority="17" operator="containsText" text="Контрола">
      <formula>NOT(ISERROR(SEARCH("Контрола",A248)))</formula>
    </cfRule>
  </conditionalFormatting>
  <conditionalFormatting sqref="A248">
    <cfRule type="containsText" dxfId="1111" priority="16" operator="containsText" text="△">
      <formula>NOT(ISERROR(SEARCH("△",A248)))</formula>
    </cfRule>
  </conditionalFormatting>
  <conditionalFormatting sqref="A249">
    <cfRule type="containsText" dxfId="1110" priority="15" operator="containsText" text="Контрола">
      <formula>NOT(ISERROR(SEARCH("Контрола",A249)))</formula>
    </cfRule>
  </conditionalFormatting>
  <conditionalFormatting sqref="A250">
    <cfRule type="containsText" dxfId="1109" priority="14" operator="containsText" text="Контрола">
      <formula>NOT(ISERROR(SEARCH("Контрола",A250)))</formula>
    </cfRule>
  </conditionalFormatting>
  <conditionalFormatting sqref="A250">
    <cfRule type="containsText" dxfId="1108" priority="13" operator="containsText" text="△">
      <formula>NOT(ISERROR(SEARCH("△",A250)))</formula>
    </cfRule>
  </conditionalFormatting>
  <conditionalFormatting sqref="A251">
    <cfRule type="containsText" dxfId="1107" priority="12" operator="containsText" text="Контрола">
      <formula>NOT(ISERROR(SEARCH("Контрола",A251)))</formula>
    </cfRule>
  </conditionalFormatting>
  <conditionalFormatting sqref="A252">
    <cfRule type="containsText" dxfId="1106" priority="11" operator="containsText" text="Контрола">
      <formula>NOT(ISERROR(SEARCH("Контрола",A252)))</formula>
    </cfRule>
  </conditionalFormatting>
  <conditionalFormatting sqref="A252">
    <cfRule type="containsText" dxfId="1105" priority="10" operator="containsText" text="△">
      <formula>NOT(ISERROR(SEARCH("△",A252)))</formula>
    </cfRule>
  </conditionalFormatting>
  <conditionalFormatting sqref="A253">
    <cfRule type="containsText" dxfId="1104" priority="9" operator="containsText" text="Контрола">
      <formula>NOT(ISERROR(SEARCH("Контрола",A253)))</formula>
    </cfRule>
  </conditionalFormatting>
  <conditionalFormatting sqref="A254">
    <cfRule type="containsText" dxfId="1103" priority="8" operator="containsText" text="Контрола">
      <formula>NOT(ISERROR(SEARCH("Контрола",A254)))</formula>
    </cfRule>
  </conditionalFormatting>
  <conditionalFormatting sqref="A254">
    <cfRule type="containsText" dxfId="1102" priority="7" operator="containsText" text="△">
      <formula>NOT(ISERROR(SEARCH("△",A254)))</formula>
    </cfRule>
  </conditionalFormatting>
  <conditionalFormatting sqref="A255">
    <cfRule type="containsText" dxfId="1101" priority="6" operator="containsText" text="Контрола">
      <formula>NOT(ISERROR(SEARCH("Контрола",A255)))</formula>
    </cfRule>
  </conditionalFormatting>
  <conditionalFormatting sqref="A256">
    <cfRule type="containsText" dxfId="1100" priority="5" operator="containsText" text="Контрола">
      <formula>NOT(ISERROR(SEARCH("Контрола",A256)))</formula>
    </cfRule>
  </conditionalFormatting>
  <conditionalFormatting sqref="A256">
    <cfRule type="containsText" dxfId="1099" priority="4" operator="containsText" text="△">
      <formula>NOT(ISERROR(SEARCH("△",A256)))</formula>
    </cfRule>
  </conditionalFormatting>
  <conditionalFormatting sqref="A257">
    <cfRule type="containsText" dxfId="1098" priority="3" operator="containsText" text="Контрола">
      <formula>NOT(ISERROR(SEARCH("Контрола",A257)))</formula>
    </cfRule>
  </conditionalFormatting>
  <conditionalFormatting sqref="A258">
    <cfRule type="containsText" dxfId="1097" priority="2" operator="containsText" text="Контрола">
      <formula>NOT(ISERROR(SEARCH("Контрола",A258)))</formula>
    </cfRule>
  </conditionalFormatting>
  <conditionalFormatting sqref="A258">
    <cfRule type="containsText" dxfId="1096" priority="1" operator="containsText" text="△">
      <formula>NOT(ISERROR(SEARCH("△",A258)))</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9F3FEFAC-7262-4E77-9AF6-C4E50482C33F}">
          <x14:formula1>
            <xm:f>'Организационе јединице'!$B$3:$B$20</xm:f>
          </x14:formula1>
          <xm:sqref>C4:F4</xm:sqref>
        </x14:dataValidation>
        <x14:dataValidation type="list" allowBlank="1" showInputMessage="1" showErrorMessage="1" xr:uid="{9A22334E-CF71-422F-AC27-65575191DB7C}">
          <x14:formula1>
            <xm:f>siiiii!$B$16:$B$20</xm:f>
          </x14:formula1>
          <xm:sqref>A190 A73 A77 A75 A79 A151 A155 A153 A157 A91 A112 A116 A114 A118 A130 A36 A40 A38 A42 A54 A169 A171 A175 A173 A177 A194 A192 A196 A208 A210 A93 A97 A95 A99 A101 A81 A83 A87 A85 A89 A132 A136 A134 A138 A140 A120 A122 A126 A124 A128 A56 A58 A60 A62 A44 A46 A50 A48 A52 A214 A212 A216 A218 A198 A200 A204 A202 A206 A179 A159 A161 A165 A163 A167 A229 A233 A231 A235 A247 A249 A253 A251 A255 A257 A237 A239 A243 A241 A245</xm:sqref>
        </x14:dataValidation>
        <x14:dataValidation type="list" allowBlank="1" showInputMessage="1" showErrorMessage="1" xr:uid="{4AF9EB4F-3B33-48C9-9416-800836D69CF3}">
          <x14:formula1>
            <xm:f>'Листа пословних процеса'!$C$7:$C$94</xm:f>
          </x14:formula1>
          <xm:sqref>C3:F3</xm:sqref>
        </x14:dataValidation>
      </x14:dataValidations>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61523-E16D-4814-A737-46C1DBE95439}">
  <dimension ref="A1:H258"/>
  <sheetViews>
    <sheetView workbookViewId="0">
      <selection sqref="A1:XFD1048576"/>
    </sheetView>
  </sheetViews>
  <sheetFormatPr defaultColWidth="9.1796875" defaultRowHeight="14.5" x14ac:dyDescent="0.35"/>
  <cols>
    <col min="1" max="1" width="15.17968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4"/>
  </cols>
  <sheetData>
    <row r="1" spans="1:6" ht="33.75" customHeight="1" x14ac:dyDescent="0.35">
      <c r="A1" s="211" t="s">
        <v>199</v>
      </c>
      <c r="B1" s="221"/>
      <c r="C1" s="221"/>
      <c r="D1" s="221"/>
      <c r="E1" s="221"/>
      <c r="F1" s="212"/>
    </row>
    <row r="2" spans="1:6" ht="33.75" customHeight="1" x14ac:dyDescent="0.35">
      <c r="A2" s="211" t="s">
        <v>12</v>
      </c>
      <c r="B2" s="212"/>
      <c r="C2" s="225" t="s">
        <v>197</v>
      </c>
      <c r="D2" s="225"/>
      <c r="E2" s="225"/>
      <c r="F2" s="225"/>
    </row>
    <row r="3" spans="1:6" ht="45" customHeight="1" x14ac:dyDescent="0.35">
      <c r="A3" s="201" t="str">
        <f>IF(ISNA(VLOOKUP(C3,'Сви процеси'!$B$5:$Q$74,2,0))=TRUE," ",VLOOKUP(C3,'Сви процеси'!$B$5:$Q$74,2,0))</f>
        <v xml:space="preserve"> </v>
      </c>
      <c r="B3" s="203"/>
      <c r="C3" s="226"/>
      <c r="D3" s="226"/>
      <c r="E3" s="226"/>
      <c r="F3" s="226"/>
    </row>
    <row r="4" spans="1:6" ht="37.4" customHeight="1" x14ac:dyDescent="0.35">
      <c r="A4" s="211" t="s">
        <v>200</v>
      </c>
      <c r="B4" s="212"/>
      <c r="C4" s="222"/>
      <c r="D4" s="223"/>
      <c r="E4" s="223"/>
      <c r="F4" s="224"/>
    </row>
    <row r="5" spans="1:6" x14ac:dyDescent="0.35">
      <c r="A5" s="193"/>
      <c r="B5" s="200"/>
      <c r="C5" s="200"/>
      <c r="D5" s="200"/>
      <c r="E5" s="200"/>
      <c r="F5" s="194"/>
    </row>
    <row r="6" spans="1:6" ht="32.15" customHeight="1" x14ac:dyDescent="0.35">
      <c r="A6" s="211" t="s">
        <v>201</v>
      </c>
      <c r="B6" s="212"/>
      <c r="C6" s="201" t="str">
        <f>IF(ISNA(VLOOKUP(C4,'Организационе јединице'!$B$3:$C$36,2,0))=TRUE,"     ", VLOOKUP(C4,'Организационе јединице'!$B$3:$C36,2,0))</f>
        <v xml:space="preserve">     </v>
      </c>
      <c r="D6" s="202"/>
      <c r="E6" s="202"/>
      <c r="F6" s="203"/>
    </row>
    <row r="7" spans="1:6" x14ac:dyDescent="0.35">
      <c r="A7" s="213"/>
      <c r="B7" s="199"/>
      <c r="C7" s="199"/>
      <c r="D7" s="199"/>
      <c r="E7" s="199"/>
      <c r="F7" s="214"/>
    </row>
    <row r="8" spans="1:6" ht="67.5" customHeight="1" x14ac:dyDescent="0.35">
      <c r="A8" s="38" t="s">
        <v>14</v>
      </c>
      <c r="B8" s="215" t="str">
        <f>IF(ISNA(VLOOKUP(C3,'Сви процеси'!$B$5:$Q$103,4,0))=TRUE," ",VLOOKUP(C3,'Сви процеси'!$B$5:$Q$103,4,0))</f>
        <v xml:space="preserve"> </v>
      </c>
      <c r="C8" s="216"/>
      <c r="D8" s="216"/>
      <c r="E8" s="216"/>
      <c r="F8" s="217"/>
    </row>
    <row r="9" spans="1:6" ht="26.5" customHeight="1" x14ac:dyDescent="0.35">
      <c r="A9" s="227" t="s">
        <v>202</v>
      </c>
      <c r="B9" s="218" t="str">
        <f>IF(ISNA(VLOOKUP(C3,'Сви процеси'!$B$5:$T$103,17,0))=TRUE," ",VLOOKUP(C3,'Сви процеси'!$B$5:$T$103,17,0))</f>
        <v xml:space="preserve"> </v>
      </c>
      <c r="C9" s="219"/>
      <c r="D9" s="219"/>
      <c r="E9" s="219"/>
      <c r="F9" s="220"/>
    </row>
    <row r="10" spans="1:6" ht="25.75" customHeight="1" x14ac:dyDescent="0.35">
      <c r="A10" s="228"/>
      <c r="B10" s="219" t="str">
        <f>IF(ISNA(VLOOKUP(C3,'Сви процеси'!$B$5:$T$103,18,0))=TRUE," ",VLOOKUP(C3,'Сви процеси'!$B$5:$T$103,18,0))</f>
        <v xml:space="preserve"> </v>
      </c>
      <c r="C10" s="219"/>
      <c r="D10" s="219"/>
      <c r="E10" s="219"/>
      <c r="F10" s="219"/>
    </row>
    <row r="11" spans="1:6" ht="24.65" customHeight="1" x14ac:dyDescent="0.35">
      <c r="A11" s="229"/>
      <c r="B11" s="219" t="str">
        <f>IF(ISNA(VLOOKUP(C3,'Сви процеси'!$B$5:$T$103,19,0))=TRUE," ",VLOOKUP(C3,'Сви процеси'!$B$5:$T$103,19,0))</f>
        <v xml:space="preserve"> </v>
      </c>
      <c r="C11" s="219"/>
      <c r="D11" s="219"/>
      <c r="E11" s="219"/>
      <c r="F11" s="219"/>
    </row>
    <row r="12" spans="1:6" x14ac:dyDescent="0.35">
      <c r="A12" s="199"/>
      <c r="B12" s="199"/>
      <c r="C12" s="199"/>
      <c r="D12" s="199"/>
      <c r="E12" s="199"/>
      <c r="F12" s="199"/>
    </row>
    <row r="13" spans="1:6" x14ac:dyDescent="0.35">
      <c r="A13" s="225" t="s">
        <v>203</v>
      </c>
      <c r="B13" s="225"/>
      <c r="C13" s="225"/>
      <c r="D13" s="225"/>
      <c r="E13" s="225"/>
      <c r="F13" s="225"/>
    </row>
    <row r="14" spans="1:6" ht="36" customHeight="1" x14ac:dyDescent="0.35">
      <c r="A14" s="40" t="s">
        <v>204</v>
      </c>
      <c r="B14" s="226"/>
      <c r="C14" s="226"/>
      <c r="D14" s="226"/>
      <c r="E14" s="226"/>
      <c r="F14" s="226"/>
    </row>
    <row r="15" spans="1:6" ht="117" customHeight="1" x14ac:dyDescent="0.35">
      <c r="A15" s="40" t="s">
        <v>205</v>
      </c>
      <c r="B15" s="192" t="str">
        <f>IF(ISNA(VLOOKUP(C3,'Сви процеси'!$B$5:$Q$103,3,0))=TRUE," ",VLOOKUP(C3,'Сви процеси'!$B$5:$Q$103,3,0))</f>
        <v xml:space="preserve"> </v>
      </c>
      <c r="C15" s="192"/>
      <c r="D15" s="192"/>
      <c r="E15" s="192"/>
      <c r="F15" s="192"/>
    </row>
    <row r="16" spans="1:6" ht="37.75" customHeight="1" x14ac:dyDescent="0.35">
      <c r="A16" s="40" t="s">
        <v>206</v>
      </c>
      <c r="B16" s="189"/>
      <c r="C16" s="189"/>
      <c r="D16" s="189"/>
      <c r="E16" s="189"/>
      <c r="F16" s="189"/>
    </row>
    <row r="17" spans="1:8" x14ac:dyDescent="0.35">
      <c r="A17" s="199"/>
      <c r="B17" s="199"/>
      <c r="C17" s="199"/>
      <c r="D17" s="199"/>
      <c r="E17" s="199"/>
      <c r="F17" s="199"/>
    </row>
    <row r="18" spans="1:8" ht="29" x14ac:dyDescent="0.35">
      <c r="A18" s="39" t="s">
        <v>207</v>
      </c>
      <c r="B18" s="211" t="s">
        <v>208</v>
      </c>
      <c r="C18" s="221"/>
      <c r="D18" s="221"/>
      <c r="E18" s="221"/>
      <c r="F18" s="212"/>
    </row>
    <row r="19" spans="1:8" ht="26.5" customHeight="1" x14ac:dyDescent="0.35">
      <c r="A19" s="35" t="str">
        <f>IF(ISNA(VLOOKUP(C3,'Сви процеси'!$B$5:$Q$103,5,0))=TRUE," ",VLOOKUP(C3,'Сви процеси'!$B$5:$Q$103,5,0))</f>
        <v xml:space="preserve"> </v>
      </c>
      <c r="B19" s="192" t="str">
        <f>IF(ISNA(VLOOKUP(C3,'Сви процеси'!$B$5:$Q$103,6,0))=TRUE," ",VLOOKUP(C3,'Сви процеси'!$B$5:$Q$103,6,0))</f>
        <v xml:space="preserve"> </v>
      </c>
      <c r="C19" s="192"/>
      <c r="D19" s="192"/>
      <c r="E19" s="192"/>
      <c r="F19" s="192"/>
    </row>
    <row r="20" spans="1:8" ht="27" customHeight="1" x14ac:dyDescent="0.35">
      <c r="A20" s="35" t="str">
        <f>IF(ISNA(VLOOKUP(C3,'Сви процеси'!$B$5:$Q$103,7,0))=TRUE," ",VLOOKUP(C3,'Сви процеси'!$B$5:$Q$103,7,0))</f>
        <v xml:space="preserve"> </v>
      </c>
      <c r="B20" s="192" t="str">
        <f>IF(ISNA(VLOOKUP(C3,'Сви процеси'!$B$5:$Q$103,8,0))=TRUE,"  ",VLOOKUP(C3,'Сви процеси'!$B$5:$Q$103,8,0))</f>
        <v xml:space="preserve">  </v>
      </c>
      <c r="C20" s="192"/>
      <c r="D20" s="192"/>
      <c r="E20" s="192"/>
      <c r="F20" s="192"/>
    </row>
    <row r="21" spans="1:8" ht="31.4" customHeight="1" x14ac:dyDescent="0.35">
      <c r="A21" s="35" t="str">
        <f>IF(ISNA(VLOOKUP(C3,'Сви процеси'!$B$5:$Q$103,9,0))=TRUE," ",VLOOKUP(C3,'Сви процеси'!$B$5:$Q$103,9,0))</f>
        <v xml:space="preserve"> </v>
      </c>
      <c r="B21" s="192" t="str">
        <f>IF(ISNA(VLOOKUP(C3,'Сви процеси'!$B$5:$Q$103,10,0))=TRUE," ",VLOOKUP(C3,'Сви процеси'!$B$5:$Q$103,10,0))</f>
        <v xml:space="preserve"> </v>
      </c>
      <c r="C21" s="192"/>
      <c r="D21" s="192"/>
      <c r="E21" s="192"/>
      <c r="F21" s="192"/>
    </row>
    <row r="22" spans="1:8" ht="26.5" customHeight="1" x14ac:dyDescent="0.35">
      <c r="A22" s="35" t="str">
        <f>IF(ISNA(VLOOKUP(C3,'Сви процеси'!$B$5:$Q$103,11,0))=TRUE," ",VLOOKUP(C3,'Сви процеси'!$B$5:$Q$103,11,0))</f>
        <v xml:space="preserve"> </v>
      </c>
      <c r="B22" s="192" t="str">
        <f>IF(ISNA(VLOOKUP(C3,'Сви процеси'!$B$5:$Q$103,12,0))=TRUE," ",VLOOKUP(C3,'Сви процеси'!$B$5:$Q$103,12,0))</f>
        <v xml:space="preserve"> </v>
      </c>
      <c r="C22" s="192"/>
      <c r="D22" s="192"/>
      <c r="E22" s="192"/>
      <c r="F22" s="192"/>
    </row>
    <row r="23" spans="1:8" ht="26.15" customHeight="1" x14ac:dyDescent="0.35">
      <c r="A23" s="35" t="str">
        <f>IF(ISNA(VLOOKUP(C3,'Сви процеси'!$B$5:$Q$103,13,0))=TRUE," ",VLOOKUP(C3,'Сви процеси'!$B$5:$Q$103,13,0))</f>
        <v xml:space="preserve"> </v>
      </c>
      <c r="B23" s="192" t="str">
        <f>IF(ISNA(VLOOKUP(C3,'Сви процеси'!$B$5:$Q$103,14,0))=TRUE," ",VLOOKUP(C3,'Сви процеси'!$B$5:$Q$103,14,0))</f>
        <v xml:space="preserve"> </v>
      </c>
      <c r="C23" s="192"/>
      <c r="D23" s="192"/>
      <c r="E23" s="192"/>
      <c r="F23" s="192"/>
    </row>
    <row r="24" spans="1:8" ht="26.15" customHeight="1" x14ac:dyDescent="0.35">
      <c r="A24" s="35" t="str">
        <f>IF(ISNA(VLOOKUP(C3,'Сви процеси'!$B$5:$Q$103,15,0))=TRUE," ",VLOOKUP(C3,'Сви процеси'!$B$5:$Q$103,15,0))</f>
        <v xml:space="preserve"> </v>
      </c>
      <c r="B24" s="192" t="str">
        <f>IF(ISNA(VLOOKUP(C3,'Сви процеси'!$B$5:$Q$103,16,0))=TRUE," ",VLOOKUP(C3,'Сви процеси'!$B$5:$Q$103,16,0))</f>
        <v xml:space="preserve"> </v>
      </c>
      <c r="C24" s="192"/>
      <c r="D24" s="192"/>
      <c r="E24" s="192"/>
      <c r="F24" s="192"/>
    </row>
    <row r="25" spans="1:8" ht="14.5" customHeight="1" x14ac:dyDescent="0.35">
      <c r="A25" s="202"/>
      <c r="B25" s="202"/>
      <c r="C25" s="202"/>
      <c r="D25" s="202"/>
      <c r="E25" s="202"/>
      <c r="F25" s="202"/>
    </row>
    <row r="26" spans="1:8" ht="29.5" customHeight="1" x14ac:dyDescent="0.35">
      <c r="A26" s="230" t="s">
        <v>209</v>
      </c>
      <c r="B26" s="231"/>
      <c r="C26" s="231"/>
      <c r="D26" s="231"/>
      <c r="E26" s="231"/>
      <c r="F26" s="232"/>
    </row>
    <row r="27" spans="1:8" x14ac:dyDescent="0.35">
      <c r="A27" s="199"/>
      <c r="B27" s="199"/>
      <c r="C27" s="199"/>
      <c r="D27" s="199"/>
      <c r="E27" s="199"/>
      <c r="F27" s="199"/>
    </row>
    <row r="28" spans="1:8" ht="14.5" customHeight="1" x14ac:dyDescent="0.35">
      <c r="A28" s="185" t="s">
        <v>210</v>
      </c>
      <c r="B28" s="186"/>
      <c r="C28" s="186"/>
      <c r="D28" s="186"/>
      <c r="E28" s="186"/>
      <c r="F28" s="187"/>
    </row>
    <row r="29" spans="1:8" ht="22.4" customHeight="1" x14ac:dyDescent="0.35">
      <c r="A29" s="35" t="str">
        <f>A19</f>
        <v xml:space="preserve"> </v>
      </c>
      <c r="B29" s="192" t="str">
        <f>B19</f>
        <v xml:space="preserve"> </v>
      </c>
      <c r="C29" s="192"/>
      <c r="D29" s="192"/>
      <c r="E29" s="192"/>
      <c r="F29" s="192"/>
      <c r="H29" s="15"/>
    </row>
    <row r="30" spans="1:8" x14ac:dyDescent="0.35">
      <c r="A30" s="188"/>
      <c r="B30" s="188"/>
      <c r="C30" s="188"/>
      <c r="D30" s="188"/>
      <c r="E30" s="188"/>
      <c r="F30" s="188"/>
    </row>
    <row r="31" spans="1:8" ht="110.15" customHeight="1" x14ac:dyDescent="0.35">
      <c r="A31" s="41" t="s">
        <v>211</v>
      </c>
      <c r="B31" s="189"/>
      <c r="C31" s="189"/>
      <c r="D31" s="189"/>
      <c r="E31" s="189"/>
      <c r="F31" s="189"/>
    </row>
    <row r="32" spans="1:8" x14ac:dyDescent="0.35">
      <c r="A32" s="190"/>
      <c r="B32" s="190"/>
      <c r="C32" s="190"/>
      <c r="D32" s="190"/>
      <c r="E32" s="190"/>
      <c r="F32" s="190"/>
    </row>
    <row r="33" spans="1:6" x14ac:dyDescent="0.35">
      <c r="A33" s="191" t="s">
        <v>212</v>
      </c>
      <c r="B33" s="191"/>
      <c r="C33" s="191"/>
      <c r="D33" s="191"/>
      <c r="E33" s="191"/>
      <c r="F33" s="191"/>
    </row>
    <row r="35" spans="1:6" x14ac:dyDescent="0.35">
      <c r="A35" s="36" t="s">
        <v>213</v>
      </c>
      <c r="B35" s="193" t="s">
        <v>214</v>
      </c>
      <c r="C35" s="194"/>
      <c r="D35" s="37" t="s">
        <v>215</v>
      </c>
      <c r="E35" s="110" t="s">
        <v>216</v>
      </c>
      <c r="F35" s="37" t="s">
        <v>217</v>
      </c>
    </row>
    <row r="36" spans="1:6" ht="15.65" customHeight="1" x14ac:dyDescent="0.35">
      <c r="A36" s="101" t="s">
        <v>222</v>
      </c>
      <c r="B36" s="181"/>
      <c r="C36" s="182"/>
      <c r="D36" s="179"/>
      <c r="E36" s="179"/>
      <c r="F36" s="179"/>
    </row>
    <row r="37" spans="1:6" ht="35.5" customHeight="1" x14ac:dyDescent="0.35">
      <c r="A37" s="100" t="str">
        <f>VLOOKUP(A36,siiiii!$B$16:$C$20,2,0)</f>
        <v xml:space="preserve">                                                           </v>
      </c>
      <c r="B37" s="183"/>
      <c r="C37" s="184"/>
      <c r="D37" s="180"/>
      <c r="E37" s="180"/>
      <c r="F37" s="180"/>
    </row>
    <row r="38" spans="1:6" x14ac:dyDescent="0.35">
      <c r="A38" s="101" t="s">
        <v>222</v>
      </c>
      <c r="B38" s="181"/>
      <c r="C38" s="182"/>
      <c r="D38" s="179"/>
      <c r="E38" s="179"/>
      <c r="F38" s="179"/>
    </row>
    <row r="39" spans="1:6" ht="35" customHeight="1" x14ac:dyDescent="0.35">
      <c r="A39" s="100" t="str">
        <f>VLOOKUP(A38,siiiii!$B$16:$C$20,2,0)</f>
        <v xml:space="preserve">                                                           </v>
      </c>
      <c r="B39" s="183"/>
      <c r="C39" s="184"/>
      <c r="D39" s="180"/>
      <c r="E39" s="180"/>
      <c r="F39" s="180"/>
    </row>
    <row r="40" spans="1:6" x14ac:dyDescent="0.35">
      <c r="A40" s="101" t="s">
        <v>222</v>
      </c>
      <c r="B40" s="206"/>
      <c r="C40" s="182"/>
      <c r="D40" s="179"/>
      <c r="E40" s="179"/>
      <c r="F40" s="179"/>
    </row>
    <row r="41" spans="1:6" ht="41" customHeight="1" x14ac:dyDescent="0.35">
      <c r="A41" s="100" t="str">
        <f>VLOOKUP(A40,siiiii!$B$16:$C$20,2,0)</f>
        <v xml:space="preserve">                                                           </v>
      </c>
      <c r="B41" s="183"/>
      <c r="C41" s="184"/>
      <c r="D41" s="180"/>
      <c r="E41" s="180"/>
      <c r="F41" s="180"/>
    </row>
    <row r="42" spans="1:6" x14ac:dyDescent="0.35">
      <c r="A42" s="101" t="s">
        <v>222</v>
      </c>
      <c r="B42" s="181"/>
      <c r="C42" s="182"/>
      <c r="D42" s="179"/>
      <c r="E42" s="179"/>
      <c r="F42" s="179"/>
    </row>
    <row r="43" spans="1:6" ht="39.5" customHeight="1" x14ac:dyDescent="0.35">
      <c r="A43" s="100" t="str">
        <f>VLOOKUP(A42,siiiii!$B$16:$C$20,2,0)</f>
        <v xml:space="preserve">                                                           </v>
      </c>
      <c r="B43" s="183"/>
      <c r="C43" s="184"/>
      <c r="D43" s="180"/>
      <c r="E43" s="180"/>
      <c r="F43" s="180"/>
    </row>
    <row r="44" spans="1:6" x14ac:dyDescent="0.35">
      <c r="A44" s="101" t="s">
        <v>222</v>
      </c>
      <c r="B44" s="181"/>
      <c r="C44" s="182"/>
      <c r="D44" s="179"/>
      <c r="E44" s="179"/>
      <c r="F44" s="179"/>
    </row>
    <row r="45" spans="1:6" ht="44" customHeight="1" x14ac:dyDescent="0.35">
      <c r="A45" s="100" t="str">
        <f>VLOOKUP(A44,siiiii!$B$16:$C$20,2,0)</f>
        <v xml:space="preserve">                                                           </v>
      </c>
      <c r="B45" s="183"/>
      <c r="C45" s="184"/>
      <c r="D45" s="180"/>
      <c r="E45" s="180"/>
      <c r="F45" s="180"/>
    </row>
    <row r="46" spans="1:6" ht="15.65" customHeight="1" x14ac:dyDescent="0.35">
      <c r="A46" s="101" t="s">
        <v>222</v>
      </c>
      <c r="B46" s="181"/>
      <c r="C46" s="182"/>
      <c r="D46" s="179"/>
      <c r="E46" s="179"/>
      <c r="F46" s="179"/>
    </row>
    <row r="47" spans="1:6" ht="38.5" customHeight="1" x14ac:dyDescent="0.35">
      <c r="A47" s="100" t="str">
        <f>VLOOKUP(A46,siiiii!$B$16:$C$20,2,0)</f>
        <v xml:space="preserve">                                                           </v>
      </c>
      <c r="B47" s="183"/>
      <c r="C47" s="184"/>
      <c r="D47" s="180"/>
      <c r="E47" s="180"/>
      <c r="F47" s="180"/>
    </row>
    <row r="48" spans="1:6" x14ac:dyDescent="0.35">
      <c r="A48" s="101" t="s">
        <v>222</v>
      </c>
      <c r="B48" s="181"/>
      <c r="C48" s="182"/>
      <c r="D48" s="179"/>
      <c r="E48" s="179"/>
      <c r="F48" s="179"/>
    </row>
    <row r="49" spans="1:6" ht="42" customHeight="1" x14ac:dyDescent="0.35">
      <c r="A49" s="100" t="str">
        <f>VLOOKUP(A48,siiiii!$B$16:$C$20,2,0)</f>
        <v xml:space="preserve">                                                           </v>
      </c>
      <c r="B49" s="183"/>
      <c r="C49" s="184"/>
      <c r="D49" s="180"/>
      <c r="E49" s="180"/>
      <c r="F49" s="180"/>
    </row>
    <row r="50" spans="1:6" x14ac:dyDescent="0.35">
      <c r="A50" s="101" t="s">
        <v>222</v>
      </c>
      <c r="B50" s="181"/>
      <c r="C50" s="182"/>
      <c r="D50" s="179"/>
      <c r="E50" s="179"/>
      <c r="F50" s="179"/>
    </row>
    <row r="51" spans="1:6" ht="51" customHeight="1" x14ac:dyDescent="0.35">
      <c r="A51" s="100" t="str">
        <f>VLOOKUP(A50,siiiii!$B$16:$C$20,2,0)</f>
        <v xml:space="preserve">                                                           </v>
      </c>
      <c r="B51" s="183"/>
      <c r="C51" s="184"/>
      <c r="D51" s="180"/>
      <c r="E51" s="180"/>
      <c r="F51" s="180"/>
    </row>
    <row r="52" spans="1:6" x14ac:dyDescent="0.35">
      <c r="A52" s="101" t="s">
        <v>222</v>
      </c>
      <c r="B52" s="181"/>
      <c r="C52" s="182"/>
      <c r="D52" s="179"/>
      <c r="E52" s="179"/>
      <c r="F52" s="179"/>
    </row>
    <row r="53" spans="1:6" ht="46" x14ac:dyDescent="0.35">
      <c r="A53" s="100" t="str">
        <f>VLOOKUP(A52,siiiii!$B$16:$C$20,2,0)</f>
        <v xml:space="preserve">                                                           </v>
      </c>
      <c r="B53" s="183"/>
      <c r="C53" s="184"/>
      <c r="D53" s="180"/>
      <c r="E53" s="180"/>
      <c r="F53" s="180"/>
    </row>
    <row r="54" spans="1:6" x14ac:dyDescent="0.35">
      <c r="A54" s="101" t="s">
        <v>222</v>
      </c>
      <c r="B54" s="181"/>
      <c r="C54" s="182"/>
      <c r="D54" s="209"/>
      <c r="E54" s="179"/>
      <c r="F54" s="179"/>
    </row>
    <row r="55" spans="1:6" ht="52" customHeight="1" x14ac:dyDescent="0.35">
      <c r="A55" s="100" t="str">
        <f>VLOOKUP(A54,siiiii!$B$16:$C$20,2,0)</f>
        <v xml:space="preserve">                                                           </v>
      </c>
      <c r="B55" s="183"/>
      <c r="C55" s="184"/>
      <c r="D55" s="210"/>
      <c r="E55" s="180"/>
      <c r="F55" s="180"/>
    </row>
    <row r="56" spans="1:6" ht="15.65" customHeight="1" x14ac:dyDescent="0.35">
      <c r="A56" s="101" t="s">
        <v>222</v>
      </c>
      <c r="B56" s="181"/>
      <c r="C56" s="182"/>
      <c r="D56" s="179"/>
      <c r="E56" s="179"/>
      <c r="F56" s="179"/>
    </row>
    <row r="57" spans="1:6" ht="46.5" customHeight="1" x14ac:dyDescent="0.35">
      <c r="A57" s="100" t="str">
        <f>VLOOKUP(A56,siiiii!$B$16:$C$20,2,0)</f>
        <v xml:space="preserve">                                                           </v>
      </c>
      <c r="B57" s="183"/>
      <c r="C57" s="184"/>
      <c r="D57" s="180"/>
      <c r="E57" s="180"/>
      <c r="F57" s="180"/>
    </row>
    <row r="58" spans="1:6" x14ac:dyDescent="0.35">
      <c r="A58" s="101" t="s">
        <v>222</v>
      </c>
      <c r="B58" s="181"/>
      <c r="C58" s="182"/>
      <c r="D58" s="179"/>
      <c r="E58" s="179"/>
      <c r="F58" s="179"/>
    </row>
    <row r="59" spans="1:6" ht="46" customHeight="1" x14ac:dyDescent="0.35">
      <c r="A59" s="100" t="str">
        <f>VLOOKUP(A58,siiiii!$B$16:$C$20,2,0)</f>
        <v xml:space="preserve">                                                           </v>
      </c>
      <c r="B59" s="183"/>
      <c r="C59" s="184"/>
      <c r="D59" s="180"/>
      <c r="E59" s="180"/>
      <c r="F59" s="180"/>
    </row>
    <row r="60" spans="1:6" x14ac:dyDescent="0.35">
      <c r="A60" s="101" t="s">
        <v>222</v>
      </c>
      <c r="B60" s="181"/>
      <c r="C60" s="182"/>
      <c r="D60" s="179"/>
      <c r="E60" s="179"/>
      <c r="F60" s="179"/>
    </row>
    <row r="61" spans="1:6" ht="46" x14ac:dyDescent="0.35">
      <c r="A61" s="100" t="str">
        <f>VLOOKUP(A60,siiiii!$B$16:$C$20,2,0)</f>
        <v xml:space="preserve">                                                           </v>
      </c>
      <c r="B61" s="183"/>
      <c r="C61" s="184"/>
      <c r="D61" s="180"/>
      <c r="E61" s="180"/>
      <c r="F61" s="180"/>
    </row>
    <row r="62" spans="1:6" x14ac:dyDescent="0.35">
      <c r="A62" s="101" t="s">
        <v>222</v>
      </c>
      <c r="B62" s="181"/>
      <c r="C62" s="182"/>
      <c r="D62" s="179"/>
      <c r="E62" s="179"/>
      <c r="F62" s="179"/>
    </row>
    <row r="63" spans="1:6" ht="46" x14ac:dyDescent="0.35">
      <c r="A63" s="100" t="str">
        <f>VLOOKUP(A62,siiiii!$B$16:$C$20,2,0)</f>
        <v xml:space="preserve">                                                           </v>
      </c>
      <c r="B63" s="183"/>
      <c r="C63" s="184"/>
      <c r="D63" s="180"/>
      <c r="E63" s="180"/>
      <c r="F63" s="180"/>
    </row>
    <row r="64" spans="1:6" x14ac:dyDescent="0.35">
      <c r="A64" s="199"/>
      <c r="B64" s="199"/>
      <c r="C64" s="199"/>
      <c r="D64" s="199"/>
      <c r="E64" s="199"/>
      <c r="F64" s="199"/>
    </row>
    <row r="65" spans="1:8" ht="15.75" customHeight="1" x14ac:dyDescent="0.35">
      <c r="A65" s="185" t="s">
        <v>210</v>
      </c>
      <c r="B65" s="186"/>
      <c r="C65" s="186"/>
      <c r="D65" s="186"/>
      <c r="E65" s="186"/>
      <c r="F65" s="187"/>
    </row>
    <row r="66" spans="1:8" ht="34.4" customHeight="1" x14ac:dyDescent="0.35">
      <c r="A66" s="35" t="str">
        <f>A20</f>
        <v xml:space="preserve"> </v>
      </c>
      <c r="B66" s="201" t="str">
        <f>B20</f>
        <v xml:space="preserve">  </v>
      </c>
      <c r="C66" s="202"/>
      <c r="D66" s="202"/>
      <c r="E66" s="202"/>
      <c r="F66" s="203"/>
      <c r="H66" s="15"/>
    </row>
    <row r="67" spans="1:8" x14ac:dyDescent="0.35">
      <c r="A67" s="193"/>
      <c r="B67" s="200"/>
      <c r="C67" s="200"/>
      <c r="D67" s="200"/>
      <c r="E67" s="200"/>
      <c r="F67" s="194"/>
    </row>
    <row r="68" spans="1:8" ht="110.15" customHeight="1" x14ac:dyDescent="0.35">
      <c r="A68" s="41" t="s">
        <v>211</v>
      </c>
      <c r="B68" s="189"/>
      <c r="C68" s="189"/>
      <c r="D68" s="189"/>
      <c r="E68" s="189"/>
      <c r="F68" s="189"/>
    </row>
    <row r="69" spans="1:8" x14ac:dyDescent="0.35">
      <c r="A69" s="190"/>
      <c r="B69" s="190"/>
      <c r="C69" s="190"/>
      <c r="D69" s="190"/>
      <c r="E69" s="190"/>
      <c r="F69" s="190"/>
    </row>
    <row r="70" spans="1:8" x14ac:dyDescent="0.35">
      <c r="A70" s="191" t="s">
        <v>212</v>
      </c>
      <c r="B70" s="191"/>
      <c r="C70" s="191"/>
      <c r="D70" s="191"/>
      <c r="E70" s="191"/>
      <c r="F70" s="191"/>
    </row>
    <row r="72" spans="1:8" x14ac:dyDescent="0.35">
      <c r="A72" s="37" t="s">
        <v>213</v>
      </c>
      <c r="B72" s="193" t="s">
        <v>214</v>
      </c>
      <c r="C72" s="194"/>
      <c r="D72" s="37" t="s">
        <v>215</v>
      </c>
      <c r="E72" s="110" t="s">
        <v>216</v>
      </c>
      <c r="F72" s="37" t="s">
        <v>217</v>
      </c>
    </row>
    <row r="73" spans="1:8" x14ac:dyDescent="0.35">
      <c r="A73" s="101" t="s">
        <v>222</v>
      </c>
      <c r="B73" s="181"/>
      <c r="C73" s="182"/>
      <c r="D73" s="179"/>
      <c r="E73" s="179"/>
      <c r="F73" s="179"/>
    </row>
    <row r="74" spans="1:8" ht="41" customHeight="1" x14ac:dyDescent="0.35">
      <c r="A74" s="149" t="str">
        <f>VLOOKUP(A73,siiiii!$B$16:$C$20,2,0)</f>
        <v xml:space="preserve">                                                           </v>
      </c>
      <c r="B74" s="183"/>
      <c r="C74" s="184"/>
      <c r="D74" s="180"/>
      <c r="E74" s="180"/>
      <c r="F74" s="180"/>
    </row>
    <row r="75" spans="1:8" ht="15" customHeight="1" x14ac:dyDescent="0.35">
      <c r="A75" s="101" t="s">
        <v>222</v>
      </c>
      <c r="B75" s="206"/>
      <c r="C75" s="182"/>
      <c r="D75" s="179"/>
      <c r="E75" s="179"/>
      <c r="F75" s="179"/>
    </row>
    <row r="76" spans="1:8" ht="51.5" customHeight="1" x14ac:dyDescent="0.35">
      <c r="A76" s="100" t="str">
        <f>VLOOKUP(A75,siiiii!$B$16:$C$20,2,0)</f>
        <v xml:space="preserve">                                                           </v>
      </c>
      <c r="B76" s="183"/>
      <c r="C76" s="184"/>
      <c r="D76" s="180"/>
      <c r="E76" s="180"/>
      <c r="F76" s="180"/>
    </row>
    <row r="77" spans="1:8" ht="15" customHeight="1" x14ac:dyDescent="0.35">
      <c r="A77" s="101" t="s">
        <v>222</v>
      </c>
      <c r="B77" s="181"/>
      <c r="C77" s="182"/>
      <c r="D77" s="179"/>
      <c r="E77" s="179"/>
      <c r="F77" s="179"/>
    </row>
    <row r="78" spans="1:8" ht="63" customHeight="1" x14ac:dyDescent="0.35">
      <c r="A78" s="100" t="str">
        <f>VLOOKUP(A77,siiiii!$B$16:$C$20,2,0)</f>
        <v xml:space="preserve">                                                           </v>
      </c>
      <c r="B78" s="183"/>
      <c r="C78" s="184"/>
      <c r="D78" s="180"/>
      <c r="E78" s="180"/>
      <c r="F78" s="180"/>
    </row>
    <row r="79" spans="1:8" x14ac:dyDescent="0.35">
      <c r="A79" s="101" t="s">
        <v>222</v>
      </c>
      <c r="B79" s="181"/>
      <c r="C79" s="182"/>
      <c r="D79" s="179"/>
      <c r="E79" s="179"/>
      <c r="F79" s="179"/>
    </row>
    <row r="80" spans="1:8" ht="45.75" customHeight="1" x14ac:dyDescent="0.35">
      <c r="A80" s="100" t="str">
        <f>VLOOKUP(A79,siiiii!$B$16:$C$20,2,0)</f>
        <v xml:space="preserve">                                                           </v>
      </c>
      <c r="B80" s="183"/>
      <c r="C80" s="184"/>
      <c r="D80" s="180"/>
      <c r="E80" s="180"/>
      <c r="F80" s="180"/>
    </row>
    <row r="81" spans="1:6" x14ac:dyDescent="0.35">
      <c r="A81" s="101" t="s">
        <v>222</v>
      </c>
      <c r="B81" s="181"/>
      <c r="C81" s="182"/>
      <c r="D81" s="207"/>
      <c r="E81" s="179"/>
      <c r="F81" s="179"/>
    </row>
    <row r="82" spans="1:6" ht="46" x14ac:dyDescent="0.35">
      <c r="A82" s="100" t="str">
        <f>VLOOKUP(A81,siiiii!$B$16:$C$20,2,0)</f>
        <v xml:space="preserve">                                                           </v>
      </c>
      <c r="B82" s="183"/>
      <c r="C82" s="184"/>
      <c r="D82" s="208"/>
      <c r="E82" s="180"/>
      <c r="F82" s="180"/>
    </row>
    <row r="83" spans="1:6" x14ac:dyDescent="0.35">
      <c r="A83" s="101" t="s">
        <v>222</v>
      </c>
      <c r="B83" s="181"/>
      <c r="C83" s="182"/>
      <c r="D83" s="179"/>
      <c r="E83" s="179"/>
      <c r="F83" s="179"/>
    </row>
    <row r="84" spans="1:6" ht="46" x14ac:dyDescent="0.35">
      <c r="A84" s="100" t="str">
        <f>VLOOKUP(A83,siiiii!$B$16:$C$20,2,0)</f>
        <v xml:space="preserve">                                                           </v>
      </c>
      <c r="B84" s="183"/>
      <c r="C84" s="184"/>
      <c r="D84" s="180"/>
      <c r="E84" s="180"/>
      <c r="F84" s="180"/>
    </row>
    <row r="85" spans="1:6" x14ac:dyDescent="0.35">
      <c r="A85" s="101" t="s">
        <v>222</v>
      </c>
      <c r="B85" s="181"/>
      <c r="C85" s="182"/>
      <c r="D85" s="179"/>
      <c r="E85" s="179"/>
      <c r="F85" s="179"/>
    </row>
    <row r="86" spans="1:6" ht="66" customHeight="1" x14ac:dyDescent="0.35">
      <c r="A86" s="100" t="str">
        <f>VLOOKUP(A85,siiiii!$B$16:$C$20,2,0)</f>
        <v xml:space="preserve">                                                           </v>
      </c>
      <c r="B86" s="183"/>
      <c r="C86" s="184"/>
      <c r="D86" s="180"/>
      <c r="E86" s="180"/>
      <c r="F86" s="180"/>
    </row>
    <row r="87" spans="1:6" x14ac:dyDescent="0.35">
      <c r="A87" s="101" t="s">
        <v>222</v>
      </c>
      <c r="B87" s="181"/>
      <c r="C87" s="182"/>
      <c r="D87" s="207"/>
      <c r="E87" s="179"/>
      <c r="F87" s="179"/>
    </row>
    <row r="88" spans="1:6" ht="56.25" customHeight="1" x14ac:dyDescent="0.35">
      <c r="A88" s="100" t="str">
        <f>VLOOKUP(A87,siiiii!$B$16:$C$20,2,0)</f>
        <v xml:space="preserve">                                                           </v>
      </c>
      <c r="B88" s="183"/>
      <c r="C88" s="184"/>
      <c r="D88" s="208"/>
      <c r="E88" s="180"/>
      <c r="F88" s="180"/>
    </row>
    <row r="89" spans="1:6" x14ac:dyDescent="0.35">
      <c r="A89" s="101" t="s">
        <v>222</v>
      </c>
      <c r="B89" s="181"/>
      <c r="C89" s="182"/>
      <c r="D89" s="179"/>
      <c r="E89" s="179"/>
      <c r="F89" s="179"/>
    </row>
    <row r="90" spans="1:6" ht="62" customHeight="1" x14ac:dyDescent="0.35">
      <c r="A90" s="100" t="str">
        <f>VLOOKUP(A89,siiiii!$B$16:$C$20,2,0)</f>
        <v xml:space="preserve">                                                           </v>
      </c>
      <c r="B90" s="183"/>
      <c r="C90" s="184"/>
      <c r="D90" s="180"/>
      <c r="E90" s="180"/>
      <c r="F90" s="180"/>
    </row>
    <row r="91" spans="1:6" x14ac:dyDescent="0.35">
      <c r="A91" s="101" t="s">
        <v>222</v>
      </c>
      <c r="B91" s="181"/>
      <c r="C91" s="182"/>
      <c r="D91" s="179"/>
      <c r="E91" s="179"/>
      <c r="F91" s="179"/>
    </row>
    <row r="92" spans="1:6" ht="46" x14ac:dyDescent="0.35">
      <c r="A92" s="100" t="str">
        <f>VLOOKUP(A91,siiiii!$B$16:$C$20,2,0)</f>
        <v xml:space="preserve">                                                           </v>
      </c>
      <c r="B92" s="183"/>
      <c r="C92" s="184"/>
      <c r="D92" s="180"/>
      <c r="E92" s="180"/>
      <c r="F92" s="180"/>
    </row>
    <row r="93" spans="1:6" x14ac:dyDescent="0.35">
      <c r="A93" s="101" t="s">
        <v>222</v>
      </c>
      <c r="B93" s="181"/>
      <c r="C93" s="182"/>
      <c r="D93" s="179"/>
      <c r="E93" s="179"/>
      <c r="F93" s="179"/>
    </row>
    <row r="94" spans="1:6" ht="54.5" customHeight="1" x14ac:dyDescent="0.35">
      <c r="A94" s="100" t="str">
        <f>VLOOKUP(A93,siiiii!$B$16:$C$20,2,0)</f>
        <v xml:space="preserve">                                                           </v>
      </c>
      <c r="B94" s="183"/>
      <c r="C94" s="184"/>
      <c r="D94" s="180"/>
      <c r="E94" s="180"/>
      <c r="F94" s="180"/>
    </row>
    <row r="95" spans="1:6" x14ac:dyDescent="0.35">
      <c r="A95" s="101" t="s">
        <v>222</v>
      </c>
      <c r="B95" s="181"/>
      <c r="C95" s="182"/>
      <c r="D95" s="204"/>
      <c r="E95" s="179"/>
      <c r="F95" s="179"/>
    </row>
    <row r="96" spans="1:6" ht="46" x14ac:dyDescent="0.35">
      <c r="A96" s="100" t="str">
        <f>VLOOKUP(A95,siiiii!$B$16:$C$20,2,0)</f>
        <v xml:space="preserve">                                                           </v>
      </c>
      <c r="B96" s="183"/>
      <c r="C96" s="184"/>
      <c r="D96" s="205"/>
      <c r="E96" s="180"/>
      <c r="F96" s="180"/>
    </row>
    <row r="97" spans="1:8" ht="15" customHeight="1" x14ac:dyDescent="0.35">
      <c r="A97" s="147" t="s">
        <v>222</v>
      </c>
      <c r="B97" s="181"/>
      <c r="C97" s="182"/>
      <c r="D97" s="179"/>
      <c r="E97" s="179"/>
      <c r="F97" s="179"/>
    </row>
    <row r="98" spans="1:8" ht="46.5" customHeight="1" x14ac:dyDescent="0.35">
      <c r="A98" s="148" t="str">
        <f>VLOOKUP(A97,siiiii!$B$16:$C$20,2,0)</f>
        <v xml:space="preserve">                                                           </v>
      </c>
      <c r="B98" s="183"/>
      <c r="C98" s="184"/>
      <c r="D98" s="180"/>
      <c r="E98" s="180"/>
      <c r="F98" s="180"/>
    </row>
    <row r="99" spans="1:8" ht="15" customHeight="1" x14ac:dyDescent="0.35">
      <c r="A99" s="101" t="s">
        <v>222</v>
      </c>
      <c r="B99" s="181"/>
      <c r="C99" s="182"/>
      <c r="D99" s="179"/>
      <c r="E99" s="179"/>
      <c r="F99" s="179"/>
    </row>
    <row r="100" spans="1:8" ht="63" customHeight="1" x14ac:dyDescent="0.35">
      <c r="A100" s="100" t="str">
        <f>VLOOKUP(A99,siiiii!$B$16:$C$20,2,0)</f>
        <v xml:space="preserve">                                                           </v>
      </c>
      <c r="B100" s="183"/>
      <c r="C100" s="184"/>
      <c r="D100" s="180"/>
      <c r="E100" s="180"/>
      <c r="F100" s="180"/>
    </row>
    <row r="101" spans="1:8" x14ac:dyDescent="0.35">
      <c r="A101" s="101" t="s">
        <v>222</v>
      </c>
      <c r="B101" s="181"/>
      <c r="C101" s="182"/>
      <c r="D101" s="179"/>
      <c r="E101" s="179"/>
      <c r="F101" s="179"/>
    </row>
    <row r="102" spans="1:8" ht="46" x14ac:dyDescent="0.35">
      <c r="A102" s="100" t="str">
        <f>VLOOKUP(A101,siiiii!$B$16:$C$20,2,0)</f>
        <v xml:space="preserve">                                                           </v>
      </c>
      <c r="B102" s="183"/>
      <c r="C102" s="184"/>
      <c r="D102" s="180"/>
      <c r="E102" s="180"/>
      <c r="F102" s="180"/>
    </row>
    <row r="104" spans="1:8" ht="15.75" customHeight="1" x14ac:dyDescent="0.35">
      <c r="A104" s="185" t="s">
        <v>210</v>
      </c>
      <c r="B104" s="186"/>
      <c r="C104" s="186"/>
      <c r="D104" s="186"/>
      <c r="E104" s="186"/>
      <c r="F104" s="187"/>
    </row>
    <row r="105" spans="1:8" ht="34.4" customHeight="1" x14ac:dyDescent="0.35">
      <c r="A105" s="35" t="str">
        <f>A21</f>
        <v xml:space="preserve"> </v>
      </c>
      <c r="B105" s="192" t="str">
        <f>B21</f>
        <v xml:space="preserve"> </v>
      </c>
      <c r="C105" s="192"/>
      <c r="D105" s="192"/>
      <c r="E105" s="192"/>
      <c r="F105" s="192"/>
      <c r="H105" s="15"/>
    </row>
    <row r="106" spans="1:8" x14ac:dyDescent="0.35">
      <c r="A106" s="188"/>
      <c r="B106" s="188"/>
      <c r="C106" s="188"/>
      <c r="D106" s="188"/>
      <c r="E106" s="188"/>
      <c r="F106" s="188"/>
    </row>
    <row r="107" spans="1:8" ht="107" customHeight="1" x14ac:dyDescent="0.35">
      <c r="A107" s="41" t="s">
        <v>211</v>
      </c>
      <c r="B107" s="189"/>
      <c r="C107" s="189"/>
      <c r="D107" s="189"/>
      <c r="E107" s="189"/>
      <c r="F107" s="189"/>
    </row>
    <row r="108" spans="1:8" x14ac:dyDescent="0.35">
      <c r="A108" s="190"/>
      <c r="B108" s="190"/>
      <c r="C108" s="190"/>
      <c r="D108" s="190"/>
      <c r="E108" s="190"/>
      <c r="F108" s="190"/>
    </row>
    <row r="109" spans="1:8" x14ac:dyDescent="0.35">
      <c r="A109" s="191" t="s">
        <v>212</v>
      </c>
      <c r="B109" s="191"/>
      <c r="C109" s="191"/>
      <c r="D109" s="191"/>
      <c r="E109" s="191"/>
      <c r="F109" s="191"/>
    </row>
    <row r="111" spans="1:8" x14ac:dyDescent="0.35">
      <c r="A111" s="37" t="s">
        <v>213</v>
      </c>
      <c r="B111" s="193" t="s">
        <v>214</v>
      </c>
      <c r="C111" s="194"/>
      <c r="D111" s="37" t="s">
        <v>215</v>
      </c>
      <c r="E111" s="110" t="s">
        <v>216</v>
      </c>
      <c r="F111" s="37" t="s">
        <v>217</v>
      </c>
    </row>
    <row r="112" spans="1:8" x14ac:dyDescent="0.35">
      <c r="A112" s="101" t="s">
        <v>222</v>
      </c>
      <c r="B112" s="181"/>
      <c r="C112" s="182"/>
      <c r="D112" s="179"/>
      <c r="E112" s="179"/>
      <c r="F112" s="179"/>
    </row>
    <row r="113" spans="1:6" ht="46" x14ac:dyDescent="0.35">
      <c r="A113" s="149" t="str">
        <f>VLOOKUP(A112,siiiii!$B$16:$C$20,2,0)</f>
        <v xml:space="preserve">                                                           </v>
      </c>
      <c r="B113" s="183"/>
      <c r="C113" s="184"/>
      <c r="D113" s="180"/>
      <c r="E113" s="180"/>
      <c r="F113" s="180"/>
    </row>
    <row r="114" spans="1:6" x14ac:dyDescent="0.35">
      <c r="A114" s="101" t="s">
        <v>222</v>
      </c>
      <c r="B114" s="195"/>
      <c r="C114" s="196"/>
      <c r="D114" s="179"/>
      <c r="E114" s="179"/>
      <c r="F114" s="179"/>
    </row>
    <row r="115" spans="1:6" ht="66.75" customHeight="1" x14ac:dyDescent="0.35">
      <c r="A115" s="100" t="str">
        <f>VLOOKUP(A114,siiiii!$B$16:$C$20,2,0)</f>
        <v xml:space="preserve">                                                           </v>
      </c>
      <c r="B115" s="197"/>
      <c r="C115" s="198"/>
      <c r="D115" s="180"/>
      <c r="E115" s="180"/>
      <c r="F115" s="180"/>
    </row>
    <row r="116" spans="1:6" x14ac:dyDescent="0.35">
      <c r="A116" s="101" t="s">
        <v>222</v>
      </c>
      <c r="B116" s="181"/>
      <c r="C116" s="182"/>
      <c r="D116" s="179"/>
      <c r="E116" s="179"/>
      <c r="F116" s="179"/>
    </row>
    <row r="117" spans="1:6" ht="46.5" customHeight="1" x14ac:dyDescent="0.35">
      <c r="A117" s="100" t="str">
        <f>VLOOKUP(A116,siiiii!$B$16:$C$20,2,0)</f>
        <v xml:space="preserve">                                                           </v>
      </c>
      <c r="B117" s="183"/>
      <c r="C117" s="184"/>
      <c r="D117" s="180"/>
      <c r="E117" s="180"/>
      <c r="F117" s="180"/>
    </row>
    <row r="118" spans="1:6" x14ac:dyDescent="0.35">
      <c r="A118" s="101" t="s">
        <v>222</v>
      </c>
      <c r="B118" s="181"/>
      <c r="C118" s="182"/>
      <c r="D118" s="179"/>
      <c r="E118" s="179"/>
      <c r="F118" s="179"/>
    </row>
    <row r="119" spans="1:6" ht="74.25" customHeight="1" x14ac:dyDescent="0.35">
      <c r="A119" s="100" t="str">
        <f>VLOOKUP(A118,siiiii!$B$16:$C$20,2,0)</f>
        <v xml:space="preserve">                                                           </v>
      </c>
      <c r="B119" s="183"/>
      <c r="C119" s="184"/>
      <c r="D119" s="180"/>
      <c r="E119" s="180"/>
      <c r="F119" s="180"/>
    </row>
    <row r="120" spans="1:6" x14ac:dyDescent="0.35">
      <c r="A120" s="101" t="s">
        <v>222</v>
      </c>
      <c r="B120" s="181"/>
      <c r="C120" s="182"/>
      <c r="D120" s="179"/>
      <c r="E120" s="179"/>
      <c r="F120" s="179"/>
    </row>
    <row r="121" spans="1:6" ht="46" x14ac:dyDescent="0.35">
      <c r="A121" s="100" t="str">
        <f>VLOOKUP(A120,siiiii!$B$16:$C$20,2,0)</f>
        <v xml:space="preserve">                                                           </v>
      </c>
      <c r="B121" s="183"/>
      <c r="C121" s="184"/>
      <c r="D121" s="180"/>
      <c r="E121" s="180"/>
      <c r="F121" s="180"/>
    </row>
    <row r="122" spans="1:6" x14ac:dyDescent="0.35">
      <c r="A122" s="101" t="s">
        <v>222</v>
      </c>
      <c r="B122" s="181"/>
      <c r="C122" s="182"/>
      <c r="D122" s="179"/>
      <c r="E122" s="179"/>
      <c r="F122" s="179"/>
    </row>
    <row r="123" spans="1:6" ht="46" x14ac:dyDescent="0.35">
      <c r="A123" s="100" t="str">
        <f>VLOOKUP(A122,siiiii!$B$16:$C$20,2,0)</f>
        <v xml:space="preserve">                                                           </v>
      </c>
      <c r="B123" s="183"/>
      <c r="C123" s="184"/>
      <c r="D123" s="180"/>
      <c r="E123" s="180"/>
      <c r="F123" s="180"/>
    </row>
    <row r="124" spans="1:6" x14ac:dyDescent="0.35">
      <c r="A124" s="101" t="s">
        <v>222</v>
      </c>
      <c r="B124" s="181"/>
      <c r="C124" s="182"/>
      <c r="D124" s="179"/>
      <c r="E124" s="179"/>
      <c r="F124" s="179"/>
    </row>
    <row r="125" spans="1:6" ht="46.5" customHeight="1" x14ac:dyDescent="0.35">
      <c r="A125" s="100" t="str">
        <f>VLOOKUP(A124,siiiii!$B$16:$C$20,2,0)</f>
        <v xml:space="preserve">                                                           </v>
      </c>
      <c r="B125" s="183"/>
      <c r="C125" s="184"/>
      <c r="D125" s="180"/>
      <c r="E125" s="180"/>
      <c r="F125" s="180"/>
    </row>
    <row r="126" spans="1:6" x14ac:dyDescent="0.35">
      <c r="A126" s="101" t="s">
        <v>222</v>
      </c>
      <c r="B126" s="181"/>
      <c r="C126" s="182"/>
      <c r="D126" s="179"/>
      <c r="E126" s="179"/>
      <c r="F126" s="179"/>
    </row>
    <row r="127" spans="1:6" ht="79.5" customHeight="1" x14ac:dyDescent="0.35">
      <c r="A127" s="100" t="str">
        <f>VLOOKUP(A126,siiiii!$B$16:$C$20,2,0)</f>
        <v xml:space="preserve">                                                           </v>
      </c>
      <c r="B127" s="183"/>
      <c r="C127" s="184"/>
      <c r="D127" s="180"/>
      <c r="E127" s="180"/>
      <c r="F127" s="180"/>
    </row>
    <row r="128" spans="1:6" x14ac:dyDescent="0.35">
      <c r="A128" s="101" t="s">
        <v>222</v>
      </c>
      <c r="B128" s="181"/>
      <c r="C128" s="182"/>
      <c r="D128" s="179"/>
      <c r="E128" s="179"/>
      <c r="F128" s="179"/>
    </row>
    <row r="129" spans="1:8" ht="46.5" customHeight="1" x14ac:dyDescent="0.35">
      <c r="A129" s="100" t="str">
        <f>VLOOKUP(A128,siiiii!$B$16:$C$20,2,0)</f>
        <v xml:space="preserve">                                                           </v>
      </c>
      <c r="B129" s="183"/>
      <c r="C129" s="184"/>
      <c r="D129" s="180"/>
      <c r="E129" s="180"/>
      <c r="F129" s="180"/>
    </row>
    <row r="130" spans="1:8" x14ac:dyDescent="0.35">
      <c r="A130" s="101" t="s">
        <v>222</v>
      </c>
      <c r="B130" s="181"/>
      <c r="C130" s="182"/>
      <c r="D130" s="179"/>
      <c r="E130" s="179"/>
      <c r="F130" s="179"/>
    </row>
    <row r="131" spans="1:8" ht="55" customHeight="1" x14ac:dyDescent="0.35">
      <c r="A131" s="100" t="str">
        <f>VLOOKUP(A130,siiiii!$B$16:$C$20,2,0)</f>
        <v xml:space="preserve">                                                           </v>
      </c>
      <c r="B131" s="183"/>
      <c r="C131" s="184"/>
      <c r="D131" s="180"/>
      <c r="E131" s="180"/>
      <c r="F131" s="180"/>
    </row>
    <row r="132" spans="1:8" x14ac:dyDescent="0.35">
      <c r="A132" s="101" t="s">
        <v>222</v>
      </c>
      <c r="B132" s="181"/>
      <c r="C132" s="182"/>
      <c r="D132" s="179"/>
      <c r="E132" s="179"/>
      <c r="F132" s="179"/>
    </row>
    <row r="133" spans="1:8" ht="46" x14ac:dyDescent="0.35">
      <c r="A133" s="100" t="str">
        <f>VLOOKUP(A132,siiiii!$B$16:$C$20,2,0)</f>
        <v xml:space="preserve">                                                           </v>
      </c>
      <c r="B133" s="183"/>
      <c r="C133" s="184"/>
      <c r="D133" s="180"/>
      <c r="E133" s="180"/>
      <c r="F133" s="180"/>
    </row>
    <row r="134" spans="1:8" x14ac:dyDescent="0.35">
      <c r="A134" s="101" t="s">
        <v>222</v>
      </c>
      <c r="B134" s="181"/>
      <c r="C134" s="182"/>
      <c r="D134" s="179"/>
      <c r="E134" s="179"/>
      <c r="F134" s="179"/>
    </row>
    <row r="135" spans="1:8" ht="46.5" customHeight="1" x14ac:dyDescent="0.35">
      <c r="A135" s="100" t="str">
        <f>VLOOKUP(A134,siiiii!$B$16:$C$20,2,0)</f>
        <v xml:space="preserve">                                                           </v>
      </c>
      <c r="B135" s="183"/>
      <c r="C135" s="184"/>
      <c r="D135" s="180"/>
      <c r="E135" s="180"/>
      <c r="F135" s="180"/>
    </row>
    <row r="136" spans="1:8" x14ac:dyDescent="0.35">
      <c r="A136" s="101" t="s">
        <v>222</v>
      </c>
      <c r="B136" s="181"/>
      <c r="C136" s="182"/>
      <c r="D136" s="179"/>
      <c r="E136" s="179"/>
      <c r="F136" s="179"/>
    </row>
    <row r="137" spans="1:8" ht="46" x14ac:dyDescent="0.35">
      <c r="A137" s="100" t="str">
        <f>VLOOKUP(A136,siiiii!$B$16:$C$20,2,0)</f>
        <v xml:space="preserve">                                                           </v>
      </c>
      <c r="B137" s="183"/>
      <c r="C137" s="184"/>
      <c r="D137" s="180"/>
      <c r="E137" s="180"/>
      <c r="F137" s="180"/>
    </row>
    <row r="138" spans="1:8" x14ac:dyDescent="0.35">
      <c r="A138" s="101" t="s">
        <v>222</v>
      </c>
      <c r="B138" s="181"/>
      <c r="C138" s="182"/>
      <c r="D138" s="179"/>
      <c r="E138" s="179"/>
      <c r="F138" s="179"/>
    </row>
    <row r="139" spans="1:8" ht="46" x14ac:dyDescent="0.35">
      <c r="A139" s="100" t="str">
        <f>VLOOKUP(A138,siiiii!$B$16:$C$20,2,0)</f>
        <v xml:space="preserve">                                                           </v>
      </c>
      <c r="B139" s="183"/>
      <c r="C139" s="184"/>
      <c r="D139" s="180"/>
      <c r="E139" s="180"/>
      <c r="F139" s="180"/>
    </row>
    <row r="140" spans="1:8" x14ac:dyDescent="0.35">
      <c r="A140" s="101" t="s">
        <v>222</v>
      </c>
      <c r="B140" s="181"/>
      <c r="C140" s="182"/>
      <c r="D140" s="179"/>
      <c r="E140" s="179"/>
      <c r="F140" s="179"/>
    </row>
    <row r="141" spans="1:8" ht="46" x14ac:dyDescent="0.35">
      <c r="A141" s="100" t="str">
        <f>VLOOKUP(A140,siiiii!$B$16:$C$20,2,0)</f>
        <v xml:space="preserve">                                                           </v>
      </c>
      <c r="B141" s="183"/>
      <c r="C141" s="184"/>
      <c r="D141" s="180"/>
      <c r="E141" s="180"/>
      <c r="F141" s="180"/>
    </row>
    <row r="143" spans="1:8" ht="15.75" customHeight="1" x14ac:dyDescent="0.35">
      <c r="A143" s="185" t="s">
        <v>223</v>
      </c>
      <c r="B143" s="186"/>
      <c r="C143" s="186"/>
      <c r="D143" s="186"/>
      <c r="E143" s="186"/>
      <c r="F143" s="187"/>
    </row>
    <row r="144" spans="1:8" ht="34.4" customHeight="1" x14ac:dyDescent="0.35">
      <c r="A144" s="35" t="str">
        <f>A22</f>
        <v xml:space="preserve"> </v>
      </c>
      <c r="B144" s="192" t="str">
        <f>B22</f>
        <v xml:space="preserve"> </v>
      </c>
      <c r="C144" s="192"/>
      <c r="D144" s="192"/>
      <c r="E144" s="192"/>
      <c r="F144" s="192"/>
      <c r="H144" s="15"/>
    </row>
    <row r="145" spans="1:6" x14ac:dyDescent="0.35">
      <c r="A145" s="188"/>
      <c r="B145" s="188"/>
      <c r="C145" s="188"/>
      <c r="D145" s="188"/>
      <c r="E145" s="188"/>
      <c r="F145" s="188"/>
    </row>
    <row r="146" spans="1:6" ht="110.15" customHeight="1" x14ac:dyDescent="0.35">
      <c r="A146" s="41" t="s">
        <v>211</v>
      </c>
      <c r="B146" s="189"/>
      <c r="C146" s="189"/>
      <c r="D146" s="189"/>
      <c r="E146" s="189"/>
      <c r="F146" s="189"/>
    </row>
    <row r="147" spans="1:6" x14ac:dyDescent="0.35">
      <c r="A147" s="190"/>
      <c r="B147" s="190"/>
      <c r="C147" s="190"/>
      <c r="D147" s="190"/>
      <c r="E147" s="190"/>
      <c r="F147" s="190"/>
    </row>
    <row r="148" spans="1:6" ht="15" customHeight="1" x14ac:dyDescent="0.35">
      <c r="A148" s="191" t="s">
        <v>212</v>
      </c>
      <c r="B148" s="191"/>
      <c r="C148" s="191"/>
      <c r="D148" s="191"/>
      <c r="E148" s="191"/>
      <c r="F148" s="191"/>
    </row>
    <row r="150" spans="1:6" x14ac:dyDescent="0.35">
      <c r="A150" s="37" t="s">
        <v>213</v>
      </c>
      <c r="B150" s="193" t="s">
        <v>214</v>
      </c>
      <c r="C150" s="194"/>
      <c r="D150" s="37" t="s">
        <v>215</v>
      </c>
      <c r="E150" s="110" t="s">
        <v>216</v>
      </c>
      <c r="F150" s="37" t="s">
        <v>217</v>
      </c>
    </row>
    <row r="151" spans="1:6" x14ac:dyDescent="0.35">
      <c r="A151" s="101" t="s">
        <v>222</v>
      </c>
      <c r="B151" s="181"/>
      <c r="C151" s="182"/>
      <c r="D151" s="179"/>
      <c r="E151" s="179"/>
      <c r="F151" s="179"/>
    </row>
    <row r="152" spans="1:6" ht="46" x14ac:dyDescent="0.35">
      <c r="A152" s="100" t="str">
        <f>VLOOKUP(A151,siiiii!$B$16:$C$20,2,0)</f>
        <v xml:space="preserve">                                                           </v>
      </c>
      <c r="B152" s="183"/>
      <c r="C152" s="184"/>
      <c r="D152" s="180"/>
      <c r="E152" s="180"/>
      <c r="F152" s="180"/>
    </row>
    <row r="153" spans="1:6" x14ac:dyDescent="0.35">
      <c r="A153" s="101" t="s">
        <v>222</v>
      </c>
      <c r="B153" s="181"/>
      <c r="C153" s="182"/>
      <c r="D153" s="179"/>
      <c r="E153" s="179"/>
      <c r="F153" s="179"/>
    </row>
    <row r="154" spans="1:6" ht="46" x14ac:dyDescent="0.35">
      <c r="A154" s="100" t="str">
        <f>VLOOKUP(A153,siiiii!$B$16:$C$20,2,0)</f>
        <v xml:space="preserve">                                                           </v>
      </c>
      <c r="B154" s="183"/>
      <c r="C154" s="184"/>
      <c r="D154" s="180"/>
      <c r="E154" s="180"/>
      <c r="F154" s="180"/>
    </row>
    <row r="155" spans="1:6" x14ac:dyDescent="0.35">
      <c r="A155" s="101" t="s">
        <v>222</v>
      </c>
      <c r="B155" s="181"/>
      <c r="C155" s="182"/>
      <c r="D155" s="179"/>
      <c r="E155" s="179"/>
      <c r="F155" s="179"/>
    </row>
    <row r="156" spans="1:6" ht="46" x14ac:dyDescent="0.35">
      <c r="A156" s="100" t="str">
        <f>VLOOKUP(A155,siiiii!$B$16:$C$20,2,0)</f>
        <v xml:space="preserve">                                                           </v>
      </c>
      <c r="B156" s="183"/>
      <c r="C156" s="184"/>
      <c r="D156" s="180"/>
      <c r="E156" s="180"/>
      <c r="F156" s="180"/>
    </row>
    <row r="157" spans="1:6" x14ac:dyDescent="0.35">
      <c r="A157" s="101" t="s">
        <v>222</v>
      </c>
      <c r="B157" s="181"/>
      <c r="C157" s="182"/>
      <c r="D157" s="179"/>
      <c r="E157" s="179"/>
      <c r="F157" s="179"/>
    </row>
    <row r="158" spans="1:6" ht="46" x14ac:dyDescent="0.35">
      <c r="A158" s="100" t="str">
        <f>VLOOKUP(A157,siiiii!$B$16:$C$20,2,0)</f>
        <v xml:space="preserve">                                                           </v>
      </c>
      <c r="B158" s="183"/>
      <c r="C158" s="184"/>
      <c r="D158" s="180"/>
      <c r="E158" s="180"/>
      <c r="F158" s="180"/>
    </row>
    <row r="159" spans="1:6" x14ac:dyDescent="0.35">
      <c r="A159" s="101" t="s">
        <v>222</v>
      </c>
      <c r="B159" s="181"/>
      <c r="C159" s="182"/>
      <c r="D159" s="179"/>
      <c r="E159" s="179"/>
      <c r="F159" s="179"/>
    </row>
    <row r="160" spans="1:6" ht="46" x14ac:dyDescent="0.35">
      <c r="A160" s="100" t="str">
        <f>VLOOKUP(A159,siiiii!$B$16:$C$20,2,0)</f>
        <v xml:space="preserve">                                                           </v>
      </c>
      <c r="B160" s="183"/>
      <c r="C160" s="184"/>
      <c r="D160" s="180"/>
      <c r="E160" s="180"/>
      <c r="F160" s="180"/>
    </row>
    <row r="161" spans="1:6" x14ac:dyDescent="0.35">
      <c r="A161" s="101" t="s">
        <v>222</v>
      </c>
      <c r="B161" s="181"/>
      <c r="C161" s="182"/>
      <c r="D161" s="179"/>
      <c r="E161" s="179"/>
      <c r="F161" s="179"/>
    </row>
    <row r="162" spans="1:6" ht="46" x14ac:dyDescent="0.35">
      <c r="A162" s="100" t="str">
        <f>VLOOKUP(A161,siiiii!$B$16:$C$20,2,0)</f>
        <v xml:space="preserve">                                                           </v>
      </c>
      <c r="B162" s="183"/>
      <c r="C162" s="184"/>
      <c r="D162" s="180"/>
      <c r="E162" s="180"/>
      <c r="F162" s="180"/>
    </row>
    <row r="163" spans="1:6" x14ac:dyDescent="0.35">
      <c r="A163" s="101" t="s">
        <v>222</v>
      </c>
      <c r="B163" s="181"/>
      <c r="C163" s="182"/>
      <c r="D163" s="179"/>
      <c r="E163" s="179"/>
      <c r="F163" s="179"/>
    </row>
    <row r="164" spans="1:6" ht="46" x14ac:dyDescent="0.35">
      <c r="A164" s="100" t="str">
        <f>VLOOKUP(A163,siiiii!$B$16:$C$20,2,0)</f>
        <v xml:space="preserve">                                                           </v>
      </c>
      <c r="B164" s="183"/>
      <c r="C164" s="184"/>
      <c r="D164" s="180"/>
      <c r="E164" s="180"/>
      <c r="F164" s="180"/>
    </row>
    <row r="165" spans="1:6" x14ac:dyDescent="0.35">
      <c r="A165" s="101" t="s">
        <v>222</v>
      </c>
      <c r="B165" s="181"/>
      <c r="C165" s="182"/>
      <c r="D165" s="179"/>
      <c r="E165" s="179"/>
      <c r="F165" s="179"/>
    </row>
    <row r="166" spans="1:6" ht="51.75" customHeight="1" x14ac:dyDescent="0.35">
      <c r="A166" s="100" t="str">
        <f>VLOOKUP(A165,siiiii!$B$16:$C$20,2,0)</f>
        <v xml:space="preserve">                                                           </v>
      </c>
      <c r="B166" s="183"/>
      <c r="C166" s="184"/>
      <c r="D166" s="180"/>
      <c r="E166" s="180"/>
      <c r="F166" s="180"/>
    </row>
    <row r="167" spans="1:6" x14ac:dyDescent="0.35">
      <c r="A167" s="101" t="s">
        <v>222</v>
      </c>
      <c r="B167" s="181"/>
      <c r="C167" s="182"/>
      <c r="D167" s="179"/>
      <c r="E167" s="179"/>
      <c r="F167" s="179"/>
    </row>
    <row r="168" spans="1:6" ht="46" x14ac:dyDescent="0.35">
      <c r="A168" s="100" t="str">
        <f>VLOOKUP(A167,siiiii!$B$16:$C$20,2,0)</f>
        <v xml:space="preserve">                                                           </v>
      </c>
      <c r="B168" s="183"/>
      <c r="C168" s="184"/>
      <c r="D168" s="180"/>
      <c r="E168" s="180"/>
      <c r="F168" s="180"/>
    </row>
    <row r="169" spans="1:6" x14ac:dyDescent="0.35">
      <c r="A169" s="101" t="s">
        <v>222</v>
      </c>
      <c r="B169" s="181"/>
      <c r="C169" s="182"/>
      <c r="D169" s="179"/>
      <c r="E169" s="179"/>
      <c r="F169" s="179"/>
    </row>
    <row r="170" spans="1:6" ht="46" x14ac:dyDescent="0.35">
      <c r="A170" s="100" t="str">
        <f>VLOOKUP(A169,siiiii!$B$16:$C$20,2,0)</f>
        <v xml:space="preserve">                                                           </v>
      </c>
      <c r="B170" s="183"/>
      <c r="C170" s="184"/>
      <c r="D170" s="180"/>
      <c r="E170" s="180"/>
      <c r="F170" s="180"/>
    </row>
    <row r="171" spans="1:6" x14ac:dyDescent="0.35">
      <c r="A171" s="101" t="s">
        <v>222</v>
      </c>
      <c r="B171" s="181"/>
      <c r="C171" s="182"/>
      <c r="D171" s="179"/>
      <c r="E171" s="179"/>
      <c r="F171" s="179"/>
    </row>
    <row r="172" spans="1:6" ht="46" x14ac:dyDescent="0.35">
      <c r="A172" s="100" t="str">
        <f>VLOOKUP(A171,siiiii!$B$16:$C$20,2,0)</f>
        <v xml:space="preserve">                                                           </v>
      </c>
      <c r="B172" s="183"/>
      <c r="C172" s="184"/>
      <c r="D172" s="180"/>
      <c r="E172" s="180"/>
      <c r="F172" s="180"/>
    </row>
    <row r="173" spans="1:6" x14ac:dyDescent="0.35">
      <c r="A173" s="101" t="s">
        <v>222</v>
      </c>
      <c r="B173" s="181"/>
      <c r="C173" s="182"/>
      <c r="D173" s="179"/>
      <c r="E173" s="179"/>
      <c r="F173" s="179"/>
    </row>
    <row r="174" spans="1:6" ht="46" x14ac:dyDescent="0.35">
      <c r="A174" s="100" t="str">
        <f>VLOOKUP(A173,siiiii!$B$16:$C$20,2,0)</f>
        <v xml:space="preserve">                                                           </v>
      </c>
      <c r="B174" s="183"/>
      <c r="C174" s="184"/>
      <c r="D174" s="180"/>
      <c r="E174" s="180"/>
      <c r="F174" s="180"/>
    </row>
    <row r="175" spans="1:6" x14ac:dyDescent="0.35">
      <c r="A175" s="101" t="s">
        <v>222</v>
      </c>
      <c r="B175" s="181"/>
      <c r="C175" s="182"/>
      <c r="D175" s="179"/>
      <c r="E175" s="179"/>
      <c r="F175" s="179"/>
    </row>
    <row r="176" spans="1:6" ht="46" x14ac:dyDescent="0.35">
      <c r="A176" s="100" t="str">
        <f>VLOOKUP(A175,siiiii!$B$16:$C$20,2,0)</f>
        <v xml:space="preserve">                                                           </v>
      </c>
      <c r="B176" s="183"/>
      <c r="C176" s="184"/>
      <c r="D176" s="180"/>
      <c r="E176" s="180"/>
      <c r="F176" s="180"/>
    </row>
    <row r="177" spans="1:8" x14ac:dyDescent="0.35">
      <c r="A177" s="101" t="s">
        <v>222</v>
      </c>
      <c r="B177" s="181"/>
      <c r="C177" s="182"/>
      <c r="D177" s="179"/>
      <c r="E177" s="179"/>
      <c r="F177" s="179"/>
    </row>
    <row r="178" spans="1:8" ht="46" x14ac:dyDescent="0.35">
      <c r="A178" s="100" t="str">
        <f>VLOOKUP(A177,siiiii!$B$16:$C$20,2,0)</f>
        <v xml:space="preserve">                                                           </v>
      </c>
      <c r="B178" s="183"/>
      <c r="C178" s="184"/>
      <c r="D178" s="180"/>
      <c r="E178" s="180"/>
      <c r="F178" s="180"/>
    </row>
    <row r="179" spans="1:8" x14ac:dyDescent="0.35">
      <c r="A179" s="101" t="s">
        <v>222</v>
      </c>
      <c r="B179" s="181"/>
      <c r="C179" s="182"/>
      <c r="D179" s="179"/>
      <c r="E179" s="179"/>
      <c r="F179" s="179"/>
    </row>
    <row r="180" spans="1:8" ht="46" x14ac:dyDescent="0.35">
      <c r="A180" s="100" t="str">
        <f>VLOOKUP(A179,siiiii!$B$16:$C$20,2,0)</f>
        <v xml:space="preserve">                                                           </v>
      </c>
      <c r="B180" s="183"/>
      <c r="C180" s="184"/>
      <c r="D180" s="180"/>
      <c r="E180" s="180"/>
      <c r="F180" s="180"/>
    </row>
    <row r="182" spans="1:8" ht="15.75" customHeight="1" x14ac:dyDescent="0.35">
      <c r="A182" s="185" t="s">
        <v>223</v>
      </c>
      <c r="B182" s="186"/>
      <c r="C182" s="186"/>
      <c r="D182" s="186"/>
      <c r="E182" s="186"/>
      <c r="F182" s="187"/>
    </row>
    <row r="183" spans="1:8" ht="34.4" customHeight="1" x14ac:dyDescent="0.35">
      <c r="A183" s="35" t="str">
        <f>A23</f>
        <v xml:space="preserve"> </v>
      </c>
      <c r="B183" s="192" t="str">
        <f>B23</f>
        <v xml:space="preserve"> </v>
      </c>
      <c r="C183" s="192"/>
      <c r="D183" s="192"/>
      <c r="E183" s="192"/>
      <c r="F183" s="192"/>
      <c r="H183" s="15"/>
    </row>
    <row r="184" spans="1:8" x14ac:dyDescent="0.35">
      <c r="A184" s="188"/>
      <c r="B184" s="188"/>
      <c r="C184" s="188"/>
      <c r="D184" s="188"/>
      <c r="E184" s="188"/>
      <c r="F184" s="188"/>
    </row>
    <row r="185" spans="1:8" ht="110.15" customHeight="1" x14ac:dyDescent="0.35">
      <c r="A185" s="41" t="s">
        <v>211</v>
      </c>
      <c r="B185" s="189"/>
      <c r="C185" s="189"/>
      <c r="D185" s="189"/>
      <c r="E185" s="189"/>
      <c r="F185" s="189"/>
    </row>
    <row r="186" spans="1:8" x14ac:dyDescent="0.35">
      <c r="A186" s="190"/>
      <c r="B186" s="190"/>
      <c r="C186" s="190"/>
      <c r="D186" s="190"/>
      <c r="E186" s="190"/>
      <c r="F186" s="190"/>
    </row>
    <row r="187" spans="1:8" ht="15" customHeight="1" x14ac:dyDescent="0.35">
      <c r="A187" s="191" t="s">
        <v>212</v>
      </c>
      <c r="B187" s="191"/>
      <c r="C187" s="191"/>
      <c r="D187" s="191"/>
      <c r="E187" s="191"/>
      <c r="F187" s="191"/>
    </row>
    <row r="189" spans="1:8" x14ac:dyDescent="0.35">
      <c r="A189" s="37" t="s">
        <v>213</v>
      </c>
      <c r="B189" s="193" t="s">
        <v>214</v>
      </c>
      <c r="C189" s="194"/>
      <c r="D189" s="37" t="s">
        <v>215</v>
      </c>
      <c r="E189" s="110" t="s">
        <v>216</v>
      </c>
      <c r="F189" s="37" t="s">
        <v>217</v>
      </c>
    </row>
    <row r="190" spans="1:8" x14ac:dyDescent="0.35">
      <c r="A190" s="101" t="s">
        <v>222</v>
      </c>
      <c r="B190" s="181"/>
      <c r="C190" s="182"/>
      <c r="D190" s="179"/>
      <c r="E190" s="179"/>
      <c r="F190" s="179"/>
    </row>
    <row r="191" spans="1:8" ht="46" x14ac:dyDescent="0.35">
      <c r="A191" s="100" t="str">
        <f>VLOOKUP(A190,siiiii!$B$16:$C$20,2,0)</f>
        <v xml:space="preserve">                                                           </v>
      </c>
      <c r="B191" s="183"/>
      <c r="C191" s="184"/>
      <c r="D191" s="180"/>
      <c r="E191" s="180"/>
      <c r="F191" s="180"/>
    </row>
    <row r="192" spans="1:8" x14ac:dyDescent="0.35">
      <c r="A192" s="101" t="s">
        <v>222</v>
      </c>
      <c r="B192" s="181"/>
      <c r="C192" s="182"/>
      <c r="D192" s="179"/>
      <c r="E192" s="179"/>
      <c r="F192" s="179"/>
    </row>
    <row r="193" spans="1:6" ht="46" x14ac:dyDescent="0.35">
      <c r="A193" s="100" t="str">
        <f>VLOOKUP(A192,siiiii!$B$16:$C$20,2,0)</f>
        <v xml:space="preserve">                                                           </v>
      </c>
      <c r="B193" s="183"/>
      <c r="C193" s="184"/>
      <c r="D193" s="180"/>
      <c r="E193" s="180"/>
      <c r="F193" s="180"/>
    </row>
    <row r="194" spans="1:6" x14ac:dyDescent="0.35">
      <c r="A194" s="101" t="s">
        <v>222</v>
      </c>
      <c r="B194" s="181"/>
      <c r="C194" s="182"/>
      <c r="D194" s="179"/>
      <c r="E194" s="179"/>
      <c r="F194" s="179"/>
    </row>
    <row r="195" spans="1:6" ht="46" x14ac:dyDescent="0.35">
      <c r="A195" s="100" t="str">
        <f>VLOOKUP(A194,siiiii!$B$16:$C$20,2,0)</f>
        <v xml:space="preserve">                                                           </v>
      </c>
      <c r="B195" s="183"/>
      <c r="C195" s="184"/>
      <c r="D195" s="180"/>
      <c r="E195" s="180"/>
      <c r="F195" s="180"/>
    </row>
    <row r="196" spans="1:6" x14ac:dyDescent="0.35">
      <c r="A196" s="101" t="s">
        <v>222</v>
      </c>
      <c r="B196" s="181"/>
      <c r="C196" s="182"/>
      <c r="D196" s="179"/>
      <c r="E196" s="179"/>
      <c r="F196" s="179"/>
    </row>
    <row r="197" spans="1:6" ht="46" x14ac:dyDescent="0.35">
      <c r="A197" s="100" t="str">
        <f>VLOOKUP(A196,siiiii!$B$16:$C$20,2,0)</f>
        <v xml:space="preserve">                                                           </v>
      </c>
      <c r="B197" s="183"/>
      <c r="C197" s="184"/>
      <c r="D197" s="180"/>
      <c r="E197" s="180"/>
      <c r="F197" s="180"/>
    </row>
    <row r="198" spans="1:6" x14ac:dyDescent="0.35">
      <c r="A198" s="101" t="s">
        <v>222</v>
      </c>
      <c r="B198" s="181"/>
      <c r="C198" s="182"/>
      <c r="D198" s="179"/>
      <c r="E198" s="179"/>
      <c r="F198" s="179"/>
    </row>
    <row r="199" spans="1:6" ht="46" x14ac:dyDescent="0.35">
      <c r="A199" s="100" t="str">
        <f>VLOOKUP(A198,siiiii!$B$16:$C$20,2,0)</f>
        <v xml:space="preserve">                                                           </v>
      </c>
      <c r="B199" s="183"/>
      <c r="C199" s="184"/>
      <c r="D199" s="180"/>
      <c r="E199" s="180"/>
      <c r="F199" s="180"/>
    </row>
    <row r="200" spans="1:6" x14ac:dyDescent="0.35">
      <c r="A200" s="101" t="s">
        <v>222</v>
      </c>
      <c r="B200" s="181"/>
      <c r="C200" s="182"/>
      <c r="D200" s="179"/>
      <c r="E200" s="179"/>
      <c r="F200" s="179"/>
    </row>
    <row r="201" spans="1:6" ht="46" x14ac:dyDescent="0.35">
      <c r="A201" s="100" t="str">
        <f>VLOOKUP(A200,siiiii!$B$16:$C$20,2,0)</f>
        <v xml:space="preserve">                                                           </v>
      </c>
      <c r="B201" s="183"/>
      <c r="C201" s="184"/>
      <c r="D201" s="180"/>
      <c r="E201" s="180"/>
      <c r="F201" s="180"/>
    </row>
    <row r="202" spans="1:6" x14ac:dyDescent="0.35">
      <c r="A202" s="101" t="s">
        <v>222</v>
      </c>
      <c r="B202" s="181"/>
      <c r="C202" s="182"/>
      <c r="D202" s="179"/>
      <c r="E202" s="179"/>
      <c r="F202" s="179"/>
    </row>
    <row r="203" spans="1:6" ht="46" x14ac:dyDescent="0.35">
      <c r="A203" s="100" t="str">
        <f>VLOOKUP(A202,siiiii!$B$16:$C$20,2,0)</f>
        <v xml:space="preserve">                                                           </v>
      </c>
      <c r="B203" s="183"/>
      <c r="C203" s="184"/>
      <c r="D203" s="180"/>
      <c r="E203" s="180"/>
      <c r="F203" s="180"/>
    </row>
    <row r="204" spans="1:6" x14ac:dyDescent="0.35">
      <c r="A204" s="101" t="s">
        <v>222</v>
      </c>
      <c r="B204" s="181"/>
      <c r="C204" s="182"/>
      <c r="D204" s="179"/>
      <c r="E204" s="179"/>
      <c r="F204" s="179"/>
    </row>
    <row r="205" spans="1:6" ht="58.5" customHeight="1" x14ac:dyDescent="0.35">
      <c r="A205" s="100" t="str">
        <f>VLOOKUP(A204,siiiii!$B$16:$C$20,2,0)</f>
        <v xml:space="preserve">                                                           </v>
      </c>
      <c r="B205" s="183"/>
      <c r="C205" s="184"/>
      <c r="D205" s="180"/>
      <c r="E205" s="180"/>
      <c r="F205" s="180"/>
    </row>
    <row r="206" spans="1:6" x14ac:dyDescent="0.35">
      <c r="A206" s="101" t="s">
        <v>222</v>
      </c>
      <c r="B206" s="181"/>
      <c r="C206" s="182"/>
      <c r="D206" s="179"/>
      <c r="E206" s="179"/>
      <c r="F206" s="179"/>
    </row>
    <row r="207" spans="1:6" ht="46" x14ac:dyDescent="0.35">
      <c r="A207" s="100" t="str">
        <f>VLOOKUP(A206,siiiii!$B$16:$C$20,2,0)</f>
        <v xml:space="preserve">                                                           </v>
      </c>
      <c r="B207" s="183"/>
      <c r="C207" s="184"/>
      <c r="D207" s="180"/>
      <c r="E207" s="180"/>
      <c r="F207" s="180"/>
    </row>
    <row r="208" spans="1:6" x14ac:dyDescent="0.35">
      <c r="A208" s="101" t="s">
        <v>222</v>
      </c>
      <c r="B208" s="181"/>
      <c r="C208" s="182"/>
      <c r="D208" s="179"/>
      <c r="E208" s="179"/>
      <c r="F208" s="179"/>
    </row>
    <row r="209" spans="1:8" ht="46" x14ac:dyDescent="0.35">
      <c r="A209" s="100" t="str">
        <f>VLOOKUP(A208,siiiii!$B$16:$C$20,2,0)</f>
        <v xml:space="preserve">                                                           </v>
      </c>
      <c r="B209" s="183"/>
      <c r="C209" s="184"/>
      <c r="D209" s="180"/>
      <c r="E209" s="180"/>
      <c r="F209" s="180"/>
    </row>
    <row r="210" spans="1:8" x14ac:dyDescent="0.35">
      <c r="A210" s="101" t="s">
        <v>222</v>
      </c>
      <c r="B210" s="181"/>
      <c r="C210" s="182"/>
      <c r="D210" s="179"/>
      <c r="E210" s="179"/>
      <c r="F210" s="179"/>
    </row>
    <row r="211" spans="1:8" ht="46" x14ac:dyDescent="0.35">
      <c r="A211" s="100" t="str">
        <f>VLOOKUP(A210,siiiii!$B$16:$C$20,2,0)</f>
        <v xml:space="preserve">                                                           </v>
      </c>
      <c r="B211" s="183"/>
      <c r="C211" s="184"/>
      <c r="D211" s="180"/>
      <c r="E211" s="180"/>
      <c r="F211" s="180"/>
    </row>
    <row r="212" spans="1:8" x14ac:dyDescent="0.35">
      <c r="A212" s="101" t="s">
        <v>222</v>
      </c>
      <c r="B212" s="181"/>
      <c r="C212" s="182"/>
      <c r="D212" s="179"/>
      <c r="E212" s="179"/>
      <c r="F212" s="179"/>
    </row>
    <row r="213" spans="1:8" ht="46" x14ac:dyDescent="0.35">
      <c r="A213" s="100" t="str">
        <f>VLOOKUP(A212,siiiii!$B$16:$C$20,2,0)</f>
        <v xml:space="preserve">                                                           </v>
      </c>
      <c r="B213" s="183"/>
      <c r="C213" s="184"/>
      <c r="D213" s="180"/>
      <c r="E213" s="180"/>
      <c r="F213" s="180"/>
    </row>
    <row r="214" spans="1:8" x14ac:dyDescent="0.35">
      <c r="A214" s="101" t="s">
        <v>222</v>
      </c>
      <c r="B214" s="181"/>
      <c r="C214" s="182"/>
      <c r="D214" s="179"/>
      <c r="E214" s="179"/>
      <c r="F214" s="179"/>
    </row>
    <row r="215" spans="1:8" ht="46" x14ac:dyDescent="0.35">
      <c r="A215" s="100" t="str">
        <f>VLOOKUP(A214,siiiii!$B$16:$C$20,2,0)</f>
        <v xml:space="preserve">                                                           </v>
      </c>
      <c r="B215" s="183"/>
      <c r="C215" s="184"/>
      <c r="D215" s="180"/>
      <c r="E215" s="180"/>
      <c r="F215" s="180"/>
    </row>
    <row r="216" spans="1:8" x14ac:dyDescent="0.35">
      <c r="A216" s="101" t="s">
        <v>222</v>
      </c>
      <c r="B216" s="181"/>
      <c r="C216" s="182"/>
      <c r="D216" s="179"/>
      <c r="E216" s="179"/>
      <c r="F216" s="179"/>
    </row>
    <row r="217" spans="1:8" ht="46" x14ac:dyDescent="0.35">
      <c r="A217" s="100" t="str">
        <f>VLOOKUP(A216,siiiii!$B$16:$C$20,2,0)</f>
        <v xml:space="preserve">                                                           </v>
      </c>
      <c r="B217" s="183"/>
      <c r="C217" s="184"/>
      <c r="D217" s="180"/>
      <c r="E217" s="180"/>
      <c r="F217" s="180"/>
    </row>
    <row r="218" spans="1:8" x14ac:dyDescent="0.35">
      <c r="A218" s="101" t="s">
        <v>222</v>
      </c>
      <c r="B218" s="181"/>
      <c r="C218" s="182"/>
      <c r="D218" s="179"/>
      <c r="E218" s="179"/>
      <c r="F218" s="179"/>
    </row>
    <row r="219" spans="1:8" ht="46" x14ac:dyDescent="0.35">
      <c r="A219" s="100" t="str">
        <f>VLOOKUP(A218,siiiii!$B$16:$C$20,2,0)</f>
        <v xml:space="preserve">                                                           </v>
      </c>
      <c r="B219" s="183"/>
      <c r="C219" s="184"/>
      <c r="D219" s="180"/>
      <c r="E219" s="180"/>
      <c r="F219" s="180"/>
    </row>
    <row r="221" spans="1:8" ht="15.75" customHeight="1" x14ac:dyDescent="0.35">
      <c r="A221" s="185" t="s">
        <v>210</v>
      </c>
      <c r="B221" s="186"/>
      <c r="C221" s="186"/>
      <c r="D221" s="186"/>
      <c r="E221" s="186"/>
      <c r="F221" s="187"/>
    </row>
    <row r="222" spans="1:8" ht="34.4" customHeight="1" x14ac:dyDescent="0.35">
      <c r="A222" s="35" t="str">
        <f>A24</f>
        <v xml:space="preserve"> </v>
      </c>
      <c r="B222" s="192" t="str">
        <f>B24</f>
        <v xml:space="preserve"> </v>
      </c>
      <c r="C222" s="192"/>
      <c r="D222" s="192"/>
      <c r="E222" s="192"/>
      <c r="F222" s="192"/>
      <c r="H222" s="15"/>
    </row>
    <row r="223" spans="1:8" x14ac:dyDescent="0.35">
      <c r="A223" s="188"/>
      <c r="B223" s="188"/>
      <c r="C223" s="188"/>
      <c r="D223" s="188"/>
      <c r="E223" s="188"/>
      <c r="F223" s="188"/>
    </row>
    <row r="224" spans="1:8" ht="110.15" customHeight="1" x14ac:dyDescent="0.35">
      <c r="A224" s="41" t="s">
        <v>211</v>
      </c>
      <c r="B224" s="189"/>
      <c r="C224" s="189"/>
      <c r="D224" s="189"/>
      <c r="E224" s="189"/>
      <c r="F224" s="189"/>
    </row>
    <row r="225" spans="1:6" x14ac:dyDescent="0.35">
      <c r="A225" s="190"/>
      <c r="B225" s="190"/>
      <c r="C225" s="190"/>
      <c r="D225" s="190"/>
      <c r="E225" s="190"/>
      <c r="F225" s="190"/>
    </row>
    <row r="226" spans="1:6" ht="15" customHeight="1" x14ac:dyDescent="0.35">
      <c r="A226" s="191" t="s">
        <v>212</v>
      </c>
      <c r="B226" s="191"/>
      <c r="C226" s="191"/>
      <c r="D226" s="191"/>
      <c r="E226" s="191"/>
      <c r="F226" s="191"/>
    </row>
    <row r="228" spans="1:6" x14ac:dyDescent="0.35">
      <c r="A228" s="37" t="s">
        <v>213</v>
      </c>
      <c r="B228" s="193" t="s">
        <v>214</v>
      </c>
      <c r="C228" s="194"/>
      <c r="D228" s="37" t="s">
        <v>215</v>
      </c>
      <c r="E228" s="110" t="s">
        <v>216</v>
      </c>
      <c r="F228" s="37" t="s">
        <v>217</v>
      </c>
    </row>
    <row r="229" spans="1:6" x14ac:dyDescent="0.35">
      <c r="A229" s="101" t="s">
        <v>222</v>
      </c>
      <c r="B229" s="181"/>
      <c r="C229" s="182"/>
      <c r="D229" s="179"/>
      <c r="E229" s="179"/>
      <c r="F229" s="179"/>
    </row>
    <row r="230" spans="1:6" ht="46" x14ac:dyDescent="0.35">
      <c r="A230" s="100" t="str">
        <f>VLOOKUP(A229,siiiii!$B$16:$C$20,2,0)</f>
        <v xml:space="preserve">                                                           </v>
      </c>
      <c r="B230" s="183"/>
      <c r="C230" s="184"/>
      <c r="D230" s="180"/>
      <c r="E230" s="180"/>
      <c r="F230" s="180"/>
    </row>
    <row r="231" spans="1:6" x14ac:dyDescent="0.35">
      <c r="A231" s="101" t="s">
        <v>222</v>
      </c>
      <c r="B231" s="181"/>
      <c r="C231" s="182"/>
      <c r="D231" s="179"/>
      <c r="E231" s="179"/>
      <c r="F231" s="179"/>
    </row>
    <row r="232" spans="1:6" ht="46" x14ac:dyDescent="0.35">
      <c r="A232" s="100" t="str">
        <f>VLOOKUP(A231,siiiii!$B$16:$C$20,2,0)</f>
        <v xml:space="preserve">                                                           </v>
      </c>
      <c r="B232" s="183"/>
      <c r="C232" s="184"/>
      <c r="D232" s="180"/>
      <c r="E232" s="180"/>
      <c r="F232" s="180"/>
    </row>
    <row r="233" spans="1:6" x14ac:dyDescent="0.35">
      <c r="A233" s="101" t="s">
        <v>222</v>
      </c>
      <c r="B233" s="181"/>
      <c r="C233" s="182"/>
      <c r="D233" s="179"/>
      <c r="E233" s="179"/>
      <c r="F233" s="179"/>
    </row>
    <row r="234" spans="1:6" ht="46" x14ac:dyDescent="0.35">
      <c r="A234" s="100" t="str">
        <f>VLOOKUP(A233,siiiii!$B$16:$C$20,2,0)</f>
        <v xml:space="preserve">                                                           </v>
      </c>
      <c r="B234" s="183"/>
      <c r="C234" s="184"/>
      <c r="D234" s="180"/>
      <c r="E234" s="180"/>
      <c r="F234" s="180"/>
    </row>
    <row r="235" spans="1:6" x14ac:dyDescent="0.35">
      <c r="A235" s="101" t="s">
        <v>222</v>
      </c>
      <c r="B235" s="181"/>
      <c r="C235" s="182"/>
      <c r="D235" s="179"/>
      <c r="E235" s="179"/>
      <c r="F235" s="179"/>
    </row>
    <row r="236" spans="1:6" ht="46" x14ac:dyDescent="0.35">
      <c r="A236" s="100" t="str">
        <f>VLOOKUP(A235,siiiii!$B$16:$C$20,2,0)</f>
        <v xml:space="preserve">                                                           </v>
      </c>
      <c r="B236" s="183"/>
      <c r="C236" s="184"/>
      <c r="D236" s="180"/>
      <c r="E236" s="180"/>
      <c r="F236" s="180"/>
    </row>
    <row r="237" spans="1:6" x14ac:dyDescent="0.35">
      <c r="A237" s="101" t="s">
        <v>222</v>
      </c>
      <c r="B237" s="181"/>
      <c r="C237" s="182"/>
      <c r="D237" s="179"/>
      <c r="E237" s="179"/>
      <c r="F237" s="179"/>
    </row>
    <row r="238" spans="1:6" ht="46" x14ac:dyDescent="0.35">
      <c r="A238" s="100" t="str">
        <f>VLOOKUP(A237,siiiii!$B$16:$C$20,2,0)</f>
        <v xml:space="preserve">                                                           </v>
      </c>
      <c r="B238" s="183"/>
      <c r="C238" s="184"/>
      <c r="D238" s="180"/>
      <c r="E238" s="180"/>
      <c r="F238" s="180"/>
    </row>
    <row r="239" spans="1:6" x14ac:dyDescent="0.35">
      <c r="A239" s="101" t="s">
        <v>222</v>
      </c>
      <c r="B239" s="181"/>
      <c r="C239" s="182"/>
      <c r="D239" s="179"/>
      <c r="E239" s="179"/>
      <c r="F239" s="179"/>
    </row>
    <row r="240" spans="1:6" ht="46" x14ac:dyDescent="0.35">
      <c r="A240" s="100" t="str">
        <f>VLOOKUP(A239,siiiii!$B$16:$C$20,2,0)</f>
        <v xml:space="preserve">                                                           </v>
      </c>
      <c r="B240" s="183"/>
      <c r="C240" s="184"/>
      <c r="D240" s="180"/>
      <c r="E240" s="180"/>
      <c r="F240" s="180"/>
    </row>
    <row r="241" spans="1:6" x14ac:dyDescent="0.35">
      <c r="A241" s="101" t="s">
        <v>222</v>
      </c>
      <c r="B241" s="181"/>
      <c r="C241" s="182"/>
      <c r="D241" s="179"/>
      <c r="E241" s="179"/>
      <c r="F241" s="179"/>
    </row>
    <row r="242" spans="1:6" ht="46" x14ac:dyDescent="0.35">
      <c r="A242" s="100" t="str">
        <f>VLOOKUP(A241,siiiii!$B$16:$C$20,2,0)</f>
        <v xml:space="preserve">                                                           </v>
      </c>
      <c r="B242" s="183"/>
      <c r="C242" s="184"/>
      <c r="D242" s="180"/>
      <c r="E242" s="180"/>
      <c r="F242" s="180"/>
    </row>
    <row r="243" spans="1:6" x14ac:dyDescent="0.35">
      <c r="A243" s="101" t="s">
        <v>222</v>
      </c>
      <c r="B243" s="181"/>
      <c r="C243" s="182"/>
      <c r="D243" s="179"/>
      <c r="E243" s="179"/>
      <c r="F243" s="179"/>
    </row>
    <row r="244" spans="1:6" ht="60" customHeight="1" x14ac:dyDescent="0.35">
      <c r="A244" s="100" t="str">
        <f>VLOOKUP(A243,siiiii!$B$16:$C$20,2,0)</f>
        <v xml:space="preserve">                                                           </v>
      </c>
      <c r="B244" s="183"/>
      <c r="C244" s="184"/>
      <c r="D244" s="180"/>
      <c r="E244" s="180"/>
      <c r="F244" s="180"/>
    </row>
    <row r="245" spans="1:6" x14ac:dyDescent="0.35">
      <c r="A245" s="101" t="s">
        <v>222</v>
      </c>
      <c r="B245" s="181"/>
      <c r="C245" s="182"/>
      <c r="D245" s="179"/>
      <c r="E245" s="179"/>
      <c r="F245" s="179"/>
    </row>
    <row r="246" spans="1:6" ht="46" x14ac:dyDescent="0.35">
      <c r="A246" s="100" t="str">
        <f>VLOOKUP(A245,siiiii!$B$16:$C$20,2,0)</f>
        <v xml:space="preserve">                                                           </v>
      </c>
      <c r="B246" s="183"/>
      <c r="C246" s="184"/>
      <c r="D246" s="180"/>
      <c r="E246" s="180"/>
      <c r="F246" s="180"/>
    </row>
    <row r="247" spans="1:6" x14ac:dyDescent="0.35">
      <c r="A247" s="101" t="s">
        <v>222</v>
      </c>
      <c r="B247" s="181"/>
      <c r="C247" s="182"/>
      <c r="D247" s="179"/>
      <c r="E247" s="179"/>
      <c r="F247" s="179"/>
    </row>
    <row r="248" spans="1:6" ht="46" x14ac:dyDescent="0.35">
      <c r="A248" s="100" t="str">
        <f>VLOOKUP(A247,siiiii!$B$16:$C$20,2,0)</f>
        <v xml:space="preserve">                                                           </v>
      </c>
      <c r="B248" s="183"/>
      <c r="C248" s="184"/>
      <c r="D248" s="180"/>
      <c r="E248" s="180"/>
      <c r="F248" s="180"/>
    </row>
    <row r="249" spans="1:6" x14ac:dyDescent="0.35">
      <c r="A249" s="101" t="s">
        <v>222</v>
      </c>
      <c r="B249" s="181"/>
      <c r="C249" s="182"/>
      <c r="D249" s="179"/>
      <c r="E249" s="179"/>
      <c r="F249" s="179"/>
    </row>
    <row r="250" spans="1:6" ht="46" x14ac:dyDescent="0.35">
      <c r="A250" s="100" t="str">
        <f>VLOOKUP(A249,siiiii!$B$16:$C$20,2,0)</f>
        <v xml:space="preserve">                                                           </v>
      </c>
      <c r="B250" s="183"/>
      <c r="C250" s="184"/>
      <c r="D250" s="180"/>
      <c r="E250" s="180"/>
      <c r="F250" s="180"/>
    </row>
    <row r="251" spans="1:6" x14ac:dyDescent="0.35">
      <c r="A251" s="101" t="s">
        <v>222</v>
      </c>
      <c r="B251" s="181"/>
      <c r="C251" s="182"/>
      <c r="D251" s="179"/>
      <c r="E251" s="179"/>
      <c r="F251" s="179"/>
    </row>
    <row r="252" spans="1:6" ht="46" x14ac:dyDescent="0.35">
      <c r="A252" s="100" t="str">
        <f>VLOOKUP(A251,siiiii!$B$16:$C$20,2,0)</f>
        <v xml:space="preserve">                                                           </v>
      </c>
      <c r="B252" s="183"/>
      <c r="C252" s="184"/>
      <c r="D252" s="180"/>
      <c r="E252" s="180"/>
      <c r="F252" s="180"/>
    </row>
    <row r="253" spans="1:6" x14ac:dyDescent="0.35">
      <c r="A253" s="101" t="s">
        <v>222</v>
      </c>
      <c r="B253" s="181"/>
      <c r="C253" s="182"/>
      <c r="D253" s="179"/>
      <c r="E253" s="179"/>
      <c r="F253" s="179"/>
    </row>
    <row r="254" spans="1:6" ht="46" x14ac:dyDescent="0.35">
      <c r="A254" s="100" t="str">
        <f>VLOOKUP(A253,siiiii!$B$16:$C$20,2,0)</f>
        <v xml:space="preserve">                                                           </v>
      </c>
      <c r="B254" s="183"/>
      <c r="C254" s="184"/>
      <c r="D254" s="180"/>
      <c r="E254" s="180"/>
      <c r="F254" s="180"/>
    </row>
    <row r="255" spans="1:6" x14ac:dyDescent="0.35">
      <c r="A255" s="101" t="s">
        <v>222</v>
      </c>
      <c r="B255" s="181"/>
      <c r="C255" s="182"/>
      <c r="D255" s="179"/>
      <c r="E255" s="179"/>
      <c r="F255" s="179"/>
    </row>
    <row r="256" spans="1:6" ht="46" x14ac:dyDescent="0.35">
      <c r="A256" s="100" t="str">
        <f>VLOOKUP(A255,siiiii!$B$16:$C$20,2,0)</f>
        <v xml:space="preserve">                                                           </v>
      </c>
      <c r="B256" s="183"/>
      <c r="C256" s="184"/>
      <c r="D256" s="180"/>
      <c r="E256" s="180"/>
      <c r="F256" s="180"/>
    </row>
    <row r="257" spans="1:6" x14ac:dyDescent="0.35">
      <c r="A257" s="101" t="s">
        <v>222</v>
      </c>
      <c r="B257" s="181"/>
      <c r="C257" s="182"/>
      <c r="D257" s="179"/>
      <c r="E257" s="179"/>
      <c r="F257" s="179"/>
    </row>
    <row r="258" spans="1:6" ht="46" x14ac:dyDescent="0.35">
      <c r="A258" s="100" t="str">
        <f>VLOOKUP(A257,siiiii!$B$16:$C$20,2,0)</f>
        <v xml:space="preserve">                                                           </v>
      </c>
      <c r="B258" s="183"/>
      <c r="C258" s="184"/>
      <c r="D258" s="180"/>
      <c r="E258" s="180"/>
      <c r="F258" s="180"/>
    </row>
  </sheetData>
  <mergeCells count="431">
    <mergeCell ref="B257:C258"/>
    <mergeCell ref="D257:D258"/>
    <mergeCell ref="E257:E258"/>
    <mergeCell ref="F257:F258"/>
    <mergeCell ref="B253:C254"/>
    <mergeCell ref="D253:D254"/>
    <mergeCell ref="E253:E254"/>
    <mergeCell ref="F253:F254"/>
    <mergeCell ref="B255:C256"/>
    <mergeCell ref="D255:D256"/>
    <mergeCell ref="E255:E256"/>
    <mergeCell ref="F255:F256"/>
    <mergeCell ref="B249:C250"/>
    <mergeCell ref="D249:D250"/>
    <mergeCell ref="E249:E250"/>
    <mergeCell ref="F249:F250"/>
    <mergeCell ref="B251:C252"/>
    <mergeCell ref="D251:D252"/>
    <mergeCell ref="E251:E252"/>
    <mergeCell ref="F251:F252"/>
    <mergeCell ref="B245:C246"/>
    <mergeCell ref="D245:D246"/>
    <mergeCell ref="E245:E246"/>
    <mergeCell ref="F245:F246"/>
    <mergeCell ref="B247:C248"/>
    <mergeCell ref="D247:D248"/>
    <mergeCell ref="E247:E248"/>
    <mergeCell ref="F247:F248"/>
    <mergeCell ref="B241:C242"/>
    <mergeCell ref="D241:D242"/>
    <mergeCell ref="E241:E242"/>
    <mergeCell ref="F241:F242"/>
    <mergeCell ref="B243:C244"/>
    <mergeCell ref="D243:D244"/>
    <mergeCell ref="E243:E244"/>
    <mergeCell ref="F243:F244"/>
    <mergeCell ref="B237:C238"/>
    <mergeCell ref="D237:D238"/>
    <mergeCell ref="E237:E238"/>
    <mergeCell ref="F237:F238"/>
    <mergeCell ref="B239:C240"/>
    <mergeCell ref="D239:D240"/>
    <mergeCell ref="E239:E240"/>
    <mergeCell ref="F239:F240"/>
    <mergeCell ref="B233:C234"/>
    <mergeCell ref="D233:D234"/>
    <mergeCell ref="E233:E234"/>
    <mergeCell ref="F233:F234"/>
    <mergeCell ref="B235:C236"/>
    <mergeCell ref="D235:D236"/>
    <mergeCell ref="E235:E236"/>
    <mergeCell ref="F235:F236"/>
    <mergeCell ref="B228:C228"/>
    <mergeCell ref="B229:C230"/>
    <mergeCell ref="D229:D230"/>
    <mergeCell ref="E229:E230"/>
    <mergeCell ref="F229:F230"/>
    <mergeCell ref="B231:C232"/>
    <mergeCell ref="D231:D232"/>
    <mergeCell ref="E231:E232"/>
    <mergeCell ref="F231:F232"/>
    <mergeCell ref="A221:F221"/>
    <mergeCell ref="B222:F222"/>
    <mergeCell ref="A223:F223"/>
    <mergeCell ref="B224:F224"/>
    <mergeCell ref="A225:F225"/>
    <mergeCell ref="A226:F226"/>
    <mergeCell ref="B216:C217"/>
    <mergeCell ref="D216:D217"/>
    <mergeCell ref="E216:E217"/>
    <mergeCell ref="F216:F217"/>
    <mergeCell ref="B218:C219"/>
    <mergeCell ref="D218:D219"/>
    <mergeCell ref="E218:E219"/>
    <mergeCell ref="F218:F219"/>
    <mergeCell ref="B212:C213"/>
    <mergeCell ref="D212:D213"/>
    <mergeCell ref="E212:E213"/>
    <mergeCell ref="F212:F213"/>
    <mergeCell ref="B214:C215"/>
    <mergeCell ref="D214:D215"/>
    <mergeCell ref="E214:E215"/>
    <mergeCell ref="F214:F215"/>
    <mergeCell ref="B208:C209"/>
    <mergeCell ref="D208:D209"/>
    <mergeCell ref="E208:E209"/>
    <mergeCell ref="F208:F209"/>
    <mergeCell ref="B210:C211"/>
    <mergeCell ref="D210:D211"/>
    <mergeCell ref="E210:E211"/>
    <mergeCell ref="F210:F211"/>
    <mergeCell ref="B204:C205"/>
    <mergeCell ref="D204:D205"/>
    <mergeCell ref="E204:E205"/>
    <mergeCell ref="F204:F205"/>
    <mergeCell ref="B206:C207"/>
    <mergeCell ref="D206:D207"/>
    <mergeCell ref="E206:E207"/>
    <mergeCell ref="F206:F207"/>
    <mergeCell ref="B200:C201"/>
    <mergeCell ref="D200:D201"/>
    <mergeCell ref="E200:E201"/>
    <mergeCell ref="F200:F201"/>
    <mergeCell ref="B202:C203"/>
    <mergeCell ref="D202:D203"/>
    <mergeCell ref="E202:E203"/>
    <mergeCell ref="F202:F203"/>
    <mergeCell ref="B196:C197"/>
    <mergeCell ref="D196:D197"/>
    <mergeCell ref="E196:E197"/>
    <mergeCell ref="F196:F197"/>
    <mergeCell ref="B198:C199"/>
    <mergeCell ref="D198:D199"/>
    <mergeCell ref="E198:E199"/>
    <mergeCell ref="F198:F199"/>
    <mergeCell ref="B192:C193"/>
    <mergeCell ref="D192:D193"/>
    <mergeCell ref="E192:E193"/>
    <mergeCell ref="F192:F193"/>
    <mergeCell ref="B194:C195"/>
    <mergeCell ref="D194:D195"/>
    <mergeCell ref="E194:E195"/>
    <mergeCell ref="F194:F195"/>
    <mergeCell ref="A184:F184"/>
    <mergeCell ref="B185:F185"/>
    <mergeCell ref="A186:F186"/>
    <mergeCell ref="A187:F187"/>
    <mergeCell ref="B189:C189"/>
    <mergeCell ref="B190:C191"/>
    <mergeCell ref="D190:D191"/>
    <mergeCell ref="E190:E191"/>
    <mergeCell ref="F190:F191"/>
    <mergeCell ref="B179:C180"/>
    <mergeCell ref="D179:D180"/>
    <mergeCell ref="E179:E180"/>
    <mergeCell ref="F179:F180"/>
    <mergeCell ref="A182:F182"/>
    <mergeCell ref="B183:F183"/>
    <mergeCell ref="B175:C176"/>
    <mergeCell ref="D175:D176"/>
    <mergeCell ref="E175:E176"/>
    <mergeCell ref="F175:F176"/>
    <mergeCell ref="B177:C178"/>
    <mergeCell ref="D177:D178"/>
    <mergeCell ref="E177:E178"/>
    <mergeCell ref="F177:F178"/>
    <mergeCell ref="B171:C172"/>
    <mergeCell ref="D171:D172"/>
    <mergeCell ref="E171:E172"/>
    <mergeCell ref="F171:F172"/>
    <mergeCell ref="B173:C174"/>
    <mergeCell ref="D173:D174"/>
    <mergeCell ref="E173:E174"/>
    <mergeCell ref="F173:F174"/>
    <mergeCell ref="B167:C168"/>
    <mergeCell ref="D167:D168"/>
    <mergeCell ref="E167:E168"/>
    <mergeCell ref="F167:F168"/>
    <mergeCell ref="B169:C170"/>
    <mergeCell ref="D169:D170"/>
    <mergeCell ref="E169:E170"/>
    <mergeCell ref="F169:F170"/>
    <mergeCell ref="B163:C164"/>
    <mergeCell ref="D163:D164"/>
    <mergeCell ref="E163:E164"/>
    <mergeCell ref="F163:F164"/>
    <mergeCell ref="B165:C166"/>
    <mergeCell ref="D165:D166"/>
    <mergeCell ref="E165:E166"/>
    <mergeCell ref="F165:F166"/>
    <mergeCell ref="B159:C160"/>
    <mergeCell ref="D159:D160"/>
    <mergeCell ref="E159:E160"/>
    <mergeCell ref="F159:F160"/>
    <mergeCell ref="B161:C162"/>
    <mergeCell ref="D161:D162"/>
    <mergeCell ref="E161:E162"/>
    <mergeCell ref="F161:F162"/>
    <mergeCell ref="B155:C156"/>
    <mergeCell ref="D155:D156"/>
    <mergeCell ref="E155:E156"/>
    <mergeCell ref="F155:F156"/>
    <mergeCell ref="B157:C158"/>
    <mergeCell ref="D157:D158"/>
    <mergeCell ref="E157:E158"/>
    <mergeCell ref="F157:F158"/>
    <mergeCell ref="B150:C150"/>
    <mergeCell ref="B151:C152"/>
    <mergeCell ref="D151:D152"/>
    <mergeCell ref="E151:E152"/>
    <mergeCell ref="F151:F152"/>
    <mergeCell ref="B153:C154"/>
    <mergeCell ref="D153:D154"/>
    <mergeCell ref="E153:E154"/>
    <mergeCell ref="F153:F154"/>
    <mergeCell ref="A143:F143"/>
    <mergeCell ref="B144:F144"/>
    <mergeCell ref="A145:F145"/>
    <mergeCell ref="B146:F146"/>
    <mergeCell ref="A147:F147"/>
    <mergeCell ref="A148:F148"/>
    <mergeCell ref="B138:C139"/>
    <mergeCell ref="D138:D139"/>
    <mergeCell ref="E138:E139"/>
    <mergeCell ref="F138:F139"/>
    <mergeCell ref="B140:C141"/>
    <mergeCell ref="D140:D141"/>
    <mergeCell ref="E140:E141"/>
    <mergeCell ref="F140:F141"/>
    <mergeCell ref="B134:C135"/>
    <mergeCell ref="D134:D135"/>
    <mergeCell ref="E134:E135"/>
    <mergeCell ref="F134:F135"/>
    <mergeCell ref="B136:C137"/>
    <mergeCell ref="D136:D137"/>
    <mergeCell ref="E136:E137"/>
    <mergeCell ref="F136:F137"/>
    <mergeCell ref="B130:C131"/>
    <mergeCell ref="D130:D131"/>
    <mergeCell ref="E130:E131"/>
    <mergeCell ref="F130:F131"/>
    <mergeCell ref="B132:C133"/>
    <mergeCell ref="D132:D133"/>
    <mergeCell ref="E132:E133"/>
    <mergeCell ref="F132:F133"/>
    <mergeCell ref="B126:C127"/>
    <mergeCell ref="D126:D127"/>
    <mergeCell ref="E126:E127"/>
    <mergeCell ref="F126:F127"/>
    <mergeCell ref="B128:C129"/>
    <mergeCell ref="D128:D129"/>
    <mergeCell ref="E128:E129"/>
    <mergeCell ref="F128:F129"/>
    <mergeCell ref="B122:C123"/>
    <mergeCell ref="D122:D123"/>
    <mergeCell ref="E122:E123"/>
    <mergeCell ref="F122:F123"/>
    <mergeCell ref="B124:C125"/>
    <mergeCell ref="D124:D125"/>
    <mergeCell ref="E124:E125"/>
    <mergeCell ref="F124:F125"/>
    <mergeCell ref="B118:C119"/>
    <mergeCell ref="D118:D119"/>
    <mergeCell ref="E118:E119"/>
    <mergeCell ref="F118:F119"/>
    <mergeCell ref="B120:C121"/>
    <mergeCell ref="D120:D121"/>
    <mergeCell ref="E120:E121"/>
    <mergeCell ref="F120:F121"/>
    <mergeCell ref="B114:C115"/>
    <mergeCell ref="D114:D115"/>
    <mergeCell ref="E114:E115"/>
    <mergeCell ref="F114:F115"/>
    <mergeCell ref="B116:C117"/>
    <mergeCell ref="D116:D117"/>
    <mergeCell ref="E116:E117"/>
    <mergeCell ref="F116:F117"/>
    <mergeCell ref="A106:F106"/>
    <mergeCell ref="B107:F107"/>
    <mergeCell ref="A108:F108"/>
    <mergeCell ref="A109:F109"/>
    <mergeCell ref="B111:C111"/>
    <mergeCell ref="B112:C113"/>
    <mergeCell ref="D112:D113"/>
    <mergeCell ref="E112:E113"/>
    <mergeCell ref="F112:F113"/>
    <mergeCell ref="B101:C102"/>
    <mergeCell ref="D101:D102"/>
    <mergeCell ref="E101:E102"/>
    <mergeCell ref="F101:F102"/>
    <mergeCell ref="A104:F104"/>
    <mergeCell ref="B105:F105"/>
    <mergeCell ref="B97:C98"/>
    <mergeCell ref="D97:D98"/>
    <mergeCell ref="E97:E98"/>
    <mergeCell ref="F97:F98"/>
    <mergeCell ref="B99:C100"/>
    <mergeCell ref="D99:D100"/>
    <mergeCell ref="E99:E100"/>
    <mergeCell ref="F99:F100"/>
    <mergeCell ref="B93:C94"/>
    <mergeCell ref="D93:D94"/>
    <mergeCell ref="E93:E94"/>
    <mergeCell ref="F93:F94"/>
    <mergeCell ref="B95:C96"/>
    <mergeCell ref="D95:D96"/>
    <mergeCell ref="E95:E96"/>
    <mergeCell ref="F95:F96"/>
    <mergeCell ref="B89:C90"/>
    <mergeCell ref="D89:D90"/>
    <mergeCell ref="E89:E90"/>
    <mergeCell ref="F89:F90"/>
    <mergeCell ref="B91:C92"/>
    <mergeCell ref="D91:D92"/>
    <mergeCell ref="E91:E92"/>
    <mergeCell ref="F91:F92"/>
    <mergeCell ref="B85:C86"/>
    <mergeCell ref="D85:D86"/>
    <mergeCell ref="E85:E86"/>
    <mergeCell ref="F85:F86"/>
    <mergeCell ref="B87:C88"/>
    <mergeCell ref="D87:D88"/>
    <mergeCell ref="E87:E88"/>
    <mergeCell ref="F87:F88"/>
    <mergeCell ref="B81:C82"/>
    <mergeCell ref="D81:D82"/>
    <mergeCell ref="E81:E82"/>
    <mergeCell ref="F81:F82"/>
    <mergeCell ref="B83:C84"/>
    <mergeCell ref="D83:D84"/>
    <mergeCell ref="E83:E84"/>
    <mergeCell ref="F83:F84"/>
    <mergeCell ref="B77:C78"/>
    <mergeCell ref="D77:D78"/>
    <mergeCell ref="E77:E78"/>
    <mergeCell ref="F77:F78"/>
    <mergeCell ref="B79:C80"/>
    <mergeCell ref="D79:D80"/>
    <mergeCell ref="E79:E80"/>
    <mergeCell ref="F79:F80"/>
    <mergeCell ref="B73:C74"/>
    <mergeCell ref="D73:D74"/>
    <mergeCell ref="E73:E74"/>
    <mergeCell ref="F73:F74"/>
    <mergeCell ref="B75:C76"/>
    <mergeCell ref="D75:D76"/>
    <mergeCell ref="E75:E76"/>
    <mergeCell ref="F75:F76"/>
    <mergeCell ref="B66:F66"/>
    <mergeCell ref="A67:F67"/>
    <mergeCell ref="B68:F68"/>
    <mergeCell ref="A69:F69"/>
    <mergeCell ref="A70:F70"/>
    <mergeCell ref="B72:C72"/>
    <mergeCell ref="B62:C63"/>
    <mergeCell ref="D62:D63"/>
    <mergeCell ref="E62:E63"/>
    <mergeCell ref="F62:F63"/>
    <mergeCell ref="A64:F64"/>
    <mergeCell ref="A65:F65"/>
    <mergeCell ref="B58:C59"/>
    <mergeCell ref="D58:D59"/>
    <mergeCell ref="E58:E59"/>
    <mergeCell ref="F58:F59"/>
    <mergeCell ref="B60:C61"/>
    <mergeCell ref="D60:D61"/>
    <mergeCell ref="E60:E61"/>
    <mergeCell ref="F60:F61"/>
    <mergeCell ref="B54:C55"/>
    <mergeCell ref="D54:D55"/>
    <mergeCell ref="E54:E55"/>
    <mergeCell ref="F54:F55"/>
    <mergeCell ref="B56:C57"/>
    <mergeCell ref="D56:D57"/>
    <mergeCell ref="E56:E57"/>
    <mergeCell ref="F56:F57"/>
    <mergeCell ref="B50:C51"/>
    <mergeCell ref="D50:D51"/>
    <mergeCell ref="E50:E51"/>
    <mergeCell ref="F50:F51"/>
    <mergeCell ref="B52:C53"/>
    <mergeCell ref="D52:D53"/>
    <mergeCell ref="E52:E53"/>
    <mergeCell ref="F52:F53"/>
    <mergeCell ref="B46:C47"/>
    <mergeCell ref="D46:D47"/>
    <mergeCell ref="E46:E47"/>
    <mergeCell ref="F46:F47"/>
    <mergeCell ref="B48:C49"/>
    <mergeCell ref="D48:D49"/>
    <mergeCell ref="E48:E49"/>
    <mergeCell ref="F48:F49"/>
    <mergeCell ref="B42:C43"/>
    <mergeCell ref="D42:D43"/>
    <mergeCell ref="E42:E43"/>
    <mergeCell ref="F42:F43"/>
    <mergeCell ref="B44:C45"/>
    <mergeCell ref="D44:D45"/>
    <mergeCell ref="E44:E45"/>
    <mergeCell ref="F44:F45"/>
    <mergeCell ref="B38:C39"/>
    <mergeCell ref="D38:D39"/>
    <mergeCell ref="E38:E39"/>
    <mergeCell ref="F38:F39"/>
    <mergeCell ref="B40:C41"/>
    <mergeCell ref="D40:D41"/>
    <mergeCell ref="E40:E41"/>
    <mergeCell ref="F40:F41"/>
    <mergeCell ref="A30:F30"/>
    <mergeCell ref="B31:F31"/>
    <mergeCell ref="A32:F32"/>
    <mergeCell ref="A33:F33"/>
    <mergeCell ref="B35:C35"/>
    <mergeCell ref="B36:C37"/>
    <mergeCell ref="D36:D37"/>
    <mergeCell ref="E36:E37"/>
    <mergeCell ref="F36:F37"/>
    <mergeCell ref="B24:F24"/>
    <mergeCell ref="A25:F25"/>
    <mergeCell ref="A26:F26"/>
    <mergeCell ref="A27:F27"/>
    <mergeCell ref="A28:F28"/>
    <mergeCell ref="B29:F29"/>
    <mergeCell ref="B18:F18"/>
    <mergeCell ref="B19:F19"/>
    <mergeCell ref="B20:F20"/>
    <mergeCell ref="B21:F21"/>
    <mergeCell ref="B22:F22"/>
    <mergeCell ref="B23:F23"/>
    <mergeCell ref="B14:F14"/>
    <mergeCell ref="B15:F15"/>
    <mergeCell ref="B16:F16"/>
    <mergeCell ref="A17:F17"/>
    <mergeCell ref="A5:F5"/>
    <mergeCell ref="A6:B6"/>
    <mergeCell ref="C6:F6"/>
    <mergeCell ref="A7:F7"/>
    <mergeCell ref="B8:F8"/>
    <mergeCell ref="A9:A11"/>
    <mergeCell ref="B9:F9"/>
    <mergeCell ref="B10:F10"/>
    <mergeCell ref="B11:F11"/>
    <mergeCell ref="A1:F1"/>
    <mergeCell ref="A2:B2"/>
    <mergeCell ref="C2:F2"/>
    <mergeCell ref="A3:B3"/>
    <mergeCell ref="C3:F3"/>
    <mergeCell ref="A4:B4"/>
    <mergeCell ref="C4:F4"/>
    <mergeCell ref="A12:F12"/>
    <mergeCell ref="A13:F13"/>
  </mergeCells>
  <conditionalFormatting sqref="A112">
    <cfRule type="containsText" dxfId="1095" priority="267" operator="containsText" text="Контрола">
      <formula>NOT(ISERROR(SEARCH("Контрола",A112)))</formula>
    </cfRule>
  </conditionalFormatting>
  <conditionalFormatting sqref="A113">
    <cfRule type="containsText" dxfId="1094" priority="266" operator="containsText" text="Контрола">
      <formula>NOT(ISERROR(SEARCH("Контрола",A113)))</formula>
    </cfRule>
  </conditionalFormatting>
  <conditionalFormatting sqref="A113">
    <cfRule type="containsText" dxfId="1093" priority="265" operator="containsText" text="△">
      <formula>NOT(ISERROR(SEARCH("△",A113)))</formula>
    </cfRule>
  </conditionalFormatting>
  <conditionalFormatting sqref="A114">
    <cfRule type="containsText" dxfId="1092" priority="264" operator="containsText" text="Контрола">
      <formula>NOT(ISERROR(SEARCH("Контрола",A114)))</formula>
    </cfRule>
  </conditionalFormatting>
  <conditionalFormatting sqref="A115">
    <cfRule type="containsText" dxfId="1091" priority="263" operator="containsText" text="Контрола">
      <formula>NOT(ISERROR(SEARCH("Контрола",A115)))</formula>
    </cfRule>
  </conditionalFormatting>
  <conditionalFormatting sqref="A115">
    <cfRule type="containsText" dxfId="1090" priority="262" operator="containsText" text="△">
      <formula>NOT(ISERROR(SEARCH("△",A115)))</formula>
    </cfRule>
  </conditionalFormatting>
  <conditionalFormatting sqref="A116">
    <cfRule type="containsText" dxfId="1089" priority="261" operator="containsText" text="Контрола">
      <formula>NOT(ISERROR(SEARCH("Контрола",A116)))</formula>
    </cfRule>
  </conditionalFormatting>
  <conditionalFormatting sqref="A117">
    <cfRule type="containsText" dxfId="1088" priority="260" operator="containsText" text="Контрола">
      <formula>NOT(ISERROR(SEARCH("Контрола",A117)))</formula>
    </cfRule>
  </conditionalFormatting>
  <conditionalFormatting sqref="A117">
    <cfRule type="containsText" dxfId="1087" priority="259" operator="containsText" text="△">
      <formula>NOT(ISERROR(SEARCH("△",A117)))</formula>
    </cfRule>
  </conditionalFormatting>
  <conditionalFormatting sqref="A118">
    <cfRule type="containsText" dxfId="1086" priority="258" operator="containsText" text="Контрола">
      <formula>NOT(ISERROR(SEARCH("Контрола",A118)))</formula>
    </cfRule>
  </conditionalFormatting>
  <conditionalFormatting sqref="A119">
    <cfRule type="containsText" dxfId="1085" priority="257" operator="containsText" text="Контрола">
      <formula>NOT(ISERROR(SEARCH("Контрола",A119)))</formula>
    </cfRule>
  </conditionalFormatting>
  <conditionalFormatting sqref="A119">
    <cfRule type="containsText" dxfId="1084" priority="256" operator="containsText" text="△">
      <formula>NOT(ISERROR(SEARCH("△",A119)))</formula>
    </cfRule>
  </conditionalFormatting>
  <conditionalFormatting sqref="A120">
    <cfRule type="containsText" dxfId="1083" priority="255" operator="containsText" text="Контрола">
      <formula>NOT(ISERROR(SEARCH("Контрола",A120)))</formula>
    </cfRule>
  </conditionalFormatting>
  <conditionalFormatting sqref="A121">
    <cfRule type="containsText" dxfId="1082" priority="254" operator="containsText" text="Контрола">
      <formula>NOT(ISERROR(SEARCH("Контрола",A121)))</formula>
    </cfRule>
  </conditionalFormatting>
  <conditionalFormatting sqref="A121">
    <cfRule type="containsText" dxfId="1081" priority="253" operator="containsText" text="△">
      <formula>NOT(ISERROR(SEARCH("△",A121)))</formula>
    </cfRule>
  </conditionalFormatting>
  <conditionalFormatting sqref="A122">
    <cfRule type="containsText" dxfId="1080" priority="252" operator="containsText" text="Контрола">
      <formula>NOT(ISERROR(SEARCH("Контрола",A122)))</formula>
    </cfRule>
  </conditionalFormatting>
  <conditionalFormatting sqref="A123">
    <cfRule type="containsText" dxfId="1079" priority="251" operator="containsText" text="Контрола">
      <formula>NOT(ISERROR(SEARCH("Контрола",A123)))</formula>
    </cfRule>
  </conditionalFormatting>
  <conditionalFormatting sqref="A123">
    <cfRule type="containsText" dxfId="1078" priority="250" operator="containsText" text="△">
      <formula>NOT(ISERROR(SEARCH("△",A123)))</formula>
    </cfRule>
  </conditionalFormatting>
  <conditionalFormatting sqref="A124">
    <cfRule type="containsText" dxfId="1077" priority="249" operator="containsText" text="Контрола">
      <formula>NOT(ISERROR(SEARCH("Контрола",A124)))</formula>
    </cfRule>
  </conditionalFormatting>
  <conditionalFormatting sqref="A125">
    <cfRule type="containsText" dxfId="1076" priority="248" operator="containsText" text="Контрола">
      <formula>NOT(ISERROR(SEARCH("Контрола",A125)))</formula>
    </cfRule>
  </conditionalFormatting>
  <conditionalFormatting sqref="A125">
    <cfRule type="containsText" dxfId="1075" priority="247" operator="containsText" text="△">
      <formula>NOT(ISERROR(SEARCH("△",A125)))</formula>
    </cfRule>
  </conditionalFormatting>
  <conditionalFormatting sqref="A126">
    <cfRule type="containsText" dxfId="1074" priority="246" operator="containsText" text="Контрола">
      <formula>NOT(ISERROR(SEARCH("Контрола",A126)))</formula>
    </cfRule>
  </conditionalFormatting>
  <conditionalFormatting sqref="A127">
    <cfRule type="containsText" dxfId="1073" priority="245" operator="containsText" text="Контрола">
      <formula>NOT(ISERROR(SEARCH("Контрола",A127)))</formula>
    </cfRule>
  </conditionalFormatting>
  <conditionalFormatting sqref="A127">
    <cfRule type="containsText" dxfId="1072" priority="244" operator="containsText" text="△">
      <formula>NOT(ISERROR(SEARCH("△",A127)))</formula>
    </cfRule>
  </conditionalFormatting>
  <conditionalFormatting sqref="A128">
    <cfRule type="containsText" dxfId="1071" priority="243" operator="containsText" text="Контрола">
      <formula>NOT(ISERROR(SEARCH("Контрола",A128)))</formula>
    </cfRule>
  </conditionalFormatting>
  <conditionalFormatting sqref="A129">
    <cfRule type="containsText" dxfId="1070" priority="242" operator="containsText" text="Контрола">
      <formula>NOT(ISERROR(SEARCH("Контрола",A129)))</formula>
    </cfRule>
  </conditionalFormatting>
  <conditionalFormatting sqref="A129">
    <cfRule type="containsText" dxfId="1069" priority="241" operator="containsText" text="△">
      <formula>NOT(ISERROR(SEARCH("△",A129)))</formula>
    </cfRule>
  </conditionalFormatting>
  <conditionalFormatting sqref="A130">
    <cfRule type="containsText" dxfId="1068" priority="240" operator="containsText" text="Контрола">
      <formula>NOT(ISERROR(SEARCH("Контрола",A130)))</formula>
    </cfRule>
  </conditionalFormatting>
  <conditionalFormatting sqref="A131">
    <cfRule type="containsText" dxfId="1067" priority="239" operator="containsText" text="Контрола">
      <formula>NOT(ISERROR(SEARCH("Контрола",A131)))</formula>
    </cfRule>
  </conditionalFormatting>
  <conditionalFormatting sqref="A131">
    <cfRule type="containsText" dxfId="1066" priority="238" operator="containsText" text="△">
      <formula>NOT(ISERROR(SEARCH("△",A131)))</formula>
    </cfRule>
  </conditionalFormatting>
  <conditionalFormatting sqref="A132">
    <cfRule type="containsText" dxfId="1065" priority="237" operator="containsText" text="Контрола">
      <formula>NOT(ISERROR(SEARCH("Контрола",A132)))</formula>
    </cfRule>
  </conditionalFormatting>
  <conditionalFormatting sqref="A133">
    <cfRule type="containsText" dxfId="1064" priority="236" operator="containsText" text="Контрола">
      <formula>NOT(ISERROR(SEARCH("Контрола",A133)))</formula>
    </cfRule>
  </conditionalFormatting>
  <conditionalFormatting sqref="A133">
    <cfRule type="containsText" dxfId="1063" priority="235" operator="containsText" text="△">
      <formula>NOT(ISERROR(SEARCH("△",A133)))</formula>
    </cfRule>
  </conditionalFormatting>
  <conditionalFormatting sqref="A134">
    <cfRule type="containsText" dxfId="1062" priority="234" operator="containsText" text="Контрола">
      <formula>NOT(ISERROR(SEARCH("Контрола",A134)))</formula>
    </cfRule>
  </conditionalFormatting>
  <conditionalFormatting sqref="A135">
    <cfRule type="containsText" dxfId="1061" priority="233" operator="containsText" text="Контрола">
      <formula>NOT(ISERROR(SEARCH("Контрола",A135)))</formula>
    </cfRule>
  </conditionalFormatting>
  <conditionalFormatting sqref="A135">
    <cfRule type="containsText" dxfId="1060" priority="232" operator="containsText" text="△">
      <formula>NOT(ISERROR(SEARCH("△",A135)))</formula>
    </cfRule>
  </conditionalFormatting>
  <conditionalFormatting sqref="A136">
    <cfRule type="containsText" dxfId="1059" priority="231" operator="containsText" text="Контрола">
      <formula>NOT(ISERROR(SEARCH("Контрола",A136)))</formula>
    </cfRule>
  </conditionalFormatting>
  <conditionalFormatting sqref="A137">
    <cfRule type="containsText" dxfId="1058" priority="230" operator="containsText" text="Контрола">
      <formula>NOT(ISERROR(SEARCH("Контрола",A137)))</formula>
    </cfRule>
  </conditionalFormatting>
  <conditionalFormatting sqref="A137">
    <cfRule type="containsText" dxfId="1057" priority="229" operator="containsText" text="△">
      <formula>NOT(ISERROR(SEARCH("△",A137)))</formula>
    </cfRule>
  </conditionalFormatting>
  <conditionalFormatting sqref="A138">
    <cfRule type="containsText" dxfId="1056" priority="228" operator="containsText" text="Контрола">
      <formula>NOT(ISERROR(SEARCH("Контрола",A138)))</formula>
    </cfRule>
  </conditionalFormatting>
  <conditionalFormatting sqref="A139">
    <cfRule type="containsText" dxfId="1055" priority="227" operator="containsText" text="Контрола">
      <formula>NOT(ISERROR(SEARCH("Контрола",A139)))</formula>
    </cfRule>
  </conditionalFormatting>
  <conditionalFormatting sqref="A139">
    <cfRule type="containsText" dxfId="1054" priority="226" operator="containsText" text="△">
      <formula>NOT(ISERROR(SEARCH("△",A139)))</formula>
    </cfRule>
  </conditionalFormatting>
  <conditionalFormatting sqref="A140">
    <cfRule type="containsText" dxfId="1053" priority="225" operator="containsText" text="Контрола">
      <formula>NOT(ISERROR(SEARCH("Контрола",A140)))</formula>
    </cfRule>
  </conditionalFormatting>
  <conditionalFormatting sqref="A141">
    <cfRule type="containsText" dxfId="1052" priority="224" operator="containsText" text="Контрола">
      <formula>NOT(ISERROR(SEARCH("Контрола",A141)))</formula>
    </cfRule>
  </conditionalFormatting>
  <conditionalFormatting sqref="A141">
    <cfRule type="containsText" dxfId="1051" priority="223" operator="containsText" text="△">
      <formula>NOT(ISERROR(SEARCH("△",A141)))</formula>
    </cfRule>
  </conditionalFormatting>
  <conditionalFormatting sqref="A73">
    <cfRule type="containsText" dxfId="1050" priority="222" operator="containsText" text="Контрола">
      <formula>NOT(ISERROR(SEARCH("Контрола",A73)))</formula>
    </cfRule>
  </conditionalFormatting>
  <conditionalFormatting sqref="A74">
    <cfRule type="containsText" dxfId="1049" priority="221" operator="containsText" text="Контрола">
      <formula>NOT(ISERROR(SEARCH("Контрола",A74)))</formula>
    </cfRule>
  </conditionalFormatting>
  <conditionalFormatting sqref="A74">
    <cfRule type="containsText" dxfId="1048" priority="220" operator="containsText" text="△">
      <formula>NOT(ISERROR(SEARCH("△",A74)))</formula>
    </cfRule>
  </conditionalFormatting>
  <conditionalFormatting sqref="A75">
    <cfRule type="containsText" dxfId="1047" priority="219" operator="containsText" text="Контрола">
      <formula>NOT(ISERROR(SEARCH("Контрола",A75)))</formula>
    </cfRule>
  </conditionalFormatting>
  <conditionalFormatting sqref="A76">
    <cfRule type="containsText" dxfId="1046" priority="218" operator="containsText" text="Контрола">
      <formula>NOT(ISERROR(SEARCH("Контрола",A76)))</formula>
    </cfRule>
  </conditionalFormatting>
  <conditionalFormatting sqref="A76">
    <cfRule type="containsText" dxfId="1045" priority="217" operator="containsText" text="△">
      <formula>NOT(ISERROR(SEARCH("△",A76)))</formula>
    </cfRule>
  </conditionalFormatting>
  <conditionalFormatting sqref="A77">
    <cfRule type="containsText" dxfId="1044" priority="216" operator="containsText" text="Контрола">
      <formula>NOT(ISERROR(SEARCH("Контрола",A77)))</formula>
    </cfRule>
  </conditionalFormatting>
  <conditionalFormatting sqref="A78">
    <cfRule type="containsText" dxfId="1043" priority="215" operator="containsText" text="Контрола">
      <formula>NOT(ISERROR(SEARCH("Контрола",A78)))</formula>
    </cfRule>
  </conditionalFormatting>
  <conditionalFormatting sqref="A78">
    <cfRule type="containsText" dxfId="1042" priority="214" operator="containsText" text="△">
      <formula>NOT(ISERROR(SEARCH("△",A78)))</formula>
    </cfRule>
  </conditionalFormatting>
  <conditionalFormatting sqref="A79">
    <cfRule type="containsText" dxfId="1041" priority="213" operator="containsText" text="Контрола">
      <formula>NOT(ISERROR(SEARCH("Контрола",A79)))</formula>
    </cfRule>
  </conditionalFormatting>
  <conditionalFormatting sqref="A80">
    <cfRule type="containsText" dxfId="1040" priority="212" operator="containsText" text="Контрола">
      <formula>NOT(ISERROR(SEARCH("Контрола",A80)))</formula>
    </cfRule>
  </conditionalFormatting>
  <conditionalFormatting sqref="A80">
    <cfRule type="containsText" dxfId="1039" priority="211" operator="containsText" text="△">
      <formula>NOT(ISERROR(SEARCH("△",A80)))</formula>
    </cfRule>
  </conditionalFormatting>
  <conditionalFormatting sqref="A81">
    <cfRule type="containsText" dxfId="1038" priority="210" operator="containsText" text="Контрола">
      <formula>NOT(ISERROR(SEARCH("Контрола",A81)))</formula>
    </cfRule>
  </conditionalFormatting>
  <conditionalFormatting sqref="A82">
    <cfRule type="containsText" dxfId="1037" priority="209" operator="containsText" text="Контрола">
      <formula>NOT(ISERROR(SEARCH("Контрола",A82)))</formula>
    </cfRule>
  </conditionalFormatting>
  <conditionalFormatting sqref="A82">
    <cfRule type="containsText" dxfId="1036" priority="208" operator="containsText" text="△">
      <formula>NOT(ISERROR(SEARCH("△",A82)))</formula>
    </cfRule>
  </conditionalFormatting>
  <conditionalFormatting sqref="A83">
    <cfRule type="containsText" dxfId="1035" priority="207" operator="containsText" text="Контрола">
      <formula>NOT(ISERROR(SEARCH("Контрола",A83)))</formula>
    </cfRule>
  </conditionalFormatting>
  <conditionalFormatting sqref="A84">
    <cfRule type="containsText" dxfId="1034" priority="206" operator="containsText" text="Контрола">
      <formula>NOT(ISERROR(SEARCH("Контрола",A84)))</formula>
    </cfRule>
  </conditionalFormatting>
  <conditionalFormatting sqref="A84">
    <cfRule type="containsText" dxfId="1033" priority="205" operator="containsText" text="△">
      <formula>NOT(ISERROR(SEARCH("△",A84)))</formula>
    </cfRule>
  </conditionalFormatting>
  <conditionalFormatting sqref="A85">
    <cfRule type="containsText" dxfId="1032" priority="204" operator="containsText" text="Контрола">
      <formula>NOT(ISERROR(SEARCH("Контрола",A85)))</formula>
    </cfRule>
  </conditionalFormatting>
  <conditionalFormatting sqref="A86">
    <cfRule type="containsText" dxfId="1031" priority="203" operator="containsText" text="Контрола">
      <formula>NOT(ISERROR(SEARCH("Контрола",A86)))</formula>
    </cfRule>
  </conditionalFormatting>
  <conditionalFormatting sqref="A86">
    <cfRule type="containsText" dxfId="1030" priority="202" operator="containsText" text="△">
      <formula>NOT(ISERROR(SEARCH("△",A86)))</formula>
    </cfRule>
  </conditionalFormatting>
  <conditionalFormatting sqref="A87">
    <cfRule type="containsText" dxfId="1029" priority="201" operator="containsText" text="Контрола">
      <formula>NOT(ISERROR(SEARCH("Контрола",A87)))</formula>
    </cfRule>
  </conditionalFormatting>
  <conditionalFormatting sqref="A88">
    <cfRule type="containsText" dxfId="1028" priority="200" operator="containsText" text="Контрола">
      <formula>NOT(ISERROR(SEARCH("Контрола",A88)))</formula>
    </cfRule>
  </conditionalFormatting>
  <conditionalFormatting sqref="A88">
    <cfRule type="containsText" dxfId="1027" priority="199" operator="containsText" text="△">
      <formula>NOT(ISERROR(SEARCH("△",A88)))</formula>
    </cfRule>
  </conditionalFormatting>
  <conditionalFormatting sqref="A89">
    <cfRule type="containsText" dxfId="1026" priority="198" operator="containsText" text="Контрола">
      <formula>NOT(ISERROR(SEARCH("Контрола",A89)))</formula>
    </cfRule>
  </conditionalFormatting>
  <conditionalFormatting sqref="A90">
    <cfRule type="containsText" dxfId="1025" priority="197" operator="containsText" text="Контрола">
      <formula>NOT(ISERROR(SEARCH("Контрола",A90)))</formula>
    </cfRule>
  </conditionalFormatting>
  <conditionalFormatting sqref="A90">
    <cfRule type="containsText" dxfId="1024" priority="196" operator="containsText" text="△">
      <formula>NOT(ISERROR(SEARCH("△",A90)))</formula>
    </cfRule>
  </conditionalFormatting>
  <conditionalFormatting sqref="A91">
    <cfRule type="containsText" dxfId="1023" priority="195" operator="containsText" text="Контрола">
      <formula>NOT(ISERROR(SEARCH("Контрола",A91)))</formula>
    </cfRule>
  </conditionalFormatting>
  <conditionalFormatting sqref="A92">
    <cfRule type="containsText" dxfId="1022" priority="194" operator="containsText" text="Контрола">
      <formula>NOT(ISERROR(SEARCH("Контрола",A92)))</formula>
    </cfRule>
  </conditionalFormatting>
  <conditionalFormatting sqref="A92">
    <cfRule type="containsText" dxfId="1021" priority="193" operator="containsText" text="△">
      <formula>NOT(ISERROR(SEARCH("△",A92)))</formula>
    </cfRule>
  </conditionalFormatting>
  <conditionalFormatting sqref="A93">
    <cfRule type="containsText" dxfId="1020" priority="192" operator="containsText" text="Контрола">
      <formula>NOT(ISERROR(SEARCH("Контрола",A93)))</formula>
    </cfRule>
  </conditionalFormatting>
  <conditionalFormatting sqref="A94">
    <cfRule type="containsText" dxfId="1019" priority="191" operator="containsText" text="Контрола">
      <formula>NOT(ISERROR(SEARCH("Контрола",A94)))</formula>
    </cfRule>
  </conditionalFormatting>
  <conditionalFormatting sqref="A94">
    <cfRule type="containsText" dxfId="1018" priority="190" operator="containsText" text="△">
      <formula>NOT(ISERROR(SEARCH("△",A94)))</formula>
    </cfRule>
  </conditionalFormatting>
  <conditionalFormatting sqref="A95">
    <cfRule type="containsText" dxfId="1017" priority="189" operator="containsText" text="Контрола">
      <formula>NOT(ISERROR(SEARCH("Контрола",A95)))</formula>
    </cfRule>
  </conditionalFormatting>
  <conditionalFormatting sqref="A96">
    <cfRule type="containsText" dxfId="1016" priority="188" operator="containsText" text="Контрола">
      <formula>NOT(ISERROR(SEARCH("Контрола",A96)))</formula>
    </cfRule>
  </conditionalFormatting>
  <conditionalFormatting sqref="A96">
    <cfRule type="containsText" dxfId="1015" priority="187" operator="containsText" text="△">
      <formula>NOT(ISERROR(SEARCH("△",A96)))</formula>
    </cfRule>
  </conditionalFormatting>
  <conditionalFormatting sqref="A97">
    <cfRule type="containsText" dxfId="1014" priority="186" operator="containsText" text="Контрола">
      <formula>NOT(ISERROR(SEARCH("Контрола",A97)))</formula>
    </cfRule>
  </conditionalFormatting>
  <conditionalFormatting sqref="A98">
    <cfRule type="containsText" dxfId="1013" priority="185" operator="containsText" text="Контрола">
      <formula>NOT(ISERROR(SEARCH("Контрола",A98)))</formula>
    </cfRule>
  </conditionalFormatting>
  <conditionalFormatting sqref="A98">
    <cfRule type="containsText" dxfId="1012" priority="184" operator="containsText" text="△">
      <formula>NOT(ISERROR(SEARCH("△",A98)))</formula>
    </cfRule>
  </conditionalFormatting>
  <conditionalFormatting sqref="A99">
    <cfRule type="containsText" dxfId="1011" priority="183" operator="containsText" text="Контрола">
      <formula>NOT(ISERROR(SEARCH("Контрола",A99)))</formula>
    </cfRule>
  </conditionalFormatting>
  <conditionalFormatting sqref="A100">
    <cfRule type="containsText" dxfId="1010" priority="182" operator="containsText" text="Контрола">
      <formula>NOT(ISERROR(SEARCH("Контрола",A100)))</formula>
    </cfRule>
  </conditionalFormatting>
  <conditionalFormatting sqref="A100">
    <cfRule type="containsText" dxfId="1009" priority="181" operator="containsText" text="△">
      <formula>NOT(ISERROR(SEARCH("△",A100)))</formula>
    </cfRule>
  </conditionalFormatting>
  <conditionalFormatting sqref="A101">
    <cfRule type="containsText" dxfId="1008" priority="180" operator="containsText" text="Контрола">
      <formula>NOT(ISERROR(SEARCH("Контрола",A101)))</formula>
    </cfRule>
  </conditionalFormatting>
  <conditionalFormatting sqref="A102">
    <cfRule type="containsText" dxfId="1007" priority="179" operator="containsText" text="Контрола">
      <formula>NOT(ISERROR(SEARCH("Контрола",A102)))</formula>
    </cfRule>
  </conditionalFormatting>
  <conditionalFormatting sqref="A102">
    <cfRule type="containsText" dxfId="1006" priority="178" operator="containsText" text="△">
      <formula>NOT(ISERROR(SEARCH("△",A102)))</formula>
    </cfRule>
  </conditionalFormatting>
  <conditionalFormatting sqref="A36">
    <cfRule type="containsText" dxfId="1005" priority="177" operator="containsText" text="Контрола">
      <formula>NOT(ISERROR(SEARCH("Контрола",A36)))</formula>
    </cfRule>
  </conditionalFormatting>
  <conditionalFormatting sqref="A37">
    <cfRule type="containsText" dxfId="1004" priority="176" operator="containsText" text="Контрола">
      <formula>NOT(ISERROR(SEARCH("Контрола",A37)))</formula>
    </cfRule>
  </conditionalFormatting>
  <conditionalFormatting sqref="A37">
    <cfRule type="containsText" dxfId="1003" priority="175" operator="containsText" text="△">
      <formula>NOT(ISERROR(SEARCH("△",A37)))</formula>
    </cfRule>
  </conditionalFormatting>
  <conditionalFormatting sqref="A38">
    <cfRule type="containsText" dxfId="1002" priority="174" operator="containsText" text="Контрола">
      <formula>NOT(ISERROR(SEARCH("Контрола",A38)))</formula>
    </cfRule>
  </conditionalFormatting>
  <conditionalFormatting sqref="A39">
    <cfRule type="containsText" dxfId="1001" priority="173" operator="containsText" text="Контрола">
      <formula>NOT(ISERROR(SEARCH("Контрола",A39)))</formula>
    </cfRule>
  </conditionalFormatting>
  <conditionalFormatting sqref="A39">
    <cfRule type="containsText" dxfId="1000" priority="172" operator="containsText" text="△">
      <formula>NOT(ISERROR(SEARCH("△",A39)))</formula>
    </cfRule>
  </conditionalFormatting>
  <conditionalFormatting sqref="A40">
    <cfRule type="containsText" dxfId="999" priority="171" operator="containsText" text="Контрола">
      <formula>NOT(ISERROR(SEARCH("Контрола",A40)))</formula>
    </cfRule>
  </conditionalFormatting>
  <conditionalFormatting sqref="A41">
    <cfRule type="containsText" dxfId="998" priority="170" operator="containsText" text="Контрола">
      <formula>NOT(ISERROR(SEARCH("Контрола",A41)))</formula>
    </cfRule>
  </conditionalFormatting>
  <conditionalFormatting sqref="A41">
    <cfRule type="containsText" dxfId="997" priority="169" operator="containsText" text="△">
      <formula>NOT(ISERROR(SEARCH("△",A41)))</formula>
    </cfRule>
  </conditionalFormatting>
  <conditionalFormatting sqref="A42">
    <cfRule type="containsText" dxfId="996" priority="168" operator="containsText" text="Контрола">
      <formula>NOT(ISERROR(SEARCH("Контрола",A42)))</formula>
    </cfRule>
  </conditionalFormatting>
  <conditionalFormatting sqref="A43">
    <cfRule type="containsText" dxfId="995" priority="167" operator="containsText" text="Контрола">
      <formula>NOT(ISERROR(SEARCH("Контрола",A43)))</formula>
    </cfRule>
  </conditionalFormatting>
  <conditionalFormatting sqref="A43">
    <cfRule type="containsText" dxfId="994" priority="166" operator="containsText" text="△">
      <formula>NOT(ISERROR(SEARCH("△",A43)))</formula>
    </cfRule>
  </conditionalFormatting>
  <conditionalFormatting sqref="A44">
    <cfRule type="containsText" dxfId="993" priority="165" operator="containsText" text="Контрола">
      <formula>NOT(ISERROR(SEARCH("Контрола",A44)))</formula>
    </cfRule>
  </conditionalFormatting>
  <conditionalFormatting sqref="A45">
    <cfRule type="containsText" dxfId="992" priority="164" operator="containsText" text="Контрола">
      <formula>NOT(ISERROR(SEARCH("Контрола",A45)))</formula>
    </cfRule>
  </conditionalFormatting>
  <conditionalFormatting sqref="A45">
    <cfRule type="containsText" dxfId="991" priority="163" operator="containsText" text="△">
      <formula>NOT(ISERROR(SEARCH("△",A45)))</formula>
    </cfRule>
  </conditionalFormatting>
  <conditionalFormatting sqref="A46">
    <cfRule type="containsText" dxfId="990" priority="162" operator="containsText" text="Контрола">
      <formula>NOT(ISERROR(SEARCH("Контрола",A46)))</formula>
    </cfRule>
  </conditionalFormatting>
  <conditionalFormatting sqref="A47">
    <cfRule type="containsText" dxfId="989" priority="161" operator="containsText" text="Контрола">
      <formula>NOT(ISERROR(SEARCH("Контрола",A47)))</formula>
    </cfRule>
  </conditionalFormatting>
  <conditionalFormatting sqref="A47">
    <cfRule type="containsText" dxfId="988" priority="160" operator="containsText" text="△">
      <formula>NOT(ISERROR(SEARCH("△",A47)))</formula>
    </cfRule>
  </conditionalFormatting>
  <conditionalFormatting sqref="A48">
    <cfRule type="containsText" dxfId="987" priority="159" operator="containsText" text="Контрола">
      <formula>NOT(ISERROR(SEARCH("Контрола",A48)))</formula>
    </cfRule>
  </conditionalFormatting>
  <conditionalFormatting sqref="A49">
    <cfRule type="containsText" dxfId="986" priority="158" operator="containsText" text="Контрола">
      <formula>NOT(ISERROR(SEARCH("Контрола",A49)))</formula>
    </cfRule>
  </conditionalFormatting>
  <conditionalFormatting sqref="A49">
    <cfRule type="containsText" dxfId="985" priority="157" operator="containsText" text="△">
      <formula>NOT(ISERROR(SEARCH("△",A49)))</formula>
    </cfRule>
  </conditionalFormatting>
  <conditionalFormatting sqref="A50">
    <cfRule type="containsText" dxfId="984" priority="156" operator="containsText" text="Контрола">
      <formula>NOT(ISERROR(SEARCH("Контрола",A50)))</formula>
    </cfRule>
  </conditionalFormatting>
  <conditionalFormatting sqref="A51">
    <cfRule type="containsText" dxfId="983" priority="155" operator="containsText" text="Контрола">
      <formula>NOT(ISERROR(SEARCH("Контрола",A51)))</formula>
    </cfRule>
  </conditionalFormatting>
  <conditionalFormatting sqref="A51">
    <cfRule type="containsText" dxfId="982" priority="154" operator="containsText" text="△">
      <formula>NOT(ISERROR(SEARCH("△",A51)))</formula>
    </cfRule>
  </conditionalFormatting>
  <conditionalFormatting sqref="A52">
    <cfRule type="containsText" dxfId="981" priority="153" operator="containsText" text="Контрола">
      <formula>NOT(ISERROR(SEARCH("Контрола",A52)))</formula>
    </cfRule>
  </conditionalFormatting>
  <conditionalFormatting sqref="A53">
    <cfRule type="containsText" dxfId="980" priority="152" operator="containsText" text="Контрола">
      <formula>NOT(ISERROR(SEARCH("Контрола",A53)))</formula>
    </cfRule>
  </conditionalFormatting>
  <conditionalFormatting sqref="A53">
    <cfRule type="containsText" dxfId="979" priority="151" operator="containsText" text="△">
      <formula>NOT(ISERROR(SEARCH("△",A53)))</formula>
    </cfRule>
  </conditionalFormatting>
  <conditionalFormatting sqref="A54">
    <cfRule type="containsText" dxfId="978" priority="150" operator="containsText" text="Контрола">
      <formula>NOT(ISERROR(SEARCH("Контрола",A54)))</formula>
    </cfRule>
  </conditionalFormatting>
  <conditionalFormatting sqref="A55">
    <cfRule type="containsText" dxfId="977" priority="149" operator="containsText" text="Контрола">
      <formula>NOT(ISERROR(SEARCH("Контрола",A55)))</formula>
    </cfRule>
  </conditionalFormatting>
  <conditionalFormatting sqref="A55">
    <cfRule type="containsText" dxfId="976" priority="148" operator="containsText" text="△">
      <formula>NOT(ISERROR(SEARCH("△",A55)))</formula>
    </cfRule>
  </conditionalFormatting>
  <conditionalFormatting sqref="A56">
    <cfRule type="containsText" dxfId="975" priority="147" operator="containsText" text="Контрола">
      <formula>NOT(ISERROR(SEARCH("Контрола",A56)))</formula>
    </cfRule>
  </conditionalFormatting>
  <conditionalFormatting sqref="A57">
    <cfRule type="containsText" dxfId="974" priority="146" operator="containsText" text="Контрола">
      <formula>NOT(ISERROR(SEARCH("Контрола",A57)))</formula>
    </cfRule>
  </conditionalFormatting>
  <conditionalFormatting sqref="A57">
    <cfRule type="containsText" dxfId="973" priority="145" operator="containsText" text="△">
      <formula>NOT(ISERROR(SEARCH("△",A57)))</formula>
    </cfRule>
  </conditionalFormatting>
  <conditionalFormatting sqref="A58">
    <cfRule type="containsText" dxfId="972" priority="144" operator="containsText" text="Контрола">
      <formula>NOT(ISERROR(SEARCH("Контрола",A58)))</formula>
    </cfRule>
  </conditionalFormatting>
  <conditionalFormatting sqref="A59">
    <cfRule type="containsText" dxfId="971" priority="143" operator="containsText" text="Контрола">
      <formula>NOT(ISERROR(SEARCH("Контрола",A59)))</formula>
    </cfRule>
  </conditionalFormatting>
  <conditionalFormatting sqref="A59">
    <cfRule type="containsText" dxfId="970" priority="142" operator="containsText" text="△">
      <formula>NOT(ISERROR(SEARCH("△",A59)))</formula>
    </cfRule>
  </conditionalFormatting>
  <conditionalFormatting sqref="A60">
    <cfRule type="containsText" dxfId="969" priority="141" operator="containsText" text="Контрола">
      <formula>NOT(ISERROR(SEARCH("Контрола",A60)))</formula>
    </cfRule>
  </conditionalFormatting>
  <conditionalFormatting sqref="A61">
    <cfRule type="containsText" dxfId="968" priority="140" operator="containsText" text="Контрола">
      <formula>NOT(ISERROR(SEARCH("Контрола",A61)))</formula>
    </cfRule>
  </conditionalFormatting>
  <conditionalFormatting sqref="A61">
    <cfRule type="containsText" dxfId="967" priority="139" operator="containsText" text="△">
      <formula>NOT(ISERROR(SEARCH("△",A61)))</formula>
    </cfRule>
  </conditionalFormatting>
  <conditionalFormatting sqref="A62">
    <cfRule type="containsText" dxfId="966" priority="138" operator="containsText" text="Контрола">
      <formula>NOT(ISERROR(SEARCH("Контрола",A62)))</formula>
    </cfRule>
  </conditionalFormatting>
  <conditionalFormatting sqref="A63">
    <cfRule type="containsText" dxfId="965" priority="137" operator="containsText" text="Контрола">
      <formula>NOT(ISERROR(SEARCH("Контрола",A63)))</formula>
    </cfRule>
  </conditionalFormatting>
  <conditionalFormatting sqref="A63">
    <cfRule type="containsText" dxfId="964" priority="136" operator="containsText" text="△">
      <formula>NOT(ISERROR(SEARCH("△",A63)))</formula>
    </cfRule>
  </conditionalFormatting>
  <conditionalFormatting sqref="A151">
    <cfRule type="containsText" dxfId="963" priority="135" operator="containsText" text="Контрола">
      <formula>NOT(ISERROR(SEARCH("Контрола",A151)))</formula>
    </cfRule>
  </conditionalFormatting>
  <conditionalFormatting sqref="A152">
    <cfRule type="containsText" dxfId="962" priority="134" operator="containsText" text="Контрола">
      <formula>NOT(ISERROR(SEARCH("Контрола",A152)))</formula>
    </cfRule>
  </conditionalFormatting>
  <conditionalFormatting sqref="A152">
    <cfRule type="containsText" dxfId="961" priority="133" operator="containsText" text="△">
      <formula>NOT(ISERROR(SEARCH("△",A152)))</formula>
    </cfRule>
  </conditionalFormatting>
  <conditionalFormatting sqref="A153">
    <cfRule type="containsText" dxfId="960" priority="132" operator="containsText" text="Контрола">
      <formula>NOT(ISERROR(SEARCH("Контрола",A153)))</formula>
    </cfRule>
  </conditionalFormatting>
  <conditionalFormatting sqref="A154">
    <cfRule type="containsText" dxfId="959" priority="131" operator="containsText" text="Контрола">
      <formula>NOT(ISERROR(SEARCH("Контрола",A154)))</formula>
    </cfRule>
  </conditionalFormatting>
  <conditionalFormatting sqref="A154">
    <cfRule type="containsText" dxfId="958" priority="130" operator="containsText" text="△">
      <formula>NOT(ISERROR(SEARCH("△",A154)))</formula>
    </cfRule>
  </conditionalFormatting>
  <conditionalFormatting sqref="A155">
    <cfRule type="containsText" dxfId="957" priority="129" operator="containsText" text="Контрола">
      <formula>NOT(ISERROR(SEARCH("Контрола",A155)))</formula>
    </cfRule>
  </conditionalFormatting>
  <conditionalFormatting sqref="A156">
    <cfRule type="containsText" dxfId="956" priority="128" operator="containsText" text="Контрола">
      <formula>NOT(ISERROR(SEARCH("Контрола",A156)))</formula>
    </cfRule>
  </conditionalFormatting>
  <conditionalFormatting sqref="A156">
    <cfRule type="containsText" dxfId="955" priority="127" operator="containsText" text="△">
      <formula>NOT(ISERROR(SEARCH("△",A156)))</formula>
    </cfRule>
  </conditionalFormatting>
  <conditionalFormatting sqref="A157">
    <cfRule type="containsText" dxfId="954" priority="126" operator="containsText" text="Контрола">
      <formula>NOT(ISERROR(SEARCH("Контрола",A157)))</formula>
    </cfRule>
  </conditionalFormatting>
  <conditionalFormatting sqref="A158">
    <cfRule type="containsText" dxfId="953" priority="125" operator="containsText" text="Контрола">
      <formula>NOT(ISERROR(SEARCH("Контрола",A158)))</formula>
    </cfRule>
  </conditionalFormatting>
  <conditionalFormatting sqref="A158">
    <cfRule type="containsText" dxfId="952" priority="124" operator="containsText" text="△">
      <formula>NOT(ISERROR(SEARCH("△",A158)))</formula>
    </cfRule>
  </conditionalFormatting>
  <conditionalFormatting sqref="A159">
    <cfRule type="containsText" dxfId="951" priority="123" operator="containsText" text="Контрола">
      <formula>NOT(ISERROR(SEARCH("Контрола",A159)))</formula>
    </cfRule>
  </conditionalFormatting>
  <conditionalFormatting sqref="A160">
    <cfRule type="containsText" dxfId="950" priority="122" operator="containsText" text="Контрола">
      <formula>NOT(ISERROR(SEARCH("Контрола",A160)))</formula>
    </cfRule>
  </conditionalFormatting>
  <conditionalFormatting sqref="A160">
    <cfRule type="containsText" dxfId="949" priority="121" operator="containsText" text="△">
      <formula>NOT(ISERROR(SEARCH("△",A160)))</formula>
    </cfRule>
  </conditionalFormatting>
  <conditionalFormatting sqref="A161">
    <cfRule type="containsText" dxfId="948" priority="120" operator="containsText" text="Контрола">
      <formula>NOT(ISERROR(SEARCH("Контрола",A161)))</formula>
    </cfRule>
  </conditionalFormatting>
  <conditionalFormatting sqref="A162">
    <cfRule type="containsText" dxfId="947" priority="119" operator="containsText" text="Контрола">
      <formula>NOT(ISERROR(SEARCH("Контрола",A162)))</formula>
    </cfRule>
  </conditionalFormatting>
  <conditionalFormatting sqref="A162">
    <cfRule type="containsText" dxfId="946" priority="118" operator="containsText" text="△">
      <formula>NOT(ISERROR(SEARCH("△",A162)))</formula>
    </cfRule>
  </conditionalFormatting>
  <conditionalFormatting sqref="A163">
    <cfRule type="containsText" dxfId="945" priority="117" operator="containsText" text="Контрола">
      <formula>NOT(ISERROR(SEARCH("Контрола",A163)))</formula>
    </cfRule>
  </conditionalFormatting>
  <conditionalFormatting sqref="A164">
    <cfRule type="containsText" dxfId="944" priority="116" operator="containsText" text="Контрола">
      <formula>NOT(ISERROR(SEARCH("Контрола",A164)))</formula>
    </cfRule>
  </conditionalFormatting>
  <conditionalFormatting sqref="A164">
    <cfRule type="containsText" dxfId="943" priority="115" operator="containsText" text="△">
      <formula>NOT(ISERROR(SEARCH("△",A164)))</formula>
    </cfRule>
  </conditionalFormatting>
  <conditionalFormatting sqref="A165">
    <cfRule type="containsText" dxfId="942" priority="114" operator="containsText" text="Контрола">
      <formula>NOT(ISERROR(SEARCH("Контрола",A165)))</formula>
    </cfRule>
  </conditionalFormatting>
  <conditionalFormatting sqref="A166">
    <cfRule type="containsText" dxfId="941" priority="113" operator="containsText" text="Контрола">
      <formula>NOT(ISERROR(SEARCH("Контрола",A166)))</formula>
    </cfRule>
  </conditionalFormatting>
  <conditionalFormatting sqref="A166">
    <cfRule type="containsText" dxfId="940" priority="112" operator="containsText" text="△">
      <formula>NOT(ISERROR(SEARCH("△",A166)))</formula>
    </cfRule>
  </conditionalFormatting>
  <conditionalFormatting sqref="A167">
    <cfRule type="containsText" dxfId="939" priority="111" operator="containsText" text="Контрола">
      <formula>NOT(ISERROR(SEARCH("Контрола",A167)))</formula>
    </cfRule>
  </conditionalFormatting>
  <conditionalFormatting sqref="A168">
    <cfRule type="containsText" dxfId="938" priority="110" operator="containsText" text="Контрола">
      <formula>NOT(ISERROR(SEARCH("Контрола",A168)))</formula>
    </cfRule>
  </conditionalFormatting>
  <conditionalFormatting sqref="A168">
    <cfRule type="containsText" dxfId="937" priority="109" operator="containsText" text="△">
      <formula>NOT(ISERROR(SEARCH("△",A168)))</formula>
    </cfRule>
  </conditionalFormatting>
  <conditionalFormatting sqref="A169">
    <cfRule type="containsText" dxfId="936" priority="108" operator="containsText" text="Контрола">
      <formula>NOT(ISERROR(SEARCH("Контрола",A169)))</formula>
    </cfRule>
  </conditionalFormatting>
  <conditionalFormatting sqref="A170">
    <cfRule type="containsText" dxfId="935" priority="107" operator="containsText" text="Контрола">
      <formula>NOT(ISERROR(SEARCH("Контрола",A170)))</formula>
    </cfRule>
  </conditionalFormatting>
  <conditionalFormatting sqref="A170">
    <cfRule type="containsText" dxfId="934" priority="106" operator="containsText" text="△">
      <formula>NOT(ISERROR(SEARCH("△",A170)))</formula>
    </cfRule>
  </conditionalFormatting>
  <conditionalFormatting sqref="A171">
    <cfRule type="containsText" dxfId="933" priority="105" operator="containsText" text="Контрола">
      <formula>NOT(ISERROR(SEARCH("Контрола",A171)))</formula>
    </cfRule>
  </conditionalFormatting>
  <conditionalFormatting sqref="A172">
    <cfRule type="containsText" dxfId="932" priority="104" operator="containsText" text="Контрола">
      <formula>NOT(ISERROR(SEARCH("Контрола",A172)))</formula>
    </cfRule>
  </conditionalFormatting>
  <conditionalFormatting sqref="A172">
    <cfRule type="containsText" dxfId="931" priority="103" operator="containsText" text="△">
      <formula>NOT(ISERROR(SEARCH("△",A172)))</formula>
    </cfRule>
  </conditionalFormatting>
  <conditionalFormatting sqref="A173">
    <cfRule type="containsText" dxfId="930" priority="102" operator="containsText" text="Контрола">
      <formula>NOT(ISERROR(SEARCH("Контрола",A173)))</formula>
    </cfRule>
  </conditionalFormatting>
  <conditionalFormatting sqref="A174">
    <cfRule type="containsText" dxfId="929" priority="101" operator="containsText" text="Контрола">
      <formula>NOT(ISERROR(SEARCH("Контрола",A174)))</formula>
    </cfRule>
  </conditionalFormatting>
  <conditionalFormatting sqref="A174">
    <cfRule type="containsText" dxfId="928" priority="100" operator="containsText" text="△">
      <formula>NOT(ISERROR(SEARCH("△",A174)))</formula>
    </cfRule>
  </conditionalFormatting>
  <conditionalFormatting sqref="A175">
    <cfRule type="containsText" dxfId="927" priority="99" operator="containsText" text="Контрола">
      <formula>NOT(ISERROR(SEARCH("Контрола",A175)))</formula>
    </cfRule>
  </conditionalFormatting>
  <conditionalFormatting sqref="A176">
    <cfRule type="containsText" dxfId="926" priority="98" operator="containsText" text="Контрола">
      <formula>NOT(ISERROR(SEARCH("Контрола",A176)))</formula>
    </cfRule>
  </conditionalFormatting>
  <conditionalFormatting sqref="A176">
    <cfRule type="containsText" dxfId="925" priority="97" operator="containsText" text="△">
      <formula>NOT(ISERROR(SEARCH("△",A176)))</formula>
    </cfRule>
  </conditionalFormatting>
  <conditionalFormatting sqref="A177">
    <cfRule type="containsText" dxfId="924" priority="96" operator="containsText" text="Контрола">
      <formula>NOT(ISERROR(SEARCH("Контрола",A177)))</formula>
    </cfRule>
  </conditionalFormatting>
  <conditionalFormatting sqref="A178">
    <cfRule type="containsText" dxfId="923" priority="95" operator="containsText" text="Контрола">
      <formula>NOT(ISERROR(SEARCH("Контрола",A178)))</formula>
    </cfRule>
  </conditionalFormatting>
  <conditionalFormatting sqref="A178">
    <cfRule type="containsText" dxfId="922" priority="94" operator="containsText" text="△">
      <formula>NOT(ISERROR(SEARCH("△",A178)))</formula>
    </cfRule>
  </conditionalFormatting>
  <conditionalFormatting sqref="A179">
    <cfRule type="containsText" dxfId="921" priority="93" operator="containsText" text="Контрола">
      <formula>NOT(ISERROR(SEARCH("Контрола",A179)))</formula>
    </cfRule>
  </conditionalFormatting>
  <conditionalFormatting sqref="A180">
    <cfRule type="containsText" dxfId="920" priority="92" operator="containsText" text="Контрола">
      <formula>NOT(ISERROR(SEARCH("Контрола",A180)))</formula>
    </cfRule>
  </conditionalFormatting>
  <conditionalFormatting sqref="A180">
    <cfRule type="containsText" dxfId="919" priority="91" operator="containsText" text="△">
      <formula>NOT(ISERROR(SEARCH("△",A180)))</formula>
    </cfRule>
  </conditionalFormatting>
  <conditionalFormatting sqref="A190">
    <cfRule type="containsText" dxfId="918" priority="90" operator="containsText" text="Контрола">
      <formula>NOT(ISERROR(SEARCH("Контрола",A190)))</formula>
    </cfRule>
  </conditionalFormatting>
  <conditionalFormatting sqref="A191">
    <cfRule type="containsText" dxfId="917" priority="89" operator="containsText" text="Контрола">
      <formula>NOT(ISERROR(SEARCH("Контрола",A191)))</formula>
    </cfRule>
  </conditionalFormatting>
  <conditionalFormatting sqref="A191">
    <cfRule type="containsText" dxfId="916" priority="88" operator="containsText" text="△">
      <formula>NOT(ISERROR(SEARCH("△",A191)))</formula>
    </cfRule>
  </conditionalFormatting>
  <conditionalFormatting sqref="A192">
    <cfRule type="containsText" dxfId="915" priority="87" operator="containsText" text="Контрола">
      <formula>NOT(ISERROR(SEARCH("Контрола",A192)))</formula>
    </cfRule>
  </conditionalFormatting>
  <conditionalFormatting sqref="A193">
    <cfRule type="containsText" dxfId="914" priority="86" operator="containsText" text="Контрола">
      <formula>NOT(ISERROR(SEARCH("Контрола",A193)))</formula>
    </cfRule>
  </conditionalFormatting>
  <conditionalFormatting sqref="A193">
    <cfRule type="containsText" dxfId="913" priority="85" operator="containsText" text="△">
      <formula>NOT(ISERROR(SEARCH("△",A193)))</formula>
    </cfRule>
  </conditionalFormatting>
  <conditionalFormatting sqref="A194">
    <cfRule type="containsText" dxfId="912" priority="84" operator="containsText" text="Контрола">
      <formula>NOT(ISERROR(SEARCH("Контрола",A194)))</formula>
    </cfRule>
  </conditionalFormatting>
  <conditionalFormatting sqref="A195">
    <cfRule type="containsText" dxfId="911" priority="83" operator="containsText" text="Контрола">
      <formula>NOT(ISERROR(SEARCH("Контрола",A195)))</formula>
    </cfRule>
  </conditionalFormatting>
  <conditionalFormatting sqref="A195">
    <cfRule type="containsText" dxfId="910" priority="82" operator="containsText" text="△">
      <formula>NOT(ISERROR(SEARCH("△",A195)))</formula>
    </cfRule>
  </conditionalFormatting>
  <conditionalFormatting sqref="A196">
    <cfRule type="containsText" dxfId="909" priority="81" operator="containsText" text="Контрола">
      <formula>NOT(ISERROR(SEARCH("Контрола",A196)))</formula>
    </cfRule>
  </conditionalFormatting>
  <conditionalFormatting sqref="A197">
    <cfRule type="containsText" dxfId="908" priority="80" operator="containsText" text="Контрола">
      <formula>NOT(ISERROR(SEARCH("Контрола",A197)))</formula>
    </cfRule>
  </conditionalFormatting>
  <conditionalFormatting sqref="A197">
    <cfRule type="containsText" dxfId="907" priority="79" operator="containsText" text="△">
      <formula>NOT(ISERROR(SEARCH("△",A197)))</formula>
    </cfRule>
  </conditionalFormatting>
  <conditionalFormatting sqref="A198">
    <cfRule type="containsText" dxfId="906" priority="78" operator="containsText" text="Контрола">
      <formula>NOT(ISERROR(SEARCH("Контрола",A198)))</formula>
    </cfRule>
  </conditionalFormatting>
  <conditionalFormatting sqref="A199">
    <cfRule type="containsText" dxfId="905" priority="77" operator="containsText" text="Контрола">
      <formula>NOT(ISERROR(SEARCH("Контрола",A199)))</formula>
    </cfRule>
  </conditionalFormatting>
  <conditionalFormatting sqref="A199">
    <cfRule type="containsText" dxfId="904" priority="76" operator="containsText" text="△">
      <formula>NOT(ISERROR(SEARCH("△",A199)))</formula>
    </cfRule>
  </conditionalFormatting>
  <conditionalFormatting sqref="A200">
    <cfRule type="containsText" dxfId="903" priority="75" operator="containsText" text="Контрола">
      <formula>NOT(ISERROR(SEARCH("Контрола",A200)))</formula>
    </cfRule>
  </conditionalFormatting>
  <conditionalFormatting sqref="A201">
    <cfRule type="containsText" dxfId="902" priority="74" operator="containsText" text="Контрола">
      <formula>NOT(ISERROR(SEARCH("Контрола",A201)))</formula>
    </cfRule>
  </conditionalFormatting>
  <conditionalFormatting sqref="A201">
    <cfRule type="containsText" dxfId="901" priority="73" operator="containsText" text="△">
      <formula>NOT(ISERROR(SEARCH("△",A201)))</formula>
    </cfRule>
  </conditionalFormatting>
  <conditionalFormatting sqref="A202">
    <cfRule type="containsText" dxfId="900" priority="72" operator="containsText" text="Контрола">
      <formula>NOT(ISERROR(SEARCH("Контрола",A202)))</formula>
    </cfRule>
  </conditionalFormatting>
  <conditionalFormatting sqref="A203">
    <cfRule type="containsText" dxfId="899" priority="71" operator="containsText" text="Контрола">
      <formula>NOT(ISERROR(SEARCH("Контрола",A203)))</formula>
    </cfRule>
  </conditionalFormatting>
  <conditionalFormatting sqref="A203">
    <cfRule type="containsText" dxfId="898" priority="70" operator="containsText" text="△">
      <formula>NOT(ISERROR(SEARCH("△",A203)))</formula>
    </cfRule>
  </conditionalFormatting>
  <conditionalFormatting sqref="A204">
    <cfRule type="containsText" dxfId="897" priority="69" operator="containsText" text="Контрола">
      <formula>NOT(ISERROR(SEARCH("Контрола",A204)))</formula>
    </cfRule>
  </conditionalFormatting>
  <conditionalFormatting sqref="A205">
    <cfRule type="containsText" dxfId="896" priority="68" operator="containsText" text="Контрола">
      <formula>NOT(ISERROR(SEARCH("Контрола",A205)))</formula>
    </cfRule>
  </conditionalFormatting>
  <conditionalFormatting sqref="A205">
    <cfRule type="containsText" dxfId="895" priority="67" operator="containsText" text="△">
      <formula>NOT(ISERROR(SEARCH("△",A205)))</formula>
    </cfRule>
  </conditionalFormatting>
  <conditionalFormatting sqref="A206">
    <cfRule type="containsText" dxfId="894" priority="66" operator="containsText" text="Контрола">
      <formula>NOT(ISERROR(SEARCH("Контрола",A206)))</formula>
    </cfRule>
  </conditionalFormatting>
  <conditionalFormatting sqref="A207">
    <cfRule type="containsText" dxfId="893" priority="65" operator="containsText" text="Контрола">
      <formula>NOT(ISERROR(SEARCH("Контрола",A207)))</formula>
    </cfRule>
  </conditionalFormatting>
  <conditionalFormatting sqref="A207">
    <cfRule type="containsText" dxfId="892" priority="64" operator="containsText" text="△">
      <formula>NOT(ISERROR(SEARCH("△",A207)))</formula>
    </cfRule>
  </conditionalFormatting>
  <conditionalFormatting sqref="A208">
    <cfRule type="containsText" dxfId="891" priority="63" operator="containsText" text="Контрола">
      <formula>NOT(ISERROR(SEARCH("Контрола",A208)))</formula>
    </cfRule>
  </conditionalFormatting>
  <conditionalFormatting sqref="A209">
    <cfRule type="containsText" dxfId="890" priority="62" operator="containsText" text="Контрола">
      <formula>NOT(ISERROR(SEARCH("Контрола",A209)))</formula>
    </cfRule>
  </conditionalFormatting>
  <conditionalFormatting sqref="A209">
    <cfRule type="containsText" dxfId="889" priority="61" operator="containsText" text="△">
      <formula>NOT(ISERROR(SEARCH("△",A209)))</formula>
    </cfRule>
  </conditionalFormatting>
  <conditionalFormatting sqref="A210">
    <cfRule type="containsText" dxfId="888" priority="60" operator="containsText" text="Контрола">
      <formula>NOT(ISERROR(SEARCH("Контрола",A210)))</formula>
    </cfRule>
  </conditionalFormatting>
  <conditionalFormatting sqref="A211">
    <cfRule type="containsText" dxfId="887" priority="59" operator="containsText" text="Контрола">
      <formula>NOT(ISERROR(SEARCH("Контрола",A211)))</formula>
    </cfRule>
  </conditionalFormatting>
  <conditionalFormatting sqref="A211">
    <cfRule type="containsText" dxfId="886" priority="58" operator="containsText" text="△">
      <formula>NOT(ISERROR(SEARCH("△",A211)))</formula>
    </cfRule>
  </conditionalFormatting>
  <conditionalFormatting sqref="A212">
    <cfRule type="containsText" dxfId="885" priority="57" operator="containsText" text="Контрола">
      <formula>NOT(ISERROR(SEARCH("Контрола",A212)))</formula>
    </cfRule>
  </conditionalFormatting>
  <conditionalFormatting sqref="A213">
    <cfRule type="containsText" dxfId="884" priority="56" operator="containsText" text="Контрола">
      <formula>NOT(ISERROR(SEARCH("Контрола",A213)))</formula>
    </cfRule>
  </conditionalFormatting>
  <conditionalFormatting sqref="A213">
    <cfRule type="containsText" dxfId="883" priority="55" operator="containsText" text="△">
      <formula>NOT(ISERROR(SEARCH("△",A213)))</formula>
    </cfRule>
  </conditionalFormatting>
  <conditionalFormatting sqref="A214">
    <cfRule type="containsText" dxfId="882" priority="54" operator="containsText" text="Контрола">
      <formula>NOT(ISERROR(SEARCH("Контрола",A214)))</formula>
    </cfRule>
  </conditionalFormatting>
  <conditionalFormatting sqref="A215">
    <cfRule type="containsText" dxfId="881" priority="53" operator="containsText" text="Контрола">
      <formula>NOT(ISERROR(SEARCH("Контрола",A215)))</formula>
    </cfRule>
  </conditionalFormatting>
  <conditionalFormatting sqref="A215">
    <cfRule type="containsText" dxfId="880" priority="52" operator="containsText" text="△">
      <formula>NOT(ISERROR(SEARCH("△",A215)))</formula>
    </cfRule>
  </conditionalFormatting>
  <conditionalFormatting sqref="A216">
    <cfRule type="containsText" dxfId="879" priority="51" operator="containsText" text="Контрола">
      <formula>NOT(ISERROR(SEARCH("Контрола",A216)))</formula>
    </cfRule>
  </conditionalFormatting>
  <conditionalFormatting sqref="A217">
    <cfRule type="containsText" dxfId="878" priority="50" operator="containsText" text="Контрола">
      <formula>NOT(ISERROR(SEARCH("Контрола",A217)))</formula>
    </cfRule>
  </conditionalFormatting>
  <conditionalFormatting sqref="A217">
    <cfRule type="containsText" dxfId="877" priority="49" operator="containsText" text="△">
      <formula>NOT(ISERROR(SEARCH("△",A217)))</formula>
    </cfRule>
  </conditionalFormatting>
  <conditionalFormatting sqref="A218">
    <cfRule type="containsText" dxfId="876" priority="48" operator="containsText" text="Контрола">
      <formula>NOT(ISERROR(SEARCH("Контрола",A218)))</formula>
    </cfRule>
  </conditionalFormatting>
  <conditionalFormatting sqref="A219">
    <cfRule type="containsText" dxfId="875" priority="47" operator="containsText" text="Контрола">
      <formula>NOT(ISERROR(SEARCH("Контрола",A219)))</formula>
    </cfRule>
  </conditionalFormatting>
  <conditionalFormatting sqref="A219">
    <cfRule type="containsText" dxfId="874" priority="46" operator="containsText" text="△">
      <formula>NOT(ISERROR(SEARCH("△",A219)))</formula>
    </cfRule>
  </conditionalFormatting>
  <conditionalFormatting sqref="A229">
    <cfRule type="containsText" dxfId="873" priority="45" operator="containsText" text="Контрола">
      <formula>NOT(ISERROR(SEARCH("Контрола",A229)))</formula>
    </cfRule>
  </conditionalFormatting>
  <conditionalFormatting sqref="A230">
    <cfRule type="containsText" dxfId="872" priority="44" operator="containsText" text="Контрола">
      <formula>NOT(ISERROR(SEARCH("Контрола",A230)))</formula>
    </cfRule>
  </conditionalFormatting>
  <conditionalFormatting sqref="A230">
    <cfRule type="containsText" dxfId="871" priority="43" operator="containsText" text="△">
      <formula>NOT(ISERROR(SEARCH("△",A230)))</formula>
    </cfRule>
  </conditionalFormatting>
  <conditionalFormatting sqref="A231">
    <cfRule type="containsText" dxfId="870" priority="42" operator="containsText" text="Контрола">
      <formula>NOT(ISERROR(SEARCH("Контрола",A231)))</formula>
    </cfRule>
  </conditionalFormatting>
  <conditionalFormatting sqref="A232">
    <cfRule type="containsText" dxfId="869" priority="41" operator="containsText" text="Контрола">
      <formula>NOT(ISERROR(SEARCH("Контрола",A232)))</formula>
    </cfRule>
  </conditionalFormatting>
  <conditionalFormatting sqref="A232">
    <cfRule type="containsText" dxfId="868" priority="40" operator="containsText" text="△">
      <formula>NOT(ISERROR(SEARCH("△",A232)))</formula>
    </cfRule>
  </conditionalFormatting>
  <conditionalFormatting sqref="A233">
    <cfRule type="containsText" dxfId="867" priority="39" operator="containsText" text="Контрола">
      <formula>NOT(ISERROR(SEARCH("Контрола",A233)))</formula>
    </cfRule>
  </conditionalFormatting>
  <conditionalFormatting sqref="A234">
    <cfRule type="containsText" dxfId="866" priority="38" operator="containsText" text="Контрола">
      <formula>NOT(ISERROR(SEARCH("Контрола",A234)))</formula>
    </cfRule>
  </conditionalFormatting>
  <conditionalFormatting sqref="A234">
    <cfRule type="containsText" dxfId="865" priority="37" operator="containsText" text="△">
      <formula>NOT(ISERROR(SEARCH("△",A234)))</formula>
    </cfRule>
  </conditionalFormatting>
  <conditionalFormatting sqref="A235">
    <cfRule type="containsText" dxfId="864" priority="36" operator="containsText" text="Контрола">
      <formula>NOT(ISERROR(SEARCH("Контрола",A235)))</formula>
    </cfRule>
  </conditionalFormatting>
  <conditionalFormatting sqref="A236">
    <cfRule type="containsText" dxfId="863" priority="35" operator="containsText" text="Контрола">
      <formula>NOT(ISERROR(SEARCH("Контрола",A236)))</formula>
    </cfRule>
  </conditionalFormatting>
  <conditionalFormatting sqref="A236">
    <cfRule type="containsText" dxfId="862" priority="34" operator="containsText" text="△">
      <formula>NOT(ISERROR(SEARCH("△",A236)))</formula>
    </cfRule>
  </conditionalFormatting>
  <conditionalFormatting sqref="A237">
    <cfRule type="containsText" dxfId="861" priority="33" operator="containsText" text="Контрола">
      <formula>NOT(ISERROR(SEARCH("Контрола",A237)))</formula>
    </cfRule>
  </conditionalFormatting>
  <conditionalFormatting sqref="A238">
    <cfRule type="containsText" dxfId="860" priority="32" operator="containsText" text="Контрола">
      <formula>NOT(ISERROR(SEARCH("Контрола",A238)))</formula>
    </cfRule>
  </conditionalFormatting>
  <conditionalFormatting sqref="A238">
    <cfRule type="containsText" dxfId="859" priority="31" operator="containsText" text="△">
      <formula>NOT(ISERROR(SEARCH("△",A238)))</formula>
    </cfRule>
  </conditionalFormatting>
  <conditionalFormatting sqref="A239">
    <cfRule type="containsText" dxfId="858" priority="30" operator="containsText" text="Контрола">
      <formula>NOT(ISERROR(SEARCH("Контрола",A239)))</formula>
    </cfRule>
  </conditionalFormatting>
  <conditionalFormatting sqref="A240">
    <cfRule type="containsText" dxfId="857" priority="29" operator="containsText" text="Контрола">
      <formula>NOT(ISERROR(SEARCH("Контрола",A240)))</formula>
    </cfRule>
  </conditionalFormatting>
  <conditionalFormatting sqref="A240">
    <cfRule type="containsText" dxfId="856" priority="28" operator="containsText" text="△">
      <formula>NOT(ISERROR(SEARCH("△",A240)))</formula>
    </cfRule>
  </conditionalFormatting>
  <conditionalFormatting sqref="A241">
    <cfRule type="containsText" dxfId="855" priority="27" operator="containsText" text="Контрола">
      <formula>NOT(ISERROR(SEARCH("Контрола",A241)))</formula>
    </cfRule>
  </conditionalFormatting>
  <conditionalFormatting sqref="A242">
    <cfRule type="containsText" dxfId="854" priority="26" operator="containsText" text="Контрола">
      <formula>NOT(ISERROR(SEARCH("Контрола",A242)))</formula>
    </cfRule>
  </conditionalFormatting>
  <conditionalFormatting sqref="A242">
    <cfRule type="containsText" dxfId="853" priority="25" operator="containsText" text="△">
      <formula>NOT(ISERROR(SEARCH("△",A242)))</formula>
    </cfRule>
  </conditionalFormatting>
  <conditionalFormatting sqref="A243">
    <cfRule type="containsText" dxfId="852" priority="24" operator="containsText" text="Контрола">
      <formula>NOT(ISERROR(SEARCH("Контрола",A243)))</formula>
    </cfRule>
  </conditionalFormatting>
  <conditionalFormatting sqref="A244">
    <cfRule type="containsText" dxfId="851" priority="23" operator="containsText" text="Контрола">
      <formula>NOT(ISERROR(SEARCH("Контрола",A244)))</formula>
    </cfRule>
  </conditionalFormatting>
  <conditionalFormatting sqref="A244">
    <cfRule type="containsText" dxfId="850" priority="22" operator="containsText" text="△">
      <formula>NOT(ISERROR(SEARCH("△",A244)))</formula>
    </cfRule>
  </conditionalFormatting>
  <conditionalFormatting sqref="A245">
    <cfRule type="containsText" dxfId="849" priority="21" operator="containsText" text="Контрола">
      <formula>NOT(ISERROR(SEARCH("Контрола",A245)))</formula>
    </cfRule>
  </conditionalFormatting>
  <conditionalFormatting sqref="A246">
    <cfRule type="containsText" dxfId="848" priority="20" operator="containsText" text="Контрола">
      <formula>NOT(ISERROR(SEARCH("Контрола",A246)))</formula>
    </cfRule>
  </conditionalFormatting>
  <conditionalFormatting sqref="A246">
    <cfRule type="containsText" dxfId="847" priority="19" operator="containsText" text="△">
      <formula>NOT(ISERROR(SEARCH("△",A246)))</formula>
    </cfRule>
  </conditionalFormatting>
  <conditionalFormatting sqref="A247">
    <cfRule type="containsText" dxfId="846" priority="18" operator="containsText" text="Контрола">
      <formula>NOT(ISERROR(SEARCH("Контрола",A247)))</formula>
    </cfRule>
  </conditionalFormatting>
  <conditionalFormatting sqref="A248">
    <cfRule type="containsText" dxfId="845" priority="17" operator="containsText" text="Контрола">
      <formula>NOT(ISERROR(SEARCH("Контрола",A248)))</formula>
    </cfRule>
  </conditionalFormatting>
  <conditionalFormatting sqref="A248">
    <cfRule type="containsText" dxfId="844" priority="16" operator="containsText" text="△">
      <formula>NOT(ISERROR(SEARCH("△",A248)))</formula>
    </cfRule>
  </conditionalFormatting>
  <conditionalFormatting sqref="A249">
    <cfRule type="containsText" dxfId="843" priority="15" operator="containsText" text="Контрола">
      <formula>NOT(ISERROR(SEARCH("Контрола",A249)))</formula>
    </cfRule>
  </conditionalFormatting>
  <conditionalFormatting sqref="A250">
    <cfRule type="containsText" dxfId="842" priority="14" operator="containsText" text="Контрола">
      <formula>NOT(ISERROR(SEARCH("Контрола",A250)))</formula>
    </cfRule>
  </conditionalFormatting>
  <conditionalFormatting sqref="A250">
    <cfRule type="containsText" dxfId="841" priority="13" operator="containsText" text="△">
      <formula>NOT(ISERROR(SEARCH("△",A250)))</formula>
    </cfRule>
  </conditionalFormatting>
  <conditionalFormatting sqref="A251">
    <cfRule type="containsText" dxfId="840" priority="12" operator="containsText" text="Контрола">
      <formula>NOT(ISERROR(SEARCH("Контрола",A251)))</formula>
    </cfRule>
  </conditionalFormatting>
  <conditionalFormatting sqref="A252">
    <cfRule type="containsText" dxfId="839" priority="11" operator="containsText" text="Контрола">
      <formula>NOT(ISERROR(SEARCH("Контрола",A252)))</formula>
    </cfRule>
  </conditionalFormatting>
  <conditionalFormatting sqref="A252">
    <cfRule type="containsText" dxfId="838" priority="10" operator="containsText" text="△">
      <formula>NOT(ISERROR(SEARCH("△",A252)))</formula>
    </cfRule>
  </conditionalFormatting>
  <conditionalFormatting sqref="A253">
    <cfRule type="containsText" dxfId="837" priority="9" operator="containsText" text="Контрола">
      <formula>NOT(ISERROR(SEARCH("Контрола",A253)))</formula>
    </cfRule>
  </conditionalFormatting>
  <conditionalFormatting sqref="A254">
    <cfRule type="containsText" dxfId="836" priority="8" operator="containsText" text="Контрола">
      <formula>NOT(ISERROR(SEARCH("Контрола",A254)))</formula>
    </cfRule>
  </conditionalFormatting>
  <conditionalFormatting sqref="A254">
    <cfRule type="containsText" dxfId="835" priority="7" operator="containsText" text="△">
      <formula>NOT(ISERROR(SEARCH("△",A254)))</formula>
    </cfRule>
  </conditionalFormatting>
  <conditionalFormatting sqref="A255">
    <cfRule type="containsText" dxfId="834" priority="6" operator="containsText" text="Контрола">
      <formula>NOT(ISERROR(SEARCH("Контрола",A255)))</formula>
    </cfRule>
  </conditionalFormatting>
  <conditionalFormatting sqref="A256">
    <cfRule type="containsText" dxfId="833" priority="5" operator="containsText" text="Контрола">
      <formula>NOT(ISERROR(SEARCH("Контрола",A256)))</formula>
    </cfRule>
  </conditionalFormatting>
  <conditionalFormatting sqref="A256">
    <cfRule type="containsText" dxfId="832" priority="4" operator="containsText" text="△">
      <formula>NOT(ISERROR(SEARCH("△",A256)))</formula>
    </cfRule>
  </conditionalFormatting>
  <conditionalFormatting sqref="A257">
    <cfRule type="containsText" dxfId="831" priority="3" operator="containsText" text="Контрола">
      <formula>NOT(ISERROR(SEARCH("Контрола",A257)))</formula>
    </cfRule>
  </conditionalFormatting>
  <conditionalFormatting sqref="A258">
    <cfRule type="containsText" dxfId="830" priority="2" operator="containsText" text="Контрола">
      <formula>NOT(ISERROR(SEARCH("Контрола",A258)))</formula>
    </cfRule>
  </conditionalFormatting>
  <conditionalFormatting sqref="A258">
    <cfRule type="containsText" dxfId="829" priority="1" operator="containsText" text="△">
      <formula>NOT(ISERROR(SEARCH("△",A258)))</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392D0638-B80C-49CE-B502-ABB455A3FA3B}">
          <x14:formula1>
            <xm:f>siiiii!$B$16:$B$20</xm:f>
          </x14:formula1>
          <xm:sqref>A190 A73 A77 A75 A79 A151 A155 A153 A157 A91 A112 A116 A114 A118 A130 A36 A40 A38 A42 A54 A169 A171 A175 A173 A177 A194 A192 A196 A208 A210 A93 A97 A95 A99 A101 A81 A83 A87 A85 A89 A132 A136 A134 A138 A140 A120 A122 A126 A124 A128 A56 A58 A60 A62 A44 A46 A50 A48 A52 A214 A212 A216 A218 A198 A200 A204 A202 A206 A179 A159 A161 A165 A163 A167 A229 A233 A231 A235 A247 A249 A253 A251 A255 A257 A237 A239 A243 A241 A245</xm:sqref>
        </x14:dataValidation>
        <x14:dataValidation type="list" allowBlank="1" showInputMessage="1" showErrorMessage="1" xr:uid="{78B89A31-54F4-4313-98AE-3E9666DD63FE}">
          <x14:formula1>
            <xm:f>'Организационе јединице'!$B$3:$B$20</xm:f>
          </x14:formula1>
          <xm:sqref>C4:F4</xm:sqref>
        </x14:dataValidation>
        <x14:dataValidation type="list" allowBlank="1" showInputMessage="1" showErrorMessage="1" xr:uid="{3B0EC5AB-A7B1-4668-908C-7AE549035DFA}">
          <x14:formula1>
            <xm:f>'Листа пословних процеса'!$C$7:$C$94</xm:f>
          </x14:formula1>
          <xm:sqref>C3:F3</xm:sqref>
        </x14:dataValidation>
      </x14:dataValidation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0FB35-9528-4DF1-8C7D-6D5E185FF0A0}">
  <dimension ref="A1:H258"/>
  <sheetViews>
    <sheetView workbookViewId="0">
      <selection sqref="A1:XFD1048576"/>
    </sheetView>
  </sheetViews>
  <sheetFormatPr defaultColWidth="9.1796875" defaultRowHeight="14.5" x14ac:dyDescent="0.35"/>
  <cols>
    <col min="1" max="1" width="15.17968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4"/>
  </cols>
  <sheetData>
    <row r="1" spans="1:6" ht="33.75" customHeight="1" x14ac:dyDescent="0.35">
      <c r="A1" s="211" t="s">
        <v>199</v>
      </c>
      <c r="B1" s="221"/>
      <c r="C1" s="221"/>
      <c r="D1" s="221"/>
      <c r="E1" s="221"/>
      <c r="F1" s="212"/>
    </row>
    <row r="2" spans="1:6" ht="33.75" customHeight="1" x14ac:dyDescent="0.35">
      <c r="A2" s="211" t="s">
        <v>12</v>
      </c>
      <c r="B2" s="212"/>
      <c r="C2" s="225" t="s">
        <v>197</v>
      </c>
      <c r="D2" s="225"/>
      <c r="E2" s="225"/>
      <c r="F2" s="225"/>
    </row>
    <row r="3" spans="1:6" ht="45" customHeight="1" x14ac:dyDescent="0.35">
      <c r="A3" s="201" t="str">
        <f>IF(ISNA(VLOOKUP(C3,'Сви процеси'!$B$5:$Q$74,2,0))=TRUE," ",VLOOKUP(C3,'Сви процеси'!$B$5:$Q$74,2,0))</f>
        <v xml:space="preserve"> </v>
      </c>
      <c r="B3" s="203"/>
      <c r="C3" s="226"/>
      <c r="D3" s="226"/>
      <c r="E3" s="226"/>
      <c r="F3" s="226"/>
    </row>
    <row r="4" spans="1:6" ht="37.4" customHeight="1" x14ac:dyDescent="0.35">
      <c r="A4" s="211" t="s">
        <v>200</v>
      </c>
      <c r="B4" s="212"/>
      <c r="C4" s="222"/>
      <c r="D4" s="223"/>
      <c r="E4" s="223"/>
      <c r="F4" s="224"/>
    </row>
    <row r="5" spans="1:6" x14ac:dyDescent="0.35">
      <c r="A5" s="193"/>
      <c r="B5" s="200"/>
      <c r="C5" s="200"/>
      <c r="D5" s="200"/>
      <c r="E5" s="200"/>
      <c r="F5" s="194"/>
    </row>
    <row r="6" spans="1:6" ht="32.15" customHeight="1" x14ac:dyDescent="0.35">
      <c r="A6" s="211" t="s">
        <v>201</v>
      </c>
      <c r="B6" s="212"/>
      <c r="C6" s="201" t="str">
        <f>IF(ISNA(VLOOKUP(C4,'Организационе јединице'!$B$3:$C$36,2,0))=TRUE,"     ", VLOOKUP(C4,'Организационе јединице'!$B$3:$C36,2,0))</f>
        <v xml:space="preserve">     </v>
      </c>
      <c r="D6" s="202"/>
      <c r="E6" s="202"/>
      <c r="F6" s="203"/>
    </row>
    <row r="7" spans="1:6" x14ac:dyDescent="0.35">
      <c r="A7" s="213"/>
      <c r="B7" s="199"/>
      <c r="C7" s="199"/>
      <c r="D7" s="199"/>
      <c r="E7" s="199"/>
      <c r="F7" s="214"/>
    </row>
    <row r="8" spans="1:6" ht="67.5" customHeight="1" x14ac:dyDescent="0.35">
      <c r="A8" s="38" t="s">
        <v>14</v>
      </c>
      <c r="B8" s="215" t="str">
        <f>IF(ISNA(VLOOKUP(C3,'Сви процеси'!$B$5:$Q$103,4,0))=TRUE," ",VLOOKUP(C3,'Сви процеси'!$B$5:$Q$103,4,0))</f>
        <v xml:space="preserve"> </v>
      </c>
      <c r="C8" s="216"/>
      <c r="D8" s="216"/>
      <c r="E8" s="216"/>
      <c r="F8" s="217"/>
    </row>
    <row r="9" spans="1:6" ht="26.5" customHeight="1" x14ac:dyDescent="0.35">
      <c r="A9" s="227" t="s">
        <v>202</v>
      </c>
      <c r="B9" s="218" t="str">
        <f>IF(ISNA(VLOOKUP(C3,'Сви процеси'!$B$5:$T$103,17,0))=TRUE," ",VLOOKUP(C3,'Сви процеси'!$B$5:$T$103,17,0))</f>
        <v xml:space="preserve"> </v>
      </c>
      <c r="C9" s="219"/>
      <c r="D9" s="219"/>
      <c r="E9" s="219"/>
      <c r="F9" s="220"/>
    </row>
    <row r="10" spans="1:6" ht="25.75" customHeight="1" x14ac:dyDescent="0.35">
      <c r="A10" s="228"/>
      <c r="B10" s="219" t="str">
        <f>IF(ISNA(VLOOKUP(C3,'Сви процеси'!$B$5:$T$103,18,0))=TRUE," ",VLOOKUP(C3,'Сви процеси'!$B$5:$T$103,18,0))</f>
        <v xml:space="preserve"> </v>
      </c>
      <c r="C10" s="219"/>
      <c r="D10" s="219"/>
      <c r="E10" s="219"/>
      <c r="F10" s="219"/>
    </row>
    <row r="11" spans="1:6" ht="24.65" customHeight="1" x14ac:dyDescent="0.35">
      <c r="A11" s="229"/>
      <c r="B11" s="219" t="str">
        <f>IF(ISNA(VLOOKUP(C3,'Сви процеси'!$B$5:$T$103,19,0))=TRUE," ",VLOOKUP(C3,'Сви процеси'!$B$5:$T$103,19,0))</f>
        <v xml:space="preserve"> </v>
      </c>
      <c r="C11" s="219"/>
      <c r="D11" s="219"/>
      <c r="E11" s="219"/>
      <c r="F11" s="219"/>
    </row>
    <row r="12" spans="1:6" x14ac:dyDescent="0.35">
      <c r="A12" s="199"/>
      <c r="B12" s="199"/>
      <c r="C12" s="199"/>
      <c r="D12" s="199"/>
      <c r="E12" s="199"/>
      <c r="F12" s="199"/>
    </row>
    <row r="13" spans="1:6" x14ac:dyDescent="0.35">
      <c r="A13" s="225" t="s">
        <v>203</v>
      </c>
      <c r="B13" s="225"/>
      <c r="C13" s="225"/>
      <c r="D13" s="225"/>
      <c r="E13" s="225"/>
      <c r="F13" s="225"/>
    </row>
    <row r="14" spans="1:6" ht="36" customHeight="1" x14ac:dyDescent="0.35">
      <c r="A14" s="40" t="s">
        <v>204</v>
      </c>
      <c r="B14" s="226"/>
      <c r="C14" s="226"/>
      <c r="D14" s="226"/>
      <c r="E14" s="226"/>
      <c r="F14" s="226"/>
    </row>
    <row r="15" spans="1:6" ht="117" customHeight="1" x14ac:dyDescent="0.35">
      <c r="A15" s="40" t="s">
        <v>205</v>
      </c>
      <c r="B15" s="192" t="str">
        <f>IF(ISNA(VLOOKUP(C3,'Сви процеси'!$B$5:$Q$103,3,0))=TRUE," ",VLOOKUP(C3,'Сви процеси'!$B$5:$Q$103,3,0))</f>
        <v xml:space="preserve"> </v>
      </c>
      <c r="C15" s="192"/>
      <c r="D15" s="192"/>
      <c r="E15" s="192"/>
      <c r="F15" s="192"/>
    </row>
    <row r="16" spans="1:6" ht="37.75" customHeight="1" x14ac:dyDescent="0.35">
      <c r="A16" s="40" t="s">
        <v>206</v>
      </c>
      <c r="B16" s="189"/>
      <c r="C16" s="189"/>
      <c r="D16" s="189"/>
      <c r="E16" s="189"/>
      <c r="F16" s="189"/>
    </row>
    <row r="17" spans="1:8" x14ac:dyDescent="0.35">
      <c r="A17" s="199"/>
      <c r="B17" s="199"/>
      <c r="C17" s="199"/>
      <c r="D17" s="199"/>
      <c r="E17" s="199"/>
      <c r="F17" s="199"/>
    </row>
    <row r="18" spans="1:8" ht="29" x14ac:dyDescent="0.35">
      <c r="A18" s="39" t="s">
        <v>207</v>
      </c>
      <c r="B18" s="211" t="s">
        <v>208</v>
      </c>
      <c r="C18" s="221"/>
      <c r="D18" s="221"/>
      <c r="E18" s="221"/>
      <c r="F18" s="212"/>
    </row>
    <row r="19" spans="1:8" ht="26.5" customHeight="1" x14ac:dyDescent="0.35">
      <c r="A19" s="35" t="str">
        <f>IF(ISNA(VLOOKUP(C3,'Сви процеси'!$B$5:$Q$103,5,0))=TRUE," ",VLOOKUP(C3,'Сви процеси'!$B$5:$Q$103,5,0))</f>
        <v xml:space="preserve"> </v>
      </c>
      <c r="B19" s="192" t="str">
        <f>IF(ISNA(VLOOKUP(C3,'Сви процеси'!$B$5:$Q$103,6,0))=TRUE," ",VLOOKUP(C3,'Сви процеси'!$B$5:$Q$103,6,0))</f>
        <v xml:space="preserve"> </v>
      </c>
      <c r="C19" s="192"/>
      <c r="D19" s="192"/>
      <c r="E19" s="192"/>
      <c r="F19" s="192"/>
    </row>
    <row r="20" spans="1:8" ht="27" customHeight="1" x14ac:dyDescent="0.35">
      <c r="A20" s="35" t="str">
        <f>IF(ISNA(VLOOKUP(C3,'Сви процеси'!$B$5:$Q$103,7,0))=TRUE," ",VLOOKUP(C3,'Сви процеси'!$B$5:$Q$103,7,0))</f>
        <v xml:space="preserve"> </v>
      </c>
      <c r="B20" s="192" t="str">
        <f>IF(ISNA(VLOOKUP(C3,'Сви процеси'!$B$5:$Q$103,8,0))=TRUE,"  ",VLOOKUP(C3,'Сви процеси'!$B$5:$Q$103,8,0))</f>
        <v xml:space="preserve">  </v>
      </c>
      <c r="C20" s="192"/>
      <c r="D20" s="192"/>
      <c r="E20" s="192"/>
      <c r="F20" s="192"/>
    </row>
    <row r="21" spans="1:8" ht="31.4" customHeight="1" x14ac:dyDescent="0.35">
      <c r="A21" s="35" t="str">
        <f>IF(ISNA(VLOOKUP(C3,'Сви процеси'!$B$5:$Q$103,9,0))=TRUE," ",VLOOKUP(C3,'Сви процеси'!$B$5:$Q$103,9,0))</f>
        <v xml:space="preserve"> </v>
      </c>
      <c r="B21" s="192" t="str">
        <f>IF(ISNA(VLOOKUP(C3,'Сви процеси'!$B$5:$Q$103,10,0))=TRUE," ",VLOOKUP(C3,'Сви процеси'!$B$5:$Q$103,10,0))</f>
        <v xml:space="preserve"> </v>
      </c>
      <c r="C21" s="192"/>
      <c r="D21" s="192"/>
      <c r="E21" s="192"/>
      <c r="F21" s="192"/>
    </row>
    <row r="22" spans="1:8" ht="26.5" customHeight="1" x14ac:dyDescent="0.35">
      <c r="A22" s="35" t="str">
        <f>IF(ISNA(VLOOKUP(C3,'Сви процеси'!$B$5:$Q$103,11,0))=TRUE," ",VLOOKUP(C3,'Сви процеси'!$B$5:$Q$103,11,0))</f>
        <v xml:space="preserve"> </v>
      </c>
      <c r="B22" s="192" t="str">
        <f>IF(ISNA(VLOOKUP(C3,'Сви процеси'!$B$5:$Q$103,12,0))=TRUE," ",VLOOKUP(C3,'Сви процеси'!$B$5:$Q$103,12,0))</f>
        <v xml:space="preserve"> </v>
      </c>
      <c r="C22" s="192"/>
      <c r="D22" s="192"/>
      <c r="E22" s="192"/>
      <c r="F22" s="192"/>
    </row>
    <row r="23" spans="1:8" ht="26.15" customHeight="1" x14ac:dyDescent="0.35">
      <c r="A23" s="35" t="str">
        <f>IF(ISNA(VLOOKUP(C3,'Сви процеси'!$B$5:$Q$103,13,0))=TRUE," ",VLOOKUP(C3,'Сви процеси'!$B$5:$Q$103,13,0))</f>
        <v xml:space="preserve"> </v>
      </c>
      <c r="B23" s="192" t="str">
        <f>IF(ISNA(VLOOKUP(C3,'Сви процеси'!$B$5:$Q$103,14,0))=TRUE," ",VLOOKUP(C3,'Сви процеси'!$B$5:$Q$103,14,0))</f>
        <v xml:space="preserve"> </v>
      </c>
      <c r="C23" s="192"/>
      <c r="D23" s="192"/>
      <c r="E23" s="192"/>
      <c r="F23" s="192"/>
    </row>
    <row r="24" spans="1:8" ht="26.15" customHeight="1" x14ac:dyDescent="0.35">
      <c r="A24" s="35" t="str">
        <f>IF(ISNA(VLOOKUP(C3,'Сви процеси'!$B$5:$Q$103,15,0))=TRUE," ",VLOOKUP(C3,'Сви процеси'!$B$5:$Q$103,15,0))</f>
        <v xml:space="preserve"> </v>
      </c>
      <c r="B24" s="192" t="str">
        <f>IF(ISNA(VLOOKUP(C3,'Сви процеси'!$B$5:$Q$103,16,0))=TRUE," ",VLOOKUP(C3,'Сви процеси'!$B$5:$Q$103,16,0))</f>
        <v xml:space="preserve"> </v>
      </c>
      <c r="C24" s="192"/>
      <c r="D24" s="192"/>
      <c r="E24" s="192"/>
      <c r="F24" s="192"/>
    </row>
    <row r="25" spans="1:8" ht="14.5" customHeight="1" x14ac:dyDescent="0.35">
      <c r="A25" s="202"/>
      <c r="B25" s="202"/>
      <c r="C25" s="202"/>
      <c r="D25" s="202"/>
      <c r="E25" s="202"/>
      <c r="F25" s="202"/>
    </row>
    <row r="26" spans="1:8" ht="29.5" customHeight="1" x14ac:dyDescent="0.35">
      <c r="A26" s="230" t="s">
        <v>209</v>
      </c>
      <c r="B26" s="231"/>
      <c r="C26" s="231"/>
      <c r="D26" s="231"/>
      <c r="E26" s="231"/>
      <c r="F26" s="232"/>
    </row>
    <row r="27" spans="1:8" x14ac:dyDescent="0.35">
      <c r="A27" s="199"/>
      <c r="B27" s="199"/>
      <c r="C27" s="199"/>
      <c r="D27" s="199"/>
      <c r="E27" s="199"/>
      <c r="F27" s="199"/>
    </row>
    <row r="28" spans="1:8" ht="14.5" customHeight="1" x14ac:dyDescent="0.35">
      <c r="A28" s="185" t="s">
        <v>210</v>
      </c>
      <c r="B28" s="186"/>
      <c r="C28" s="186"/>
      <c r="D28" s="186"/>
      <c r="E28" s="186"/>
      <c r="F28" s="187"/>
    </row>
    <row r="29" spans="1:8" ht="22.4" customHeight="1" x14ac:dyDescent="0.35">
      <c r="A29" s="35" t="str">
        <f>A19</f>
        <v xml:space="preserve"> </v>
      </c>
      <c r="B29" s="192" t="str">
        <f>B19</f>
        <v xml:space="preserve"> </v>
      </c>
      <c r="C29" s="192"/>
      <c r="D29" s="192"/>
      <c r="E29" s="192"/>
      <c r="F29" s="192"/>
      <c r="H29" s="15"/>
    </row>
    <row r="30" spans="1:8" x14ac:dyDescent="0.35">
      <c r="A30" s="188"/>
      <c r="B30" s="188"/>
      <c r="C30" s="188"/>
      <c r="D30" s="188"/>
      <c r="E30" s="188"/>
      <c r="F30" s="188"/>
    </row>
    <row r="31" spans="1:8" ht="110.15" customHeight="1" x14ac:dyDescent="0.35">
      <c r="A31" s="41" t="s">
        <v>211</v>
      </c>
      <c r="B31" s="189"/>
      <c r="C31" s="189"/>
      <c r="D31" s="189"/>
      <c r="E31" s="189"/>
      <c r="F31" s="189"/>
    </row>
    <row r="32" spans="1:8" x14ac:dyDescent="0.35">
      <c r="A32" s="190"/>
      <c r="B32" s="190"/>
      <c r="C32" s="190"/>
      <c r="D32" s="190"/>
      <c r="E32" s="190"/>
      <c r="F32" s="190"/>
    </row>
    <row r="33" spans="1:6" x14ac:dyDescent="0.35">
      <c r="A33" s="191" t="s">
        <v>212</v>
      </c>
      <c r="B33" s="191"/>
      <c r="C33" s="191"/>
      <c r="D33" s="191"/>
      <c r="E33" s="191"/>
      <c r="F33" s="191"/>
    </row>
    <row r="35" spans="1:6" x14ac:dyDescent="0.35">
      <c r="A35" s="36" t="s">
        <v>213</v>
      </c>
      <c r="B35" s="193" t="s">
        <v>214</v>
      </c>
      <c r="C35" s="194"/>
      <c r="D35" s="37" t="s">
        <v>215</v>
      </c>
      <c r="E35" s="110" t="s">
        <v>216</v>
      </c>
      <c r="F35" s="37" t="s">
        <v>217</v>
      </c>
    </row>
    <row r="36" spans="1:6" ht="15.65" customHeight="1" x14ac:dyDescent="0.35">
      <c r="A36" s="101" t="s">
        <v>222</v>
      </c>
      <c r="B36" s="181"/>
      <c r="C36" s="182"/>
      <c r="D36" s="179"/>
      <c r="E36" s="179"/>
      <c r="F36" s="179"/>
    </row>
    <row r="37" spans="1:6" ht="35.5" customHeight="1" x14ac:dyDescent="0.35">
      <c r="A37" s="100" t="str">
        <f>VLOOKUP(A36,siiiii!$B$16:$C$20,2,0)</f>
        <v xml:space="preserve">                                                           </v>
      </c>
      <c r="B37" s="183"/>
      <c r="C37" s="184"/>
      <c r="D37" s="180"/>
      <c r="E37" s="180"/>
      <c r="F37" s="180"/>
    </row>
    <row r="38" spans="1:6" x14ac:dyDescent="0.35">
      <c r="A38" s="101" t="s">
        <v>222</v>
      </c>
      <c r="B38" s="181"/>
      <c r="C38" s="182"/>
      <c r="D38" s="179"/>
      <c r="E38" s="179"/>
      <c r="F38" s="179"/>
    </row>
    <row r="39" spans="1:6" ht="35" customHeight="1" x14ac:dyDescent="0.35">
      <c r="A39" s="100" t="str">
        <f>VLOOKUP(A38,siiiii!$B$16:$C$20,2,0)</f>
        <v xml:space="preserve">                                                           </v>
      </c>
      <c r="B39" s="183"/>
      <c r="C39" s="184"/>
      <c r="D39" s="180"/>
      <c r="E39" s="180"/>
      <c r="F39" s="180"/>
    </row>
    <row r="40" spans="1:6" x14ac:dyDescent="0.35">
      <c r="A40" s="101" t="s">
        <v>222</v>
      </c>
      <c r="B40" s="206"/>
      <c r="C40" s="182"/>
      <c r="D40" s="179"/>
      <c r="E40" s="179"/>
      <c r="F40" s="179"/>
    </row>
    <row r="41" spans="1:6" ht="41" customHeight="1" x14ac:dyDescent="0.35">
      <c r="A41" s="100" t="str">
        <f>VLOOKUP(A40,siiiii!$B$16:$C$20,2,0)</f>
        <v xml:space="preserve">                                                           </v>
      </c>
      <c r="B41" s="183"/>
      <c r="C41" s="184"/>
      <c r="D41" s="180"/>
      <c r="E41" s="180"/>
      <c r="F41" s="180"/>
    </row>
    <row r="42" spans="1:6" x14ac:dyDescent="0.35">
      <c r="A42" s="101" t="s">
        <v>222</v>
      </c>
      <c r="B42" s="181"/>
      <c r="C42" s="182"/>
      <c r="D42" s="179"/>
      <c r="E42" s="179"/>
      <c r="F42" s="179"/>
    </row>
    <row r="43" spans="1:6" ht="39.5" customHeight="1" x14ac:dyDescent="0.35">
      <c r="A43" s="100" t="str">
        <f>VLOOKUP(A42,siiiii!$B$16:$C$20,2,0)</f>
        <v xml:space="preserve">                                                           </v>
      </c>
      <c r="B43" s="183"/>
      <c r="C43" s="184"/>
      <c r="D43" s="180"/>
      <c r="E43" s="180"/>
      <c r="F43" s="180"/>
    </row>
    <row r="44" spans="1:6" x14ac:dyDescent="0.35">
      <c r="A44" s="101" t="s">
        <v>222</v>
      </c>
      <c r="B44" s="181"/>
      <c r="C44" s="182"/>
      <c r="D44" s="179"/>
      <c r="E44" s="179"/>
      <c r="F44" s="179"/>
    </row>
    <row r="45" spans="1:6" ht="44" customHeight="1" x14ac:dyDescent="0.35">
      <c r="A45" s="100" t="str">
        <f>VLOOKUP(A44,siiiii!$B$16:$C$20,2,0)</f>
        <v xml:space="preserve">                                                           </v>
      </c>
      <c r="B45" s="183"/>
      <c r="C45" s="184"/>
      <c r="D45" s="180"/>
      <c r="E45" s="180"/>
      <c r="F45" s="180"/>
    </row>
    <row r="46" spans="1:6" ht="15.65" customHeight="1" x14ac:dyDescent="0.35">
      <c r="A46" s="101" t="s">
        <v>222</v>
      </c>
      <c r="B46" s="181"/>
      <c r="C46" s="182"/>
      <c r="D46" s="179"/>
      <c r="E46" s="179"/>
      <c r="F46" s="179"/>
    </row>
    <row r="47" spans="1:6" ht="38.5" customHeight="1" x14ac:dyDescent="0.35">
      <c r="A47" s="100" t="str">
        <f>VLOOKUP(A46,siiiii!$B$16:$C$20,2,0)</f>
        <v xml:space="preserve">                                                           </v>
      </c>
      <c r="B47" s="183"/>
      <c r="C47" s="184"/>
      <c r="D47" s="180"/>
      <c r="E47" s="180"/>
      <c r="F47" s="180"/>
    </row>
    <row r="48" spans="1:6" x14ac:dyDescent="0.35">
      <c r="A48" s="101" t="s">
        <v>222</v>
      </c>
      <c r="B48" s="181"/>
      <c r="C48" s="182"/>
      <c r="D48" s="179"/>
      <c r="E48" s="179"/>
      <c r="F48" s="179"/>
    </row>
    <row r="49" spans="1:6" ht="42" customHeight="1" x14ac:dyDescent="0.35">
      <c r="A49" s="100" t="str">
        <f>VLOOKUP(A48,siiiii!$B$16:$C$20,2,0)</f>
        <v xml:space="preserve">                                                           </v>
      </c>
      <c r="B49" s="183"/>
      <c r="C49" s="184"/>
      <c r="D49" s="180"/>
      <c r="E49" s="180"/>
      <c r="F49" s="180"/>
    </row>
    <row r="50" spans="1:6" x14ac:dyDescent="0.35">
      <c r="A50" s="101" t="s">
        <v>222</v>
      </c>
      <c r="B50" s="181"/>
      <c r="C50" s="182"/>
      <c r="D50" s="179"/>
      <c r="E50" s="179"/>
      <c r="F50" s="179"/>
    </row>
    <row r="51" spans="1:6" ht="51" customHeight="1" x14ac:dyDescent="0.35">
      <c r="A51" s="100" t="str">
        <f>VLOOKUP(A50,siiiii!$B$16:$C$20,2,0)</f>
        <v xml:space="preserve">                                                           </v>
      </c>
      <c r="B51" s="183"/>
      <c r="C51" s="184"/>
      <c r="D51" s="180"/>
      <c r="E51" s="180"/>
      <c r="F51" s="180"/>
    </row>
    <row r="52" spans="1:6" x14ac:dyDescent="0.35">
      <c r="A52" s="101" t="s">
        <v>222</v>
      </c>
      <c r="B52" s="181"/>
      <c r="C52" s="182"/>
      <c r="D52" s="179"/>
      <c r="E52" s="179"/>
      <c r="F52" s="179"/>
    </row>
    <row r="53" spans="1:6" ht="46" x14ac:dyDescent="0.35">
      <c r="A53" s="100" t="str">
        <f>VLOOKUP(A52,siiiii!$B$16:$C$20,2,0)</f>
        <v xml:space="preserve">                                                           </v>
      </c>
      <c r="B53" s="183"/>
      <c r="C53" s="184"/>
      <c r="D53" s="180"/>
      <c r="E53" s="180"/>
      <c r="F53" s="180"/>
    </row>
    <row r="54" spans="1:6" x14ac:dyDescent="0.35">
      <c r="A54" s="101" t="s">
        <v>222</v>
      </c>
      <c r="B54" s="181"/>
      <c r="C54" s="182"/>
      <c r="D54" s="209"/>
      <c r="E54" s="179"/>
      <c r="F54" s="179"/>
    </row>
    <row r="55" spans="1:6" ht="52" customHeight="1" x14ac:dyDescent="0.35">
      <c r="A55" s="100" t="str">
        <f>VLOOKUP(A54,siiiii!$B$16:$C$20,2,0)</f>
        <v xml:space="preserve">                                                           </v>
      </c>
      <c r="B55" s="183"/>
      <c r="C55" s="184"/>
      <c r="D55" s="210"/>
      <c r="E55" s="180"/>
      <c r="F55" s="180"/>
    </row>
    <row r="56" spans="1:6" ht="15.65" customHeight="1" x14ac:dyDescent="0.35">
      <c r="A56" s="101" t="s">
        <v>222</v>
      </c>
      <c r="B56" s="181"/>
      <c r="C56" s="182"/>
      <c r="D56" s="179"/>
      <c r="E56" s="179"/>
      <c r="F56" s="179"/>
    </row>
    <row r="57" spans="1:6" ht="46.5" customHeight="1" x14ac:dyDescent="0.35">
      <c r="A57" s="100" t="str">
        <f>VLOOKUP(A56,siiiii!$B$16:$C$20,2,0)</f>
        <v xml:space="preserve">                                                           </v>
      </c>
      <c r="B57" s="183"/>
      <c r="C57" s="184"/>
      <c r="D57" s="180"/>
      <c r="E57" s="180"/>
      <c r="F57" s="180"/>
    </row>
    <row r="58" spans="1:6" x14ac:dyDescent="0.35">
      <c r="A58" s="101" t="s">
        <v>222</v>
      </c>
      <c r="B58" s="181"/>
      <c r="C58" s="182"/>
      <c r="D58" s="179"/>
      <c r="E58" s="179"/>
      <c r="F58" s="179"/>
    </row>
    <row r="59" spans="1:6" ht="46" customHeight="1" x14ac:dyDescent="0.35">
      <c r="A59" s="100" t="str">
        <f>VLOOKUP(A58,siiiii!$B$16:$C$20,2,0)</f>
        <v xml:space="preserve">                                                           </v>
      </c>
      <c r="B59" s="183"/>
      <c r="C59" s="184"/>
      <c r="D59" s="180"/>
      <c r="E59" s="180"/>
      <c r="F59" s="180"/>
    </row>
    <row r="60" spans="1:6" x14ac:dyDescent="0.35">
      <c r="A60" s="101" t="s">
        <v>222</v>
      </c>
      <c r="B60" s="181"/>
      <c r="C60" s="182"/>
      <c r="D60" s="179"/>
      <c r="E60" s="179"/>
      <c r="F60" s="179"/>
    </row>
    <row r="61" spans="1:6" ht="46" x14ac:dyDescent="0.35">
      <c r="A61" s="100" t="str">
        <f>VLOOKUP(A60,siiiii!$B$16:$C$20,2,0)</f>
        <v xml:space="preserve">                                                           </v>
      </c>
      <c r="B61" s="183"/>
      <c r="C61" s="184"/>
      <c r="D61" s="180"/>
      <c r="E61" s="180"/>
      <c r="F61" s="180"/>
    </row>
    <row r="62" spans="1:6" x14ac:dyDescent="0.35">
      <c r="A62" s="101" t="s">
        <v>222</v>
      </c>
      <c r="B62" s="181"/>
      <c r="C62" s="182"/>
      <c r="D62" s="179"/>
      <c r="E62" s="179"/>
      <c r="F62" s="179"/>
    </row>
    <row r="63" spans="1:6" ht="46" x14ac:dyDescent="0.35">
      <c r="A63" s="100" t="str">
        <f>VLOOKUP(A62,siiiii!$B$16:$C$20,2,0)</f>
        <v xml:space="preserve">                                                           </v>
      </c>
      <c r="B63" s="183"/>
      <c r="C63" s="184"/>
      <c r="D63" s="180"/>
      <c r="E63" s="180"/>
      <c r="F63" s="180"/>
    </row>
    <row r="64" spans="1:6" x14ac:dyDescent="0.35">
      <c r="A64" s="199"/>
      <c r="B64" s="199"/>
      <c r="C64" s="199"/>
      <c r="D64" s="199"/>
      <c r="E64" s="199"/>
      <c r="F64" s="199"/>
    </row>
    <row r="65" spans="1:8" ht="15.75" customHeight="1" x14ac:dyDescent="0.35">
      <c r="A65" s="185" t="s">
        <v>210</v>
      </c>
      <c r="B65" s="186"/>
      <c r="C65" s="186"/>
      <c r="D65" s="186"/>
      <c r="E65" s="186"/>
      <c r="F65" s="187"/>
    </row>
    <row r="66" spans="1:8" ht="34.4" customHeight="1" x14ac:dyDescent="0.35">
      <c r="A66" s="35" t="str">
        <f>A20</f>
        <v xml:space="preserve"> </v>
      </c>
      <c r="B66" s="201" t="str">
        <f>B20</f>
        <v xml:space="preserve">  </v>
      </c>
      <c r="C66" s="202"/>
      <c r="D66" s="202"/>
      <c r="E66" s="202"/>
      <c r="F66" s="203"/>
      <c r="H66" s="15"/>
    </row>
    <row r="67" spans="1:8" x14ac:dyDescent="0.35">
      <c r="A67" s="193"/>
      <c r="B67" s="200"/>
      <c r="C67" s="200"/>
      <c r="D67" s="200"/>
      <c r="E67" s="200"/>
      <c r="F67" s="194"/>
    </row>
    <row r="68" spans="1:8" ht="110.15" customHeight="1" x14ac:dyDescent="0.35">
      <c r="A68" s="41" t="s">
        <v>211</v>
      </c>
      <c r="B68" s="189"/>
      <c r="C68" s="189"/>
      <c r="D68" s="189"/>
      <c r="E68" s="189"/>
      <c r="F68" s="189"/>
    </row>
    <row r="69" spans="1:8" x14ac:dyDescent="0.35">
      <c r="A69" s="190"/>
      <c r="B69" s="190"/>
      <c r="C69" s="190"/>
      <c r="D69" s="190"/>
      <c r="E69" s="190"/>
      <c r="F69" s="190"/>
    </row>
    <row r="70" spans="1:8" x14ac:dyDescent="0.35">
      <c r="A70" s="191" t="s">
        <v>212</v>
      </c>
      <c r="B70" s="191"/>
      <c r="C70" s="191"/>
      <c r="D70" s="191"/>
      <c r="E70" s="191"/>
      <c r="F70" s="191"/>
    </row>
    <row r="72" spans="1:8" x14ac:dyDescent="0.35">
      <c r="A72" s="37" t="s">
        <v>213</v>
      </c>
      <c r="B72" s="193" t="s">
        <v>214</v>
      </c>
      <c r="C72" s="194"/>
      <c r="D72" s="37" t="s">
        <v>215</v>
      </c>
      <c r="E72" s="110" t="s">
        <v>216</v>
      </c>
      <c r="F72" s="37" t="s">
        <v>217</v>
      </c>
    </row>
    <row r="73" spans="1:8" x14ac:dyDescent="0.35">
      <c r="A73" s="101" t="s">
        <v>222</v>
      </c>
      <c r="B73" s="181"/>
      <c r="C73" s="182"/>
      <c r="D73" s="179"/>
      <c r="E73" s="179"/>
      <c r="F73" s="179"/>
    </row>
    <row r="74" spans="1:8" ht="41" customHeight="1" x14ac:dyDescent="0.35">
      <c r="A74" s="149" t="str">
        <f>VLOOKUP(A73,siiiii!$B$16:$C$20,2,0)</f>
        <v xml:space="preserve">                                                           </v>
      </c>
      <c r="B74" s="183"/>
      <c r="C74" s="184"/>
      <c r="D74" s="180"/>
      <c r="E74" s="180"/>
      <c r="F74" s="180"/>
    </row>
    <row r="75" spans="1:8" ht="15" customHeight="1" x14ac:dyDescent="0.35">
      <c r="A75" s="101" t="s">
        <v>222</v>
      </c>
      <c r="B75" s="206"/>
      <c r="C75" s="182"/>
      <c r="D75" s="179"/>
      <c r="E75" s="179"/>
      <c r="F75" s="179"/>
    </row>
    <row r="76" spans="1:8" ht="51.5" customHeight="1" x14ac:dyDescent="0.35">
      <c r="A76" s="100" t="str">
        <f>VLOOKUP(A75,siiiii!$B$16:$C$20,2,0)</f>
        <v xml:space="preserve">                                                           </v>
      </c>
      <c r="B76" s="183"/>
      <c r="C76" s="184"/>
      <c r="D76" s="180"/>
      <c r="E76" s="180"/>
      <c r="F76" s="180"/>
    </row>
    <row r="77" spans="1:8" ht="15" customHeight="1" x14ac:dyDescent="0.35">
      <c r="A77" s="101" t="s">
        <v>222</v>
      </c>
      <c r="B77" s="181"/>
      <c r="C77" s="182"/>
      <c r="D77" s="179"/>
      <c r="E77" s="179"/>
      <c r="F77" s="179"/>
    </row>
    <row r="78" spans="1:8" ht="63" customHeight="1" x14ac:dyDescent="0.35">
      <c r="A78" s="100" t="str">
        <f>VLOOKUP(A77,siiiii!$B$16:$C$20,2,0)</f>
        <v xml:space="preserve">                                                           </v>
      </c>
      <c r="B78" s="183"/>
      <c r="C78" s="184"/>
      <c r="D78" s="180"/>
      <c r="E78" s="180"/>
      <c r="F78" s="180"/>
    </row>
    <row r="79" spans="1:8" x14ac:dyDescent="0.35">
      <c r="A79" s="101" t="s">
        <v>222</v>
      </c>
      <c r="B79" s="181"/>
      <c r="C79" s="182"/>
      <c r="D79" s="179"/>
      <c r="E79" s="179"/>
      <c r="F79" s="179"/>
    </row>
    <row r="80" spans="1:8" ht="45.75" customHeight="1" x14ac:dyDescent="0.35">
      <c r="A80" s="100" t="str">
        <f>VLOOKUP(A79,siiiii!$B$16:$C$20,2,0)</f>
        <v xml:space="preserve">                                                           </v>
      </c>
      <c r="B80" s="183"/>
      <c r="C80" s="184"/>
      <c r="D80" s="180"/>
      <c r="E80" s="180"/>
      <c r="F80" s="180"/>
    </row>
    <row r="81" spans="1:6" x14ac:dyDescent="0.35">
      <c r="A81" s="101" t="s">
        <v>222</v>
      </c>
      <c r="B81" s="181"/>
      <c r="C81" s="182"/>
      <c r="D81" s="207"/>
      <c r="E81" s="179"/>
      <c r="F81" s="179"/>
    </row>
    <row r="82" spans="1:6" ht="46" x14ac:dyDescent="0.35">
      <c r="A82" s="100" t="str">
        <f>VLOOKUP(A81,siiiii!$B$16:$C$20,2,0)</f>
        <v xml:space="preserve">                                                           </v>
      </c>
      <c r="B82" s="183"/>
      <c r="C82" s="184"/>
      <c r="D82" s="208"/>
      <c r="E82" s="180"/>
      <c r="F82" s="180"/>
    </row>
    <row r="83" spans="1:6" x14ac:dyDescent="0.35">
      <c r="A83" s="101" t="s">
        <v>222</v>
      </c>
      <c r="B83" s="181"/>
      <c r="C83" s="182"/>
      <c r="D83" s="179"/>
      <c r="E83" s="179"/>
      <c r="F83" s="179"/>
    </row>
    <row r="84" spans="1:6" ht="46" x14ac:dyDescent="0.35">
      <c r="A84" s="100" t="str">
        <f>VLOOKUP(A83,siiiii!$B$16:$C$20,2,0)</f>
        <v xml:space="preserve">                                                           </v>
      </c>
      <c r="B84" s="183"/>
      <c r="C84" s="184"/>
      <c r="D84" s="180"/>
      <c r="E84" s="180"/>
      <c r="F84" s="180"/>
    </row>
    <row r="85" spans="1:6" x14ac:dyDescent="0.35">
      <c r="A85" s="101" t="s">
        <v>222</v>
      </c>
      <c r="B85" s="181"/>
      <c r="C85" s="182"/>
      <c r="D85" s="179"/>
      <c r="E85" s="179"/>
      <c r="F85" s="179"/>
    </row>
    <row r="86" spans="1:6" ht="66" customHeight="1" x14ac:dyDescent="0.35">
      <c r="A86" s="100" t="str">
        <f>VLOOKUP(A85,siiiii!$B$16:$C$20,2,0)</f>
        <v xml:space="preserve">                                                           </v>
      </c>
      <c r="B86" s="183"/>
      <c r="C86" s="184"/>
      <c r="D86" s="180"/>
      <c r="E86" s="180"/>
      <c r="F86" s="180"/>
    </row>
    <row r="87" spans="1:6" x14ac:dyDescent="0.35">
      <c r="A87" s="101" t="s">
        <v>222</v>
      </c>
      <c r="B87" s="181"/>
      <c r="C87" s="182"/>
      <c r="D87" s="207"/>
      <c r="E87" s="179"/>
      <c r="F87" s="179"/>
    </row>
    <row r="88" spans="1:6" ht="56.25" customHeight="1" x14ac:dyDescent="0.35">
      <c r="A88" s="100" t="str">
        <f>VLOOKUP(A87,siiiii!$B$16:$C$20,2,0)</f>
        <v xml:space="preserve">                                                           </v>
      </c>
      <c r="B88" s="183"/>
      <c r="C88" s="184"/>
      <c r="D88" s="208"/>
      <c r="E88" s="180"/>
      <c r="F88" s="180"/>
    </row>
    <row r="89" spans="1:6" x14ac:dyDescent="0.35">
      <c r="A89" s="101" t="s">
        <v>222</v>
      </c>
      <c r="B89" s="181"/>
      <c r="C89" s="182"/>
      <c r="D89" s="179"/>
      <c r="E89" s="179"/>
      <c r="F89" s="179"/>
    </row>
    <row r="90" spans="1:6" ht="62" customHeight="1" x14ac:dyDescent="0.35">
      <c r="A90" s="100" t="str">
        <f>VLOOKUP(A89,siiiii!$B$16:$C$20,2,0)</f>
        <v xml:space="preserve">                                                           </v>
      </c>
      <c r="B90" s="183"/>
      <c r="C90" s="184"/>
      <c r="D90" s="180"/>
      <c r="E90" s="180"/>
      <c r="F90" s="180"/>
    </row>
    <row r="91" spans="1:6" x14ac:dyDescent="0.35">
      <c r="A91" s="101" t="s">
        <v>222</v>
      </c>
      <c r="B91" s="181"/>
      <c r="C91" s="182"/>
      <c r="D91" s="179"/>
      <c r="E91" s="179"/>
      <c r="F91" s="179"/>
    </row>
    <row r="92" spans="1:6" ht="46" x14ac:dyDescent="0.35">
      <c r="A92" s="100" t="str">
        <f>VLOOKUP(A91,siiiii!$B$16:$C$20,2,0)</f>
        <v xml:space="preserve">                                                           </v>
      </c>
      <c r="B92" s="183"/>
      <c r="C92" s="184"/>
      <c r="D92" s="180"/>
      <c r="E92" s="180"/>
      <c r="F92" s="180"/>
    </row>
    <row r="93" spans="1:6" x14ac:dyDescent="0.35">
      <c r="A93" s="101" t="s">
        <v>222</v>
      </c>
      <c r="B93" s="181"/>
      <c r="C93" s="182"/>
      <c r="D93" s="179"/>
      <c r="E93" s="179"/>
      <c r="F93" s="179"/>
    </row>
    <row r="94" spans="1:6" ht="54.5" customHeight="1" x14ac:dyDescent="0.35">
      <c r="A94" s="100" t="str">
        <f>VLOOKUP(A93,siiiii!$B$16:$C$20,2,0)</f>
        <v xml:space="preserve">                                                           </v>
      </c>
      <c r="B94" s="183"/>
      <c r="C94" s="184"/>
      <c r="D94" s="180"/>
      <c r="E94" s="180"/>
      <c r="F94" s="180"/>
    </row>
    <row r="95" spans="1:6" x14ac:dyDescent="0.35">
      <c r="A95" s="101" t="s">
        <v>222</v>
      </c>
      <c r="B95" s="181"/>
      <c r="C95" s="182"/>
      <c r="D95" s="204"/>
      <c r="E95" s="179"/>
      <c r="F95" s="179"/>
    </row>
    <row r="96" spans="1:6" ht="46" x14ac:dyDescent="0.35">
      <c r="A96" s="100" t="str">
        <f>VLOOKUP(A95,siiiii!$B$16:$C$20,2,0)</f>
        <v xml:space="preserve">                                                           </v>
      </c>
      <c r="B96" s="183"/>
      <c r="C96" s="184"/>
      <c r="D96" s="205"/>
      <c r="E96" s="180"/>
      <c r="F96" s="180"/>
    </row>
    <row r="97" spans="1:8" ht="15" customHeight="1" x14ac:dyDescent="0.35">
      <c r="A97" s="147" t="s">
        <v>222</v>
      </c>
      <c r="B97" s="181"/>
      <c r="C97" s="182"/>
      <c r="D97" s="179"/>
      <c r="E97" s="179"/>
      <c r="F97" s="179"/>
    </row>
    <row r="98" spans="1:8" ht="46.5" customHeight="1" x14ac:dyDescent="0.35">
      <c r="A98" s="148" t="str">
        <f>VLOOKUP(A97,siiiii!$B$16:$C$20,2,0)</f>
        <v xml:space="preserve">                                                           </v>
      </c>
      <c r="B98" s="183"/>
      <c r="C98" s="184"/>
      <c r="D98" s="180"/>
      <c r="E98" s="180"/>
      <c r="F98" s="180"/>
    </row>
    <row r="99" spans="1:8" ht="15" customHeight="1" x14ac:dyDescent="0.35">
      <c r="A99" s="101" t="s">
        <v>222</v>
      </c>
      <c r="B99" s="181"/>
      <c r="C99" s="182"/>
      <c r="D99" s="179"/>
      <c r="E99" s="179"/>
      <c r="F99" s="179"/>
    </row>
    <row r="100" spans="1:8" ht="63" customHeight="1" x14ac:dyDescent="0.35">
      <c r="A100" s="100" t="str">
        <f>VLOOKUP(A99,siiiii!$B$16:$C$20,2,0)</f>
        <v xml:space="preserve">                                                           </v>
      </c>
      <c r="B100" s="183"/>
      <c r="C100" s="184"/>
      <c r="D100" s="180"/>
      <c r="E100" s="180"/>
      <c r="F100" s="180"/>
    </row>
    <row r="101" spans="1:8" x14ac:dyDescent="0.35">
      <c r="A101" s="101" t="s">
        <v>222</v>
      </c>
      <c r="B101" s="181"/>
      <c r="C101" s="182"/>
      <c r="D101" s="179"/>
      <c r="E101" s="179"/>
      <c r="F101" s="179"/>
    </row>
    <row r="102" spans="1:8" ht="46" x14ac:dyDescent="0.35">
      <c r="A102" s="100" t="str">
        <f>VLOOKUP(A101,siiiii!$B$16:$C$20,2,0)</f>
        <v xml:space="preserve">                                                           </v>
      </c>
      <c r="B102" s="183"/>
      <c r="C102" s="184"/>
      <c r="D102" s="180"/>
      <c r="E102" s="180"/>
      <c r="F102" s="180"/>
    </row>
    <row r="104" spans="1:8" ht="15.75" customHeight="1" x14ac:dyDescent="0.35">
      <c r="A104" s="185" t="s">
        <v>210</v>
      </c>
      <c r="B104" s="186"/>
      <c r="C104" s="186"/>
      <c r="D104" s="186"/>
      <c r="E104" s="186"/>
      <c r="F104" s="187"/>
    </row>
    <row r="105" spans="1:8" ht="34.4" customHeight="1" x14ac:dyDescent="0.35">
      <c r="A105" s="35" t="str">
        <f>A21</f>
        <v xml:space="preserve"> </v>
      </c>
      <c r="B105" s="192" t="str">
        <f>B21</f>
        <v xml:space="preserve"> </v>
      </c>
      <c r="C105" s="192"/>
      <c r="D105" s="192"/>
      <c r="E105" s="192"/>
      <c r="F105" s="192"/>
      <c r="H105" s="15"/>
    </row>
    <row r="106" spans="1:8" x14ac:dyDescent="0.35">
      <c r="A106" s="188"/>
      <c r="B106" s="188"/>
      <c r="C106" s="188"/>
      <c r="D106" s="188"/>
      <c r="E106" s="188"/>
      <c r="F106" s="188"/>
    </row>
    <row r="107" spans="1:8" ht="107" customHeight="1" x14ac:dyDescent="0.35">
      <c r="A107" s="41" t="s">
        <v>211</v>
      </c>
      <c r="B107" s="189"/>
      <c r="C107" s="189"/>
      <c r="D107" s="189"/>
      <c r="E107" s="189"/>
      <c r="F107" s="189"/>
    </row>
    <row r="108" spans="1:8" x14ac:dyDescent="0.35">
      <c r="A108" s="190"/>
      <c r="B108" s="190"/>
      <c r="C108" s="190"/>
      <c r="D108" s="190"/>
      <c r="E108" s="190"/>
      <c r="F108" s="190"/>
    </row>
    <row r="109" spans="1:8" x14ac:dyDescent="0.35">
      <c r="A109" s="191" t="s">
        <v>212</v>
      </c>
      <c r="B109" s="191"/>
      <c r="C109" s="191"/>
      <c r="D109" s="191"/>
      <c r="E109" s="191"/>
      <c r="F109" s="191"/>
    </row>
    <row r="111" spans="1:8" x14ac:dyDescent="0.35">
      <c r="A111" s="37" t="s">
        <v>213</v>
      </c>
      <c r="B111" s="193" t="s">
        <v>214</v>
      </c>
      <c r="C111" s="194"/>
      <c r="D111" s="37" t="s">
        <v>215</v>
      </c>
      <c r="E111" s="110" t="s">
        <v>216</v>
      </c>
      <c r="F111" s="37" t="s">
        <v>217</v>
      </c>
    </row>
    <row r="112" spans="1:8" x14ac:dyDescent="0.35">
      <c r="A112" s="101" t="s">
        <v>222</v>
      </c>
      <c r="B112" s="181"/>
      <c r="C112" s="182"/>
      <c r="D112" s="179"/>
      <c r="E112" s="179"/>
      <c r="F112" s="179"/>
    </row>
    <row r="113" spans="1:6" ht="46" x14ac:dyDescent="0.35">
      <c r="A113" s="149" t="str">
        <f>VLOOKUP(A112,siiiii!$B$16:$C$20,2,0)</f>
        <v xml:space="preserve">                                                           </v>
      </c>
      <c r="B113" s="183"/>
      <c r="C113" s="184"/>
      <c r="D113" s="180"/>
      <c r="E113" s="180"/>
      <c r="F113" s="180"/>
    </row>
    <row r="114" spans="1:6" x14ac:dyDescent="0.35">
      <c r="A114" s="101" t="s">
        <v>222</v>
      </c>
      <c r="B114" s="195"/>
      <c r="C114" s="196"/>
      <c r="D114" s="179"/>
      <c r="E114" s="179"/>
      <c r="F114" s="179"/>
    </row>
    <row r="115" spans="1:6" ht="66.75" customHeight="1" x14ac:dyDescent="0.35">
      <c r="A115" s="100" t="str">
        <f>VLOOKUP(A114,siiiii!$B$16:$C$20,2,0)</f>
        <v xml:space="preserve">                                                           </v>
      </c>
      <c r="B115" s="197"/>
      <c r="C115" s="198"/>
      <c r="D115" s="180"/>
      <c r="E115" s="180"/>
      <c r="F115" s="180"/>
    </row>
    <row r="116" spans="1:6" x14ac:dyDescent="0.35">
      <c r="A116" s="101" t="s">
        <v>222</v>
      </c>
      <c r="B116" s="181"/>
      <c r="C116" s="182"/>
      <c r="D116" s="179"/>
      <c r="E116" s="179"/>
      <c r="F116" s="179"/>
    </row>
    <row r="117" spans="1:6" ht="46.5" customHeight="1" x14ac:dyDescent="0.35">
      <c r="A117" s="100" t="str">
        <f>VLOOKUP(A116,siiiii!$B$16:$C$20,2,0)</f>
        <v xml:space="preserve">                                                           </v>
      </c>
      <c r="B117" s="183"/>
      <c r="C117" s="184"/>
      <c r="D117" s="180"/>
      <c r="E117" s="180"/>
      <c r="F117" s="180"/>
    </row>
    <row r="118" spans="1:6" x14ac:dyDescent="0.35">
      <c r="A118" s="101" t="s">
        <v>222</v>
      </c>
      <c r="B118" s="181"/>
      <c r="C118" s="182"/>
      <c r="D118" s="179"/>
      <c r="E118" s="179"/>
      <c r="F118" s="179"/>
    </row>
    <row r="119" spans="1:6" ht="74.25" customHeight="1" x14ac:dyDescent="0.35">
      <c r="A119" s="100" t="str">
        <f>VLOOKUP(A118,siiiii!$B$16:$C$20,2,0)</f>
        <v xml:space="preserve">                                                           </v>
      </c>
      <c r="B119" s="183"/>
      <c r="C119" s="184"/>
      <c r="D119" s="180"/>
      <c r="E119" s="180"/>
      <c r="F119" s="180"/>
    </row>
    <row r="120" spans="1:6" x14ac:dyDescent="0.35">
      <c r="A120" s="101" t="s">
        <v>222</v>
      </c>
      <c r="B120" s="181"/>
      <c r="C120" s="182"/>
      <c r="D120" s="179"/>
      <c r="E120" s="179"/>
      <c r="F120" s="179"/>
    </row>
    <row r="121" spans="1:6" ht="46" x14ac:dyDescent="0.35">
      <c r="A121" s="100" t="str">
        <f>VLOOKUP(A120,siiiii!$B$16:$C$20,2,0)</f>
        <v xml:space="preserve">                                                           </v>
      </c>
      <c r="B121" s="183"/>
      <c r="C121" s="184"/>
      <c r="D121" s="180"/>
      <c r="E121" s="180"/>
      <c r="F121" s="180"/>
    </row>
    <row r="122" spans="1:6" x14ac:dyDescent="0.35">
      <c r="A122" s="101" t="s">
        <v>222</v>
      </c>
      <c r="B122" s="181"/>
      <c r="C122" s="182"/>
      <c r="D122" s="179"/>
      <c r="E122" s="179"/>
      <c r="F122" s="179"/>
    </row>
    <row r="123" spans="1:6" ht="46" x14ac:dyDescent="0.35">
      <c r="A123" s="100" t="str">
        <f>VLOOKUP(A122,siiiii!$B$16:$C$20,2,0)</f>
        <v xml:space="preserve">                                                           </v>
      </c>
      <c r="B123" s="183"/>
      <c r="C123" s="184"/>
      <c r="D123" s="180"/>
      <c r="E123" s="180"/>
      <c r="F123" s="180"/>
    </row>
    <row r="124" spans="1:6" x14ac:dyDescent="0.35">
      <c r="A124" s="101" t="s">
        <v>222</v>
      </c>
      <c r="B124" s="181"/>
      <c r="C124" s="182"/>
      <c r="D124" s="179"/>
      <c r="E124" s="179"/>
      <c r="F124" s="179"/>
    </row>
    <row r="125" spans="1:6" ht="46.5" customHeight="1" x14ac:dyDescent="0.35">
      <c r="A125" s="100" t="str">
        <f>VLOOKUP(A124,siiiii!$B$16:$C$20,2,0)</f>
        <v xml:space="preserve">                                                           </v>
      </c>
      <c r="B125" s="183"/>
      <c r="C125" s="184"/>
      <c r="D125" s="180"/>
      <c r="E125" s="180"/>
      <c r="F125" s="180"/>
    </row>
    <row r="126" spans="1:6" x14ac:dyDescent="0.35">
      <c r="A126" s="101" t="s">
        <v>222</v>
      </c>
      <c r="B126" s="181"/>
      <c r="C126" s="182"/>
      <c r="D126" s="179"/>
      <c r="E126" s="179"/>
      <c r="F126" s="179"/>
    </row>
    <row r="127" spans="1:6" ht="79.5" customHeight="1" x14ac:dyDescent="0.35">
      <c r="A127" s="100" t="str">
        <f>VLOOKUP(A126,siiiii!$B$16:$C$20,2,0)</f>
        <v xml:space="preserve">                                                           </v>
      </c>
      <c r="B127" s="183"/>
      <c r="C127" s="184"/>
      <c r="D127" s="180"/>
      <c r="E127" s="180"/>
      <c r="F127" s="180"/>
    </row>
    <row r="128" spans="1:6" x14ac:dyDescent="0.35">
      <c r="A128" s="101" t="s">
        <v>222</v>
      </c>
      <c r="B128" s="181"/>
      <c r="C128" s="182"/>
      <c r="D128" s="179"/>
      <c r="E128" s="179"/>
      <c r="F128" s="179"/>
    </row>
    <row r="129" spans="1:8" ht="46.5" customHeight="1" x14ac:dyDescent="0.35">
      <c r="A129" s="100" t="str">
        <f>VLOOKUP(A128,siiiii!$B$16:$C$20,2,0)</f>
        <v xml:space="preserve">                                                           </v>
      </c>
      <c r="B129" s="183"/>
      <c r="C129" s="184"/>
      <c r="D129" s="180"/>
      <c r="E129" s="180"/>
      <c r="F129" s="180"/>
    </row>
    <row r="130" spans="1:8" x14ac:dyDescent="0.35">
      <c r="A130" s="101" t="s">
        <v>222</v>
      </c>
      <c r="B130" s="181"/>
      <c r="C130" s="182"/>
      <c r="D130" s="179"/>
      <c r="E130" s="179"/>
      <c r="F130" s="179"/>
    </row>
    <row r="131" spans="1:8" ht="55" customHeight="1" x14ac:dyDescent="0.35">
      <c r="A131" s="100" t="str">
        <f>VLOOKUP(A130,siiiii!$B$16:$C$20,2,0)</f>
        <v xml:space="preserve">                                                           </v>
      </c>
      <c r="B131" s="183"/>
      <c r="C131" s="184"/>
      <c r="D131" s="180"/>
      <c r="E131" s="180"/>
      <c r="F131" s="180"/>
    </row>
    <row r="132" spans="1:8" x14ac:dyDescent="0.35">
      <c r="A132" s="101" t="s">
        <v>222</v>
      </c>
      <c r="B132" s="181"/>
      <c r="C132" s="182"/>
      <c r="D132" s="179"/>
      <c r="E132" s="179"/>
      <c r="F132" s="179"/>
    </row>
    <row r="133" spans="1:8" ht="46" x14ac:dyDescent="0.35">
      <c r="A133" s="100" t="str">
        <f>VLOOKUP(A132,siiiii!$B$16:$C$20,2,0)</f>
        <v xml:space="preserve">                                                           </v>
      </c>
      <c r="B133" s="183"/>
      <c r="C133" s="184"/>
      <c r="D133" s="180"/>
      <c r="E133" s="180"/>
      <c r="F133" s="180"/>
    </row>
    <row r="134" spans="1:8" x14ac:dyDescent="0.35">
      <c r="A134" s="101" t="s">
        <v>222</v>
      </c>
      <c r="B134" s="181"/>
      <c r="C134" s="182"/>
      <c r="D134" s="179"/>
      <c r="E134" s="179"/>
      <c r="F134" s="179"/>
    </row>
    <row r="135" spans="1:8" ht="46.5" customHeight="1" x14ac:dyDescent="0.35">
      <c r="A135" s="100" t="str">
        <f>VLOOKUP(A134,siiiii!$B$16:$C$20,2,0)</f>
        <v xml:space="preserve">                                                           </v>
      </c>
      <c r="B135" s="183"/>
      <c r="C135" s="184"/>
      <c r="D135" s="180"/>
      <c r="E135" s="180"/>
      <c r="F135" s="180"/>
    </row>
    <row r="136" spans="1:8" x14ac:dyDescent="0.35">
      <c r="A136" s="101" t="s">
        <v>222</v>
      </c>
      <c r="B136" s="181"/>
      <c r="C136" s="182"/>
      <c r="D136" s="179"/>
      <c r="E136" s="179"/>
      <c r="F136" s="179"/>
    </row>
    <row r="137" spans="1:8" ht="46" x14ac:dyDescent="0.35">
      <c r="A137" s="100" t="str">
        <f>VLOOKUP(A136,siiiii!$B$16:$C$20,2,0)</f>
        <v xml:space="preserve">                                                           </v>
      </c>
      <c r="B137" s="183"/>
      <c r="C137" s="184"/>
      <c r="D137" s="180"/>
      <c r="E137" s="180"/>
      <c r="F137" s="180"/>
    </row>
    <row r="138" spans="1:8" x14ac:dyDescent="0.35">
      <c r="A138" s="101" t="s">
        <v>222</v>
      </c>
      <c r="B138" s="181"/>
      <c r="C138" s="182"/>
      <c r="D138" s="179"/>
      <c r="E138" s="179"/>
      <c r="F138" s="179"/>
    </row>
    <row r="139" spans="1:8" ht="46" x14ac:dyDescent="0.35">
      <c r="A139" s="100" t="str">
        <f>VLOOKUP(A138,siiiii!$B$16:$C$20,2,0)</f>
        <v xml:space="preserve">                                                           </v>
      </c>
      <c r="B139" s="183"/>
      <c r="C139" s="184"/>
      <c r="D139" s="180"/>
      <c r="E139" s="180"/>
      <c r="F139" s="180"/>
    </row>
    <row r="140" spans="1:8" x14ac:dyDescent="0.35">
      <c r="A140" s="101" t="s">
        <v>222</v>
      </c>
      <c r="B140" s="181"/>
      <c r="C140" s="182"/>
      <c r="D140" s="179"/>
      <c r="E140" s="179"/>
      <c r="F140" s="179"/>
    </row>
    <row r="141" spans="1:8" ht="46" x14ac:dyDescent="0.35">
      <c r="A141" s="100" t="str">
        <f>VLOOKUP(A140,siiiii!$B$16:$C$20,2,0)</f>
        <v xml:space="preserve">                                                           </v>
      </c>
      <c r="B141" s="183"/>
      <c r="C141" s="184"/>
      <c r="D141" s="180"/>
      <c r="E141" s="180"/>
      <c r="F141" s="180"/>
    </row>
    <row r="143" spans="1:8" ht="15.75" customHeight="1" x14ac:dyDescent="0.35">
      <c r="A143" s="185" t="s">
        <v>223</v>
      </c>
      <c r="B143" s="186"/>
      <c r="C143" s="186"/>
      <c r="D143" s="186"/>
      <c r="E143" s="186"/>
      <c r="F143" s="187"/>
    </row>
    <row r="144" spans="1:8" ht="34.4" customHeight="1" x14ac:dyDescent="0.35">
      <c r="A144" s="35" t="str">
        <f>A22</f>
        <v xml:space="preserve"> </v>
      </c>
      <c r="B144" s="192" t="str">
        <f>B22</f>
        <v xml:space="preserve"> </v>
      </c>
      <c r="C144" s="192"/>
      <c r="D144" s="192"/>
      <c r="E144" s="192"/>
      <c r="F144" s="192"/>
      <c r="H144" s="15"/>
    </row>
    <row r="145" spans="1:6" x14ac:dyDescent="0.35">
      <c r="A145" s="188"/>
      <c r="B145" s="188"/>
      <c r="C145" s="188"/>
      <c r="D145" s="188"/>
      <c r="E145" s="188"/>
      <c r="F145" s="188"/>
    </row>
    <row r="146" spans="1:6" ht="110.15" customHeight="1" x14ac:dyDescent="0.35">
      <c r="A146" s="41" t="s">
        <v>211</v>
      </c>
      <c r="B146" s="189"/>
      <c r="C146" s="189"/>
      <c r="D146" s="189"/>
      <c r="E146" s="189"/>
      <c r="F146" s="189"/>
    </row>
    <row r="147" spans="1:6" x14ac:dyDescent="0.35">
      <c r="A147" s="190"/>
      <c r="B147" s="190"/>
      <c r="C147" s="190"/>
      <c r="D147" s="190"/>
      <c r="E147" s="190"/>
      <c r="F147" s="190"/>
    </row>
    <row r="148" spans="1:6" ht="15" customHeight="1" x14ac:dyDescent="0.35">
      <c r="A148" s="191" t="s">
        <v>212</v>
      </c>
      <c r="B148" s="191"/>
      <c r="C148" s="191"/>
      <c r="D148" s="191"/>
      <c r="E148" s="191"/>
      <c r="F148" s="191"/>
    </row>
    <row r="150" spans="1:6" x14ac:dyDescent="0.35">
      <c r="A150" s="37" t="s">
        <v>213</v>
      </c>
      <c r="B150" s="193" t="s">
        <v>214</v>
      </c>
      <c r="C150" s="194"/>
      <c r="D150" s="37" t="s">
        <v>215</v>
      </c>
      <c r="E150" s="110" t="s">
        <v>216</v>
      </c>
      <c r="F150" s="37" t="s">
        <v>217</v>
      </c>
    </row>
    <row r="151" spans="1:6" x14ac:dyDescent="0.35">
      <c r="A151" s="101" t="s">
        <v>222</v>
      </c>
      <c r="B151" s="181"/>
      <c r="C151" s="182"/>
      <c r="D151" s="179"/>
      <c r="E151" s="179"/>
      <c r="F151" s="179"/>
    </row>
    <row r="152" spans="1:6" ht="46" x14ac:dyDescent="0.35">
      <c r="A152" s="100" t="str">
        <f>VLOOKUP(A151,siiiii!$B$16:$C$20,2,0)</f>
        <v xml:space="preserve">                                                           </v>
      </c>
      <c r="B152" s="183"/>
      <c r="C152" s="184"/>
      <c r="D152" s="180"/>
      <c r="E152" s="180"/>
      <c r="F152" s="180"/>
    </row>
    <row r="153" spans="1:6" x14ac:dyDescent="0.35">
      <c r="A153" s="101" t="s">
        <v>222</v>
      </c>
      <c r="B153" s="181"/>
      <c r="C153" s="182"/>
      <c r="D153" s="179"/>
      <c r="E153" s="179"/>
      <c r="F153" s="179"/>
    </row>
    <row r="154" spans="1:6" ht="46" x14ac:dyDescent="0.35">
      <c r="A154" s="100" t="str">
        <f>VLOOKUP(A153,siiiii!$B$16:$C$20,2,0)</f>
        <v xml:space="preserve">                                                           </v>
      </c>
      <c r="B154" s="183"/>
      <c r="C154" s="184"/>
      <c r="D154" s="180"/>
      <c r="E154" s="180"/>
      <c r="F154" s="180"/>
    </row>
    <row r="155" spans="1:6" x14ac:dyDescent="0.35">
      <c r="A155" s="101" t="s">
        <v>222</v>
      </c>
      <c r="B155" s="181"/>
      <c r="C155" s="182"/>
      <c r="D155" s="179"/>
      <c r="E155" s="179"/>
      <c r="F155" s="179"/>
    </row>
    <row r="156" spans="1:6" ht="46" x14ac:dyDescent="0.35">
      <c r="A156" s="100" t="str">
        <f>VLOOKUP(A155,siiiii!$B$16:$C$20,2,0)</f>
        <v xml:space="preserve">                                                           </v>
      </c>
      <c r="B156" s="183"/>
      <c r="C156" s="184"/>
      <c r="D156" s="180"/>
      <c r="E156" s="180"/>
      <c r="F156" s="180"/>
    </row>
    <row r="157" spans="1:6" x14ac:dyDescent="0.35">
      <c r="A157" s="101" t="s">
        <v>222</v>
      </c>
      <c r="B157" s="181"/>
      <c r="C157" s="182"/>
      <c r="D157" s="179"/>
      <c r="E157" s="179"/>
      <c r="F157" s="179"/>
    </row>
    <row r="158" spans="1:6" ht="46" x14ac:dyDescent="0.35">
      <c r="A158" s="100" t="str">
        <f>VLOOKUP(A157,siiiii!$B$16:$C$20,2,0)</f>
        <v xml:space="preserve">                                                           </v>
      </c>
      <c r="B158" s="183"/>
      <c r="C158" s="184"/>
      <c r="D158" s="180"/>
      <c r="E158" s="180"/>
      <c r="F158" s="180"/>
    </row>
    <row r="159" spans="1:6" x14ac:dyDescent="0.35">
      <c r="A159" s="101" t="s">
        <v>222</v>
      </c>
      <c r="B159" s="181"/>
      <c r="C159" s="182"/>
      <c r="D159" s="179"/>
      <c r="E159" s="179"/>
      <c r="F159" s="179"/>
    </row>
    <row r="160" spans="1:6" ht="46" x14ac:dyDescent="0.35">
      <c r="A160" s="100" t="str">
        <f>VLOOKUP(A159,siiiii!$B$16:$C$20,2,0)</f>
        <v xml:space="preserve">                                                           </v>
      </c>
      <c r="B160" s="183"/>
      <c r="C160" s="184"/>
      <c r="D160" s="180"/>
      <c r="E160" s="180"/>
      <c r="F160" s="180"/>
    </row>
    <row r="161" spans="1:6" x14ac:dyDescent="0.35">
      <c r="A161" s="101" t="s">
        <v>222</v>
      </c>
      <c r="B161" s="181"/>
      <c r="C161" s="182"/>
      <c r="D161" s="179"/>
      <c r="E161" s="179"/>
      <c r="F161" s="179"/>
    </row>
    <row r="162" spans="1:6" ht="46" x14ac:dyDescent="0.35">
      <c r="A162" s="100" t="str">
        <f>VLOOKUP(A161,siiiii!$B$16:$C$20,2,0)</f>
        <v xml:space="preserve">                                                           </v>
      </c>
      <c r="B162" s="183"/>
      <c r="C162" s="184"/>
      <c r="D162" s="180"/>
      <c r="E162" s="180"/>
      <c r="F162" s="180"/>
    </row>
    <row r="163" spans="1:6" x14ac:dyDescent="0.35">
      <c r="A163" s="101" t="s">
        <v>222</v>
      </c>
      <c r="B163" s="181"/>
      <c r="C163" s="182"/>
      <c r="D163" s="179"/>
      <c r="E163" s="179"/>
      <c r="F163" s="179"/>
    </row>
    <row r="164" spans="1:6" ht="46" x14ac:dyDescent="0.35">
      <c r="A164" s="100" t="str">
        <f>VLOOKUP(A163,siiiii!$B$16:$C$20,2,0)</f>
        <v xml:space="preserve">                                                           </v>
      </c>
      <c r="B164" s="183"/>
      <c r="C164" s="184"/>
      <c r="D164" s="180"/>
      <c r="E164" s="180"/>
      <c r="F164" s="180"/>
    </row>
    <row r="165" spans="1:6" x14ac:dyDescent="0.35">
      <c r="A165" s="101" t="s">
        <v>222</v>
      </c>
      <c r="B165" s="181"/>
      <c r="C165" s="182"/>
      <c r="D165" s="179"/>
      <c r="E165" s="179"/>
      <c r="F165" s="179"/>
    </row>
    <row r="166" spans="1:6" ht="51.75" customHeight="1" x14ac:dyDescent="0.35">
      <c r="A166" s="100" t="str">
        <f>VLOOKUP(A165,siiiii!$B$16:$C$20,2,0)</f>
        <v xml:space="preserve">                                                           </v>
      </c>
      <c r="B166" s="183"/>
      <c r="C166" s="184"/>
      <c r="D166" s="180"/>
      <c r="E166" s="180"/>
      <c r="F166" s="180"/>
    </row>
    <row r="167" spans="1:6" x14ac:dyDescent="0.35">
      <c r="A167" s="101" t="s">
        <v>222</v>
      </c>
      <c r="B167" s="181"/>
      <c r="C167" s="182"/>
      <c r="D167" s="179"/>
      <c r="E167" s="179"/>
      <c r="F167" s="179"/>
    </row>
    <row r="168" spans="1:6" ht="46" x14ac:dyDescent="0.35">
      <c r="A168" s="100" t="str">
        <f>VLOOKUP(A167,siiiii!$B$16:$C$20,2,0)</f>
        <v xml:space="preserve">                                                           </v>
      </c>
      <c r="B168" s="183"/>
      <c r="C168" s="184"/>
      <c r="D168" s="180"/>
      <c r="E168" s="180"/>
      <c r="F168" s="180"/>
    </row>
    <row r="169" spans="1:6" x14ac:dyDescent="0.35">
      <c r="A169" s="101" t="s">
        <v>222</v>
      </c>
      <c r="B169" s="181"/>
      <c r="C169" s="182"/>
      <c r="D169" s="179"/>
      <c r="E169" s="179"/>
      <c r="F169" s="179"/>
    </row>
    <row r="170" spans="1:6" ht="46" x14ac:dyDescent="0.35">
      <c r="A170" s="100" t="str">
        <f>VLOOKUP(A169,siiiii!$B$16:$C$20,2,0)</f>
        <v xml:space="preserve">                                                           </v>
      </c>
      <c r="B170" s="183"/>
      <c r="C170" s="184"/>
      <c r="D170" s="180"/>
      <c r="E170" s="180"/>
      <c r="F170" s="180"/>
    </row>
    <row r="171" spans="1:6" x14ac:dyDescent="0.35">
      <c r="A171" s="101" t="s">
        <v>222</v>
      </c>
      <c r="B171" s="181"/>
      <c r="C171" s="182"/>
      <c r="D171" s="179"/>
      <c r="E171" s="179"/>
      <c r="F171" s="179"/>
    </row>
    <row r="172" spans="1:6" ht="46" x14ac:dyDescent="0.35">
      <c r="A172" s="100" t="str">
        <f>VLOOKUP(A171,siiiii!$B$16:$C$20,2,0)</f>
        <v xml:space="preserve">                                                           </v>
      </c>
      <c r="B172" s="183"/>
      <c r="C172" s="184"/>
      <c r="D172" s="180"/>
      <c r="E172" s="180"/>
      <c r="F172" s="180"/>
    </row>
    <row r="173" spans="1:6" x14ac:dyDescent="0.35">
      <c r="A173" s="101" t="s">
        <v>222</v>
      </c>
      <c r="B173" s="181"/>
      <c r="C173" s="182"/>
      <c r="D173" s="179"/>
      <c r="E173" s="179"/>
      <c r="F173" s="179"/>
    </row>
    <row r="174" spans="1:6" ht="46" x14ac:dyDescent="0.35">
      <c r="A174" s="100" t="str">
        <f>VLOOKUP(A173,siiiii!$B$16:$C$20,2,0)</f>
        <v xml:space="preserve">                                                           </v>
      </c>
      <c r="B174" s="183"/>
      <c r="C174" s="184"/>
      <c r="D174" s="180"/>
      <c r="E174" s="180"/>
      <c r="F174" s="180"/>
    </row>
    <row r="175" spans="1:6" x14ac:dyDescent="0.35">
      <c r="A175" s="101" t="s">
        <v>222</v>
      </c>
      <c r="B175" s="181"/>
      <c r="C175" s="182"/>
      <c r="D175" s="179"/>
      <c r="E175" s="179"/>
      <c r="F175" s="179"/>
    </row>
    <row r="176" spans="1:6" ht="46" x14ac:dyDescent="0.35">
      <c r="A176" s="100" t="str">
        <f>VLOOKUP(A175,siiiii!$B$16:$C$20,2,0)</f>
        <v xml:space="preserve">                                                           </v>
      </c>
      <c r="B176" s="183"/>
      <c r="C176" s="184"/>
      <c r="D176" s="180"/>
      <c r="E176" s="180"/>
      <c r="F176" s="180"/>
    </row>
    <row r="177" spans="1:8" x14ac:dyDescent="0.35">
      <c r="A177" s="101" t="s">
        <v>222</v>
      </c>
      <c r="B177" s="181"/>
      <c r="C177" s="182"/>
      <c r="D177" s="179"/>
      <c r="E177" s="179"/>
      <c r="F177" s="179"/>
    </row>
    <row r="178" spans="1:8" ht="46" x14ac:dyDescent="0.35">
      <c r="A178" s="100" t="str">
        <f>VLOOKUP(A177,siiiii!$B$16:$C$20,2,0)</f>
        <v xml:space="preserve">                                                           </v>
      </c>
      <c r="B178" s="183"/>
      <c r="C178" s="184"/>
      <c r="D178" s="180"/>
      <c r="E178" s="180"/>
      <c r="F178" s="180"/>
    </row>
    <row r="179" spans="1:8" x14ac:dyDescent="0.35">
      <c r="A179" s="101" t="s">
        <v>222</v>
      </c>
      <c r="B179" s="181"/>
      <c r="C179" s="182"/>
      <c r="D179" s="179"/>
      <c r="E179" s="179"/>
      <c r="F179" s="179"/>
    </row>
    <row r="180" spans="1:8" ht="46" x14ac:dyDescent="0.35">
      <c r="A180" s="100" t="str">
        <f>VLOOKUP(A179,siiiii!$B$16:$C$20,2,0)</f>
        <v xml:space="preserve">                                                           </v>
      </c>
      <c r="B180" s="183"/>
      <c r="C180" s="184"/>
      <c r="D180" s="180"/>
      <c r="E180" s="180"/>
      <c r="F180" s="180"/>
    </row>
    <row r="182" spans="1:8" ht="15.75" customHeight="1" x14ac:dyDescent="0.35">
      <c r="A182" s="185" t="s">
        <v>223</v>
      </c>
      <c r="B182" s="186"/>
      <c r="C182" s="186"/>
      <c r="D182" s="186"/>
      <c r="E182" s="186"/>
      <c r="F182" s="187"/>
    </row>
    <row r="183" spans="1:8" ht="34.4" customHeight="1" x14ac:dyDescent="0.35">
      <c r="A183" s="35" t="str">
        <f>A23</f>
        <v xml:space="preserve"> </v>
      </c>
      <c r="B183" s="192" t="str">
        <f>B23</f>
        <v xml:space="preserve"> </v>
      </c>
      <c r="C183" s="192"/>
      <c r="D183" s="192"/>
      <c r="E183" s="192"/>
      <c r="F183" s="192"/>
      <c r="H183" s="15"/>
    </row>
    <row r="184" spans="1:8" x14ac:dyDescent="0.35">
      <c r="A184" s="188"/>
      <c r="B184" s="188"/>
      <c r="C184" s="188"/>
      <c r="D184" s="188"/>
      <c r="E184" s="188"/>
      <c r="F184" s="188"/>
    </row>
    <row r="185" spans="1:8" ht="110.15" customHeight="1" x14ac:dyDescent="0.35">
      <c r="A185" s="41" t="s">
        <v>211</v>
      </c>
      <c r="B185" s="189"/>
      <c r="C185" s="189"/>
      <c r="D185" s="189"/>
      <c r="E185" s="189"/>
      <c r="F185" s="189"/>
    </row>
    <row r="186" spans="1:8" x14ac:dyDescent="0.35">
      <c r="A186" s="190"/>
      <c r="B186" s="190"/>
      <c r="C186" s="190"/>
      <c r="D186" s="190"/>
      <c r="E186" s="190"/>
      <c r="F186" s="190"/>
    </row>
    <row r="187" spans="1:8" ht="15" customHeight="1" x14ac:dyDescent="0.35">
      <c r="A187" s="191" t="s">
        <v>212</v>
      </c>
      <c r="B187" s="191"/>
      <c r="C187" s="191"/>
      <c r="D187" s="191"/>
      <c r="E187" s="191"/>
      <c r="F187" s="191"/>
    </row>
    <row r="189" spans="1:8" x14ac:dyDescent="0.35">
      <c r="A189" s="37" t="s">
        <v>213</v>
      </c>
      <c r="B189" s="193" t="s">
        <v>214</v>
      </c>
      <c r="C189" s="194"/>
      <c r="D189" s="37" t="s">
        <v>215</v>
      </c>
      <c r="E189" s="110" t="s">
        <v>216</v>
      </c>
      <c r="F189" s="37" t="s">
        <v>217</v>
      </c>
    </row>
    <row r="190" spans="1:8" x14ac:dyDescent="0.35">
      <c r="A190" s="101" t="s">
        <v>222</v>
      </c>
      <c r="B190" s="181"/>
      <c r="C190" s="182"/>
      <c r="D190" s="179"/>
      <c r="E190" s="179"/>
      <c r="F190" s="179"/>
    </row>
    <row r="191" spans="1:8" ht="46" x14ac:dyDescent="0.35">
      <c r="A191" s="100" t="str">
        <f>VLOOKUP(A190,siiiii!$B$16:$C$20,2,0)</f>
        <v xml:space="preserve">                                                           </v>
      </c>
      <c r="B191" s="183"/>
      <c r="C191" s="184"/>
      <c r="D191" s="180"/>
      <c r="E191" s="180"/>
      <c r="F191" s="180"/>
    </row>
    <row r="192" spans="1:8" x14ac:dyDescent="0.35">
      <c r="A192" s="101" t="s">
        <v>222</v>
      </c>
      <c r="B192" s="181"/>
      <c r="C192" s="182"/>
      <c r="D192" s="179"/>
      <c r="E192" s="179"/>
      <c r="F192" s="179"/>
    </row>
    <row r="193" spans="1:6" ht="46" x14ac:dyDescent="0.35">
      <c r="A193" s="100" t="str">
        <f>VLOOKUP(A192,siiiii!$B$16:$C$20,2,0)</f>
        <v xml:space="preserve">                                                           </v>
      </c>
      <c r="B193" s="183"/>
      <c r="C193" s="184"/>
      <c r="D193" s="180"/>
      <c r="E193" s="180"/>
      <c r="F193" s="180"/>
    </row>
    <row r="194" spans="1:6" x14ac:dyDescent="0.35">
      <c r="A194" s="101" t="s">
        <v>222</v>
      </c>
      <c r="B194" s="181"/>
      <c r="C194" s="182"/>
      <c r="D194" s="179"/>
      <c r="E194" s="179"/>
      <c r="F194" s="179"/>
    </row>
    <row r="195" spans="1:6" ht="46" x14ac:dyDescent="0.35">
      <c r="A195" s="100" t="str">
        <f>VLOOKUP(A194,siiiii!$B$16:$C$20,2,0)</f>
        <v xml:space="preserve">                                                           </v>
      </c>
      <c r="B195" s="183"/>
      <c r="C195" s="184"/>
      <c r="D195" s="180"/>
      <c r="E195" s="180"/>
      <c r="F195" s="180"/>
    </row>
    <row r="196" spans="1:6" x14ac:dyDescent="0.35">
      <c r="A196" s="101" t="s">
        <v>222</v>
      </c>
      <c r="B196" s="181"/>
      <c r="C196" s="182"/>
      <c r="D196" s="179"/>
      <c r="E196" s="179"/>
      <c r="F196" s="179"/>
    </row>
    <row r="197" spans="1:6" ht="46" x14ac:dyDescent="0.35">
      <c r="A197" s="100" t="str">
        <f>VLOOKUP(A196,siiiii!$B$16:$C$20,2,0)</f>
        <v xml:space="preserve">                                                           </v>
      </c>
      <c r="B197" s="183"/>
      <c r="C197" s="184"/>
      <c r="D197" s="180"/>
      <c r="E197" s="180"/>
      <c r="F197" s="180"/>
    </row>
    <row r="198" spans="1:6" x14ac:dyDescent="0.35">
      <c r="A198" s="101" t="s">
        <v>222</v>
      </c>
      <c r="B198" s="181"/>
      <c r="C198" s="182"/>
      <c r="D198" s="179"/>
      <c r="E198" s="179"/>
      <c r="F198" s="179"/>
    </row>
    <row r="199" spans="1:6" ht="46" x14ac:dyDescent="0.35">
      <c r="A199" s="100" t="str">
        <f>VLOOKUP(A198,siiiii!$B$16:$C$20,2,0)</f>
        <v xml:space="preserve">                                                           </v>
      </c>
      <c r="B199" s="183"/>
      <c r="C199" s="184"/>
      <c r="D199" s="180"/>
      <c r="E199" s="180"/>
      <c r="F199" s="180"/>
    </row>
    <row r="200" spans="1:6" x14ac:dyDescent="0.35">
      <c r="A200" s="101" t="s">
        <v>222</v>
      </c>
      <c r="B200" s="181"/>
      <c r="C200" s="182"/>
      <c r="D200" s="179"/>
      <c r="E200" s="179"/>
      <c r="F200" s="179"/>
    </row>
    <row r="201" spans="1:6" ht="46" x14ac:dyDescent="0.35">
      <c r="A201" s="100" t="str">
        <f>VLOOKUP(A200,siiiii!$B$16:$C$20,2,0)</f>
        <v xml:space="preserve">                                                           </v>
      </c>
      <c r="B201" s="183"/>
      <c r="C201" s="184"/>
      <c r="D201" s="180"/>
      <c r="E201" s="180"/>
      <c r="F201" s="180"/>
    </row>
    <row r="202" spans="1:6" x14ac:dyDescent="0.35">
      <c r="A202" s="101" t="s">
        <v>222</v>
      </c>
      <c r="B202" s="181"/>
      <c r="C202" s="182"/>
      <c r="D202" s="179"/>
      <c r="E202" s="179"/>
      <c r="F202" s="179"/>
    </row>
    <row r="203" spans="1:6" ht="46" x14ac:dyDescent="0.35">
      <c r="A203" s="100" t="str">
        <f>VLOOKUP(A202,siiiii!$B$16:$C$20,2,0)</f>
        <v xml:space="preserve">                                                           </v>
      </c>
      <c r="B203" s="183"/>
      <c r="C203" s="184"/>
      <c r="D203" s="180"/>
      <c r="E203" s="180"/>
      <c r="F203" s="180"/>
    </row>
    <row r="204" spans="1:6" x14ac:dyDescent="0.35">
      <c r="A204" s="101" t="s">
        <v>222</v>
      </c>
      <c r="B204" s="181"/>
      <c r="C204" s="182"/>
      <c r="D204" s="179"/>
      <c r="E204" s="179"/>
      <c r="F204" s="179"/>
    </row>
    <row r="205" spans="1:6" ht="58.5" customHeight="1" x14ac:dyDescent="0.35">
      <c r="A205" s="100" t="str">
        <f>VLOOKUP(A204,siiiii!$B$16:$C$20,2,0)</f>
        <v xml:space="preserve">                                                           </v>
      </c>
      <c r="B205" s="183"/>
      <c r="C205" s="184"/>
      <c r="D205" s="180"/>
      <c r="E205" s="180"/>
      <c r="F205" s="180"/>
    </row>
    <row r="206" spans="1:6" x14ac:dyDescent="0.35">
      <c r="A206" s="101" t="s">
        <v>222</v>
      </c>
      <c r="B206" s="181"/>
      <c r="C206" s="182"/>
      <c r="D206" s="179"/>
      <c r="E206" s="179"/>
      <c r="F206" s="179"/>
    </row>
    <row r="207" spans="1:6" ht="46" x14ac:dyDescent="0.35">
      <c r="A207" s="100" t="str">
        <f>VLOOKUP(A206,siiiii!$B$16:$C$20,2,0)</f>
        <v xml:space="preserve">                                                           </v>
      </c>
      <c r="B207" s="183"/>
      <c r="C207" s="184"/>
      <c r="D207" s="180"/>
      <c r="E207" s="180"/>
      <c r="F207" s="180"/>
    </row>
    <row r="208" spans="1:6" x14ac:dyDescent="0.35">
      <c r="A208" s="101" t="s">
        <v>222</v>
      </c>
      <c r="B208" s="181"/>
      <c r="C208" s="182"/>
      <c r="D208" s="179"/>
      <c r="E208" s="179"/>
      <c r="F208" s="179"/>
    </row>
    <row r="209" spans="1:8" ht="46" x14ac:dyDescent="0.35">
      <c r="A209" s="100" t="str">
        <f>VLOOKUP(A208,siiiii!$B$16:$C$20,2,0)</f>
        <v xml:space="preserve">                                                           </v>
      </c>
      <c r="B209" s="183"/>
      <c r="C209" s="184"/>
      <c r="D209" s="180"/>
      <c r="E209" s="180"/>
      <c r="F209" s="180"/>
    </row>
    <row r="210" spans="1:8" x14ac:dyDescent="0.35">
      <c r="A210" s="101" t="s">
        <v>222</v>
      </c>
      <c r="B210" s="181"/>
      <c r="C210" s="182"/>
      <c r="D210" s="179"/>
      <c r="E210" s="179"/>
      <c r="F210" s="179"/>
    </row>
    <row r="211" spans="1:8" ht="46" x14ac:dyDescent="0.35">
      <c r="A211" s="100" t="str">
        <f>VLOOKUP(A210,siiiii!$B$16:$C$20,2,0)</f>
        <v xml:space="preserve">                                                           </v>
      </c>
      <c r="B211" s="183"/>
      <c r="C211" s="184"/>
      <c r="D211" s="180"/>
      <c r="E211" s="180"/>
      <c r="F211" s="180"/>
    </row>
    <row r="212" spans="1:8" x14ac:dyDescent="0.35">
      <c r="A212" s="101" t="s">
        <v>222</v>
      </c>
      <c r="B212" s="181"/>
      <c r="C212" s="182"/>
      <c r="D212" s="179"/>
      <c r="E212" s="179"/>
      <c r="F212" s="179"/>
    </row>
    <row r="213" spans="1:8" ht="46" x14ac:dyDescent="0.35">
      <c r="A213" s="100" t="str">
        <f>VLOOKUP(A212,siiiii!$B$16:$C$20,2,0)</f>
        <v xml:space="preserve">                                                           </v>
      </c>
      <c r="B213" s="183"/>
      <c r="C213" s="184"/>
      <c r="D213" s="180"/>
      <c r="E213" s="180"/>
      <c r="F213" s="180"/>
    </row>
    <row r="214" spans="1:8" x14ac:dyDescent="0.35">
      <c r="A214" s="101" t="s">
        <v>222</v>
      </c>
      <c r="B214" s="181"/>
      <c r="C214" s="182"/>
      <c r="D214" s="179"/>
      <c r="E214" s="179"/>
      <c r="F214" s="179"/>
    </row>
    <row r="215" spans="1:8" ht="46" x14ac:dyDescent="0.35">
      <c r="A215" s="100" t="str">
        <f>VLOOKUP(A214,siiiii!$B$16:$C$20,2,0)</f>
        <v xml:space="preserve">                                                           </v>
      </c>
      <c r="B215" s="183"/>
      <c r="C215" s="184"/>
      <c r="D215" s="180"/>
      <c r="E215" s="180"/>
      <c r="F215" s="180"/>
    </row>
    <row r="216" spans="1:8" x14ac:dyDescent="0.35">
      <c r="A216" s="101" t="s">
        <v>222</v>
      </c>
      <c r="B216" s="181"/>
      <c r="C216" s="182"/>
      <c r="D216" s="179"/>
      <c r="E216" s="179"/>
      <c r="F216" s="179"/>
    </row>
    <row r="217" spans="1:8" ht="46" x14ac:dyDescent="0.35">
      <c r="A217" s="100" t="str">
        <f>VLOOKUP(A216,siiiii!$B$16:$C$20,2,0)</f>
        <v xml:space="preserve">                                                           </v>
      </c>
      <c r="B217" s="183"/>
      <c r="C217" s="184"/>
      <c r="D217" s="180"/>
      <c r="E217" s="180"/>
      <c r="F217" s="180"/>
    </row>
    <row r="218" spans="1:8" x14ac:dyDescent="0.35">
      <c r="A218" s="101" t="s">
        <v>222</v>
      </c>
      <c r="B218" s="181"/>
      <c r="C218" s="182"/>
      <c r="D218" s="179"/>
      <c r="E218" s="179"/>
      <c r="F218" s="179"/>
    </row>
    <row r="219" spans="1:8" ht="46" x14ac:dyDescent="0.35">
      <c r="A219" s="100" t="str">
        <f>VLOOKUP(A218,siiiii!$B$16:$C$20,2,0)</f>
        <v xml:space="preserve">                                                           </v>
      </c>
      <c r="B219" s="183"/>
      <c r="C219" s="184"/>
      <c r="D219" s="180"/>
      <c r="E219" s="180"/>
      <c r="F219" s="180"/>
    </row>
    <row r="221" spans="1:8" ht="15.75" customHeight="1" x14ac:dyDescent="0.35">
      <c r="A221" s="185" t="s">
        <v>210</v>
      </c>
      <c r="B221" s="186"/>
      <c r="C221" s="186"/>
      <c r="D221" s="186"/>
      <c r="E221" s="186"/>
      <c r="F221" s="187"/>
    </row>
    <row r="222" spans="1:8" ht="34.4" customHeight="1" x14ac:dyDescent="0.35">
      <c r="A222" s="35" t="str">
        <f>A24</f>
        <v xml:space="preserve"> </v>
      </c>
      <c r="B222" s="192" t="str">
        <f>B24</f>
        <v xml:space="preserve"> </v>
      </c>
      <c r="C222" s="192"/>
      <c r="D222" s="192"/>
      <c r="E222" s="192"/>
      <c r="F222" s="192"/>
      <c r="H222" s="15"/>
    </row>
    <row r="223" spans="1:8" x14ac:dyDescent="0.35">
      <c r="A223" s="188"/>
      <c r="B223" s="188"/>
      <c r="C223" s="188"/>
      <c r="D223" s="188"/>
      <c r="E223" s="188"/>
      <c r="F223" s="188"/>
    </row>
    <row r="224" spans="1:8" ht="110.15" customHeight="1" x14ac:dyDescent="0.35">
      <c r="A224" s="41" t="s">
        <v>211</v>
      </c>
      <c r="B224" s="189"/>
      <c r="C224" s="189"/>
      <c r="D224" s="189"/>
      <c r="E224" s="189"/>
      <c r="F224" s="189"/>
    </row>
    <row r="225" spans="1:6" x14ac:dyDescent="0.35">
      <c r="A225" s="190"/>
      <c r="B225" s="190"/>
      <c r="C225" s="190"/>
      <c r="D225" s="190"/>
      <c r="E225" s="190"/>
      <c r="F225" s="190"/>
    </row>
    <row r="226" spans="1:6" ht="15" customHeight="1" x14ac:dyDescent="0.35">
      <c r="A226" s="191" t="s">
        <v>212</v>
      </c>
      <c r="B226" s="191"/>
      <c r="C226" s="191"/>
      <c r="D226" s="191"/>
      <c r="E226" s="191"/>
      <c r="F226" s="191"/>
    </row>
    <row r="228" spans="1:6" x14ac:dyDescent="0.35">
      <c r="A228" s="37" t="s">
        <v>213</v>
      </c>
      <c r="B228" s="193" t="s">
        <v>214</v>
      </c>
      <c r="C228" s="194"/>
      <c r="D228" s="37" t="s">
        <v>215</v>
      </c>
      <c r="E228" s="110" t="s">
        <v>216</v>
      </c>
      <c r="F228" s="37" t="s">
        <v>217</v>
      </c>
    </row>
    <row r="229" spans="1:6" x14ac:dyDescent="0.35">
      <c r="A229" s="101" t="s">
        <v>222</v>
      </c>
      <c r="B229" s="181"/>
      <c r="C229" s="182"/>
      <c r="D229" s="179"/>
      <c r="E229" s="179"/>
      <c r="F229" s="179"/>
    </row>
    <row r="230" spans="1:6" ht="46" x14ac:dyDescent="0.35">
      <c r="A230" s="100" t="str">
        <f>VLOOKUP(A229,siiiii!$B$16:$C$20,2,0)</f>
        <v xml:space="preserve">                                                           </v>
      </c>
      <c r="B230" s="183"/>
      <c r="C230" s="184"/>
      <c r="D230" s="180"/>
      <c r="E230" s="180"/>
      <c r="F230" s="180"/>
    </row>
    <row r="231" spans="1:6" x14ac:dyDescent="0.35">
      <c r="A231" s="101" t="s">
        <v>222</v>
      </c>
      <c r="B231" s="181"/>
      <c r="C231" s="182"/>
      <c r="D231" s="179"/>
      <c r="E231" s="179"/>
      <c r="F231" s="179"/>
    </row>
    <row r="232" spans="1:6" ht="46" x14ac:dyDescent="0.35">
      <c r="A232" s="100" t="str">
        <f>VLOOKUP(A231,siiiii!$B$16:$C$20,2,0)</f>
        <v xml:space="preserve">                                                           </v>
      </c>
      <c r="B232" s="183"/>
      <c r="C232" s="184"/>
      <c r="D232" s="180"/>
      <c r="E232" s="180"/>
      <c r="F232" s="180"/>
    </row>
    <row r="233" spans="1:6" x14ac:dyDescent="0.35">
      <c r="A233" s="101" t="s">
        <v>222</v>
      </c>
      <c r="B233" s="181"/>
      <c r="C233" s="182"/>
      <c r="D233" s="179"/>
      <c r="E233" s="179"/>
      <c r="F233" s="179"/>
    </row>
    <row r="234" spans="1:6" ht="46" x14ac:dyDescent="0.35">
      <c r="A234" s="100" t="str">
        <f>VLOOKUP(A233,siiiii!$B$16:$C$20,2,0)</f>
        <v xml:space="preserve">                                                           </v>
      </c>
      <c r="B234" s="183"/>
      <c r="C234" s="184"/>
      <c r="D234" s="180"/>
      <c r="E234" s="180"/>
      <c r="F234" s="180"/>
    </row>
    <row r="235" spans="1:6" x14ac:dyDescent="0.35">
      <c r="A235" s="101" t="s">
        <v>222</v>
      </c>
      <c r="B235" s="181"/>
      <c r="C235" s="182"/>
      <c r="D235" s="179"/>
      <c r="E235" s="179"/>
      <c r="F235" s="179"/>
    </row>
    <row r="236" spans="1:6" ht="46" x14ac:dyDescent="0.35">
      <c r="A236" s="100" t="str">
        <f>VLOOKUP(A235,siiiii!$B$16:$C$20,2,0)</f>
        <v xml:space="preserve">                                                           </v>
      </c>
      <c r="B236" s="183"/>
      <c r="C236" s="184"/>
      <c r="D236" s="180"/>
      <c r="E236" s="180"/>
      <c r="F236" s="180"/>
    </row>
    <row r="237" spans="1:6" x14ac:dyDescent="0.35">
      <c r="A237" s="101" t="s">
        <v>222</v>
      </c>
      <c r="B237" s="181"/>
      <c r="C237" s="182"/>
      <c r="D237" s="179"/>
      <c r="E237" s="179"/>
      <c r="F237" s="179"/>
    </row>
    <row r="238" spans="1:6" ht="46" x14ac:dyDescent="0.35">
      <c r="A238" s="100" t="str">
        <f>VLOOKUP(A237,siiiii!$B$16:$C$20,2,0)</f>
        <v xml:space="preserve">                                                           </v>
      </c>
      <c r="B238" s="183"/>
      <c r="C238" s="184"/>
      <c r="D238" s="180"/>
      <c r="E238" s="180"/>
      <c r="F238" s="180"/>
    </row>
    <row r="239" spans="1:6" x14ac:dyDescent="0.35">
      <c r="A239" s="101" t="s">
        <v>222</v>
      </c>
      <c r="B239" s="181"/>
      <c r="C239" s="182"/>
      <c r="D239" s="179"/>
      <c r="E239" s="179"/>
      <c r="F239" s="179"/>
    </row>
    <row r="240" spans="1:6" ht="46" x14ac:dyDescent="0.35">
      <c r="A240" s="100" t="str">
        <f>VLOOKUP(A239,siiiii!$B$16:$C$20,2,0)</f>
        <v xml:space="preserve">                                                           </v>
      </c>
      <c r="B240" s="183"/>
      <c r="C240" s="184"/>
      <c r="D240" s="180"/>
      <c r="E240" s="180"/>
      <c r="F240" s="180"/>
    </row>
    <row r="241" spans="1:6" x14ac:dyDescent="0.35">
      <c r="A241" s="101" t="s">
        <v>222</v>
      </c>
      <c r="B241" s="181"/>
      <c r="C241" s="182"/>
      <c r="D241" s="179"/>
      <c r="E241" s="179"/>
      <c r="F241" s="179"/>
    </row>
    <row r="242" spans="1:6" ht="46" x14ac:dyDescent="0.35">
      <c r="A242" s="100" t="str">
        <f>VLOOKUP(A241,siiiii!$B$16:$C$20,2,0)</f>
        <v xml:space="preserve">                                                           </v>
      </c>
      <c r="B242" s="183"/>
      <c r="C242" s="184"/>
      <c r="D242" s="180"/>
      <c r="E242" s="180"/>
      <c r="F242" s="180"/>
    </row>
    <row r="243" spans="1:6" x14ac:dyDescent="0.35">
      <c r="A243" s="101" t="s">
        <v>222</v>
      </c>
      <c r="B243" s="181"/>
      <c r="C243" s="182"/>
      <c r="D243" s="179"/>
      <c r="E243" s="179"/>
      <c r="F243" s="179"/>
    </row>
    <row r="244" spans="1:6" ht="60" customHeight="1" x14ac:dyDescent="0.35">
      <c r="A244" s="100" t="str">
        <f>VLOOKUP(A243,siiiii!$B$16:$C$20,2,0)</f>
        <v xml:space="preserve">                                                           </v>
      </c>
      <c r="B244" s="183"/>
      <c r="C244" s="184"/>
      <c r="D244" s="180"/>
      <c r="E244" s="180"/>
      <c r="F244" s="180"/>
    </row>
    <row r="245" spans="1:6" x14ac:dyDescent="0.35">
      <c r="A245" s="101" t="s">
        <v>222</v>
      </c>
      <c r="B245" s="181"/>
      <c r="C245" s="182"/>
      <c r="D245" s="179"/>
      <c r="E245" s="179"/>
      <c r="F245" s="179"/>
    </row>
    <row r="246" spans="1:6" ht="46" x14ac:dyDescent="0.35">
      <c r="A246" s="100" t="str">
        <f>VLOOKUP(A245,siiiii!$B$16:$C$20,2,0)</f>
        <v xml:space="preserve">                                                           </v>
      </c>
      <c r="B246" s="183"/>
      <c r="C246" s="184"/>
      <c r="D246" s="180"/>
      <c r="E246" s="180"/>
      <c r="F246" s="180"/>
    </row>
    <row r="247" spans="1:6" x14ac:dyDescent="0.35">
      <c r="A247" s="101" t="s">
        <v>222</v>
      </c>
      <c r="B247" s="181"/>
      <c r="C247" s="182"/>
      <c r="D247" s="179"/>
      <c r="E247" s="179"/>
      <c r="F247" s="179"/>
    </row>
    <row r="248" spans="1:6" ht="46" x14ac:dyDescent="0.35">
      <c r="A248" s="100" t="str">
        <f>VLOOKUP(A247,siiiii!$B$16:$C$20,2,0)</f>
        <v xml:space="preserve">                                                           </v>
      </c>
      <c r="B248" s="183"/>
      <c r="C248" s="184"/>
      <c r="D248" s="180"/>
      <c r="E248" s="180"/>
      <c r="F248" s="180"/>
    </row>
    <row r="249" spans="1:6" x14ac:dyDescent="0.35">
      <c r="A249" s="101" t="s">
        <v>222</v>
      </c>
      <c r="B249" s="181"/>
      <c r="C249" s="182"/>
      <c r="D249" s="179"/>
      <c r="E249" s="179"/>
      <c r="F249" s="179"/>
    </row>
    <row r="250" spans="1:6" ht="46" x14ac:dyDescent="0.35">
      <c r="A250" s="100" t="str">
        <f>VLOOKUP(A249,siiiii!$B$16:$C$20,2,0)</f>
        <v xml:space="preserve">                                                           </v>
      </c>
      <c r="B250" s="183"/>
      <c r="C250" s="184"/>
      <c r="D250" s="180"/>
      <c r="E250" s="180"/>
      <c r="F250" s="180"/>
    </row>
    <row r="251" spans="1:6" x14ac:dyDescent="0.35">
      <c r="A251" s="101" t="s">
        <v>222</v>
      </c>
      <c r="B251" s="181"/>
      <c r="C251" s="182"/>
      <c r="D251" s="179"/>
      <c r="E251" s="179"/>
      <c r="F251" s="179"/>
    </row>
    <row r="252" spans="1:6" ht="46" x14ac:dyDescent="0.35">
      <c r="A252" s="100" t="str">
        <f>VLOOKUP(A251,siiiii!$B$16:$C$20,2,0)</f>
        <v xml:space="preserve">                                                           </v>
      </c>
      <c r="B252" s="183"/>
      <c r="C252" s="184"/>
      <c r="D252" s="180"/>
      <c r="E252" s="180"/>
      <c r="F252" s="180"/>
    </row>
    <row r="253" spans="1:6" x14ac:dyDescent="0.35">
      <c r="A253" s="101" t="s">
        <v>222</v>
      </c>
      <c r="B253" s="181"/>
      <c r="C253" s="182"/>
      <c r="D253" s="179"/>
      <c r="E253" s="179"/>
      <c r="F253" s="179"/>
    </row>
    <row r="254" spans="1:6" ht="46" x14ac:dyDescent="0.35">
      <c r="A254" s="100" t="str">
        <f>VLOOKUP(A253,siiiii!$B$16:$C$20,2,0)</f>
        <v xml:space="preserve">                                                           </v>
      </c>
      <c r="B254" s="183"/>
      <c r="C254" s="184"/>
      <c r="D254" s="180"/>
      <c r="E254" s="180"/>
      <c r="F254" s="180"/>
    </row>
    <row r="255" spans="1:6" x14ac:dyDescent="0.35">
      <c r="A255" s="101" t="s">
        <v>222</v>
      </c>
      <c r="B255" s="181"/>
      <c r="C255" s="182"/>
      <c r="D255" s="179"/>
      <c r="E255" s="179"/>
      <c r="F255" s="179"/>
    </row>
    <row r="256" spans="1:6" ht="46" x14ac:dyDescent="0.35">
      <c r="A256" s="100" t="str">
        <f>VLOOKUP(A255,siiiii!$B$16:$C$20,2,0)</f>
        <v xml:space="preserve">                                                           </v>
      </c>
      <c r="B256" s="183"/>
      <c r="C256" s="184"/>
      <c r="D256" s="180"/>
      <c r="E256" s="180"/>
      <c r="F256" s="180"/>
    </row>
    <row r="257" spans="1:6" x14ac:dyDescent="0.35">
      <c r="A257" s="101" t="s">
        <v>222</v>
      </c>
      <c r="B257" s="181"/>
      <c r="C257" s="182"/>
      <c r="D257" s="179"/>
      <c r="E257" s="179"/>
      <c r="F257" s="179"/>
    </row>
    <row r="258" spans="1:6" ht="46" x14ac:dyDescent="0.35">
      <c r="A258" s="100" t="str">
        <f>VLOOKUP(A257,siiiii!$B$16:$C$20,2,0)</f>
        <v xml:space="preserve">                                                           </v>
      </c>
      <c r="B258" s="183"/>
      <c r="C258" s="184"/>
      <c r="D258" s="180"/>
      <c r="E258" s="180"/>
      <c r="F258" s="180"/>
    </row>
  </sheetData>
  <mergeCells count="431">
    <mergeCell ref="B257:C258"/>
    <mergeCell ref="D257:D258"/>
    <mergeCell ref="E257:E258"/>
    <mergeCell ref="F257:F258"/>
    <mergeCell ref="B253:C254"/>
    <mergeCell ref="D253:D254"/>
    <mergeCell ref="E253:E254"/>
    <mergeCell ref="F253:F254"/>
    <mergeCell ref="B255:C256"/>
    <mergeCell ref="D255:D256"/>
    <mergeCell ref="E255:E256"/>
    <mergeCell ref="F255:F256"/>
    <mergeCell ref="B249:C250"/>
    <mergeCell ref="D249:D250"/>
    <mergeCell ref="E249:E250"/>
    <mergeCell ref="F249:F250"/>
    <mergeCell ref="B251:C252"/>
    <mergeCell ref="D251:D252"/>
    <mergeCell ref="E251:E252"/>
    <mergeCell ref="F251:F252"/>
    <mergeCell ref="B245:C246"/>
    <mergeCell ref="D245:D246"/>
    <mergeCell ref="E245:E246"/>
    <mergeCell ref="F245:F246"/>
    <mergeCell ref="B247:C248"/>
    <mergeCell ref="D247:D248"/>
    <mergeCell ref="E247:E248"/>
    <mergeCell ref="F247:F248"/>
    <mergeCell ref="B241:C242"/>
    <mergeCell ref="D241:D242"/>
    <mergeCell ref="E241:E242"/>
    <mergeCell ref="F241:F242"/>
    <mergeCell ref="B243:C244"/>
    <mergeCell ref="D243:D244"/>
    <mergeCell ref="E243:E244"/>
    <mergeCell ref="F243:F244"/>
    <mergeCell ref="B237:C238"/>
    <mergeCell ref="D237:D238"/>
    <mergeCell ref="E237:E238"/>
    <mergeCell ref="F237:F238"/>
    <mergeCell ref="B239:C240"/>
    <mergeCell ref="D239:D240"/>
    <mergeCell ref="E239:E240"/>
    <mergeCell ref="F239:F240"/>
    <mergeCell ref="B233:C234"/>
    <mergeCell ref="D233:D234"/>
    <mergeCell ref="E233:E234"/>
    <mergeCell ref="F233:F234"/>
    <mergeCell ref="B235:C236"/>
    <mergeCell ref="D235:D236"/>
    <mergeCell ref="E235:E236"/>
    <mergeCell ref="F235:F236"/>
    <mergeCell ref="B228:C228"/>
    <mergeCell ref="B229:C230"/>
    <mergeCell ref="D229:D230"/>
    <mergeCell ref="E229:E230"/>
    <mergeCell ref="F229:F230"/>
    <mergeCell ref="B231:C232"/>
    <mergeCell ref="D231:D232"/>
    <mergeCell ref="E231:E232"/>
    <mergeCell ref="F231:F232"/>
    <mergeCell ref="A221:F221"/>
    <mergeCell ref="B222:F222"/>
    <mergeCell ref="A223:F223"/>
    <mergeCell ref="B224:F224"/>
    <mergeCell ref="A225:F225"/>
    <mergeCell ref="A226:F226"/>
    <mergeCell ref="B216:C217"/>
    <mergeCell ref="D216:D217"/>
    <mergeCell ref="E216:E217"/>
    <mergeCell ref="F216:F217"/>
    <mergeCell ref="B218:C219"/>
    <mergeCell ref="D218:D219"/>
    <mergeCell ref="E218:E219"/>
    <mergeCell ref="F218:F219"/>
    <mergeCell ref="B212:C213"/>
    <mergeCell ref="D212:D213"/>
    <mergeCell ref="E212:E213"/>
    <mergeCell ref="F212:F213"/>
    <mergeCell ref="B214:C215"/>
    <mergeCell ref="D214:D215"/>
    <mergeCell ref="E214:E215"/>
    <mergeCell ref="F214:F215"/>
    <mergeCell ref="B208:C209"/>
    <mergeCell ref="D208:D209"/>
    <mergeCell ref="E208:E209"/>
    <mergeCell ref="F208:F209"/>
    <mergeCell ref="B210:C211"/>
    <mergeCell ref="D210:D211"/>
    <mergeCell ref="E210:E211"/>
    <mergeCell ref="F210:F211"/>
    <mergeCell ref="B204:C205"/>
    <mergeCell ref="D204:D205"/>
    <mergeCell ref="E204:E205"/>
    <mergeCell ref="F204:F205"/>
    <mergeCell ref="B206:C207"/>
    <mergeCell ref="D206:D207"/>
    <mergeCell ref="E206:E207"/>
    <mergeCell ref="F206:F207"/>
    <mergeCell ref="B200:C201"/>
    <mergeCell ref="D200:D201"/>
    <mergeCell ref="E200:E201"/>
    <mergeCell ref="F200:F201"/>
    <mergeCell ref="B202:C203"/>
    <mergeCell ref="D202:D203"/>
    <mergeCell ref="E202:E203"/>
    <mergeCell ref="F202:F203"/>
    <mergeCell ref="B196:C197"/>
    <mergeCell ref="D196:D197"/>
    <mergeCell ref="E196:E197"/>
    <mergeCell ref="F196:F197"/>
    <mergeCell ref="B198:C199"/>
    <mergeCell ref="D198:D199"/>
    <mergeCell ref="E198:E199"/>
    <mergeCell ref="F198:F199"/>
    <mergeCell ref="B192:C193"/>
    <mergeCell ref="D192:D193"/>
    <mergeCell ref="E192:E193"/>
    <mergeCell ref="F192:F193"/>
    <mergeCell ref="B194:C195"/>
    <mergeCell ref="D194:D195"/>
    <mergeCell ref="E194:E195"/>
    <mergeCell ref="F194:F195"/>
    <mergeCell ref="A184:F184"/>
    <mergeCell ref="B185:F185"/>
    <mergeCell ref="A186:F186"/>
    <mergeCell ref="A187:F187"/>
    <mergeCell ref="B189:C189"/>
    <mergeCell ref="B190:C191"/>
    <mergeCell ref="D190:D191"/>
    <mergeCell ref="E190:E191"/>
    <mergeCell ref="F190:F191"/>
    <mergeCell ref="B179:C180"/>
    <mergeCell ref="D179:D180"/>
    <mergeCell ref="E179:E180"/>
    <mergeCell ref="F179:F180"/>
    <mergeCell ref="A182:F182"/>
    <mergeCell ref="B183:F183"/>
    <mergeCell ref="B175:C176"/>
    <mergeCell ref="D175:D176"/>
    <mergeCell ref="E175:E176"/>
    <mergeCell ref="F175:F176"/>
    <mergeCell ref="B177:C178"/>
    <mergeCell ref="D177:D178"/>
    <mergeCell ref="E177:E178"/>
    <mergeCell ref="F177:F178"/>
    <mergeCell ref="B171:C172"/>
    <mergeCell ref="D171:D172"/>
    <mergeCell ref="E171:E172"/>
    <mergeCell ref="F171:F172"/>
    <mergeCell ref="B173:C174"/>
    <mergeCell ref="D173:D174"/>
    <mergeCell ref="E173:E174"/>
    <mergeCell ref="F173:F174"/>
    <mergeCell ref="B167:C168"/>
    <mergeCell ref="D167:D168"/>
    <mergeCell ref="E167:E168"/>
    <mergeCell ref="F167:F168"/>
    <mergeCell ref="B169:C170"/>
    <mergeCell ref="D169:D170"/>
    <mergeCell ref="E169:E170"/>
    <mergeCell ref="F169:F170"/>
    <mergeCell ref="B163:C164"/>
    <mergeCell ref="D163:D164"/>
    <mergeCell ref="E163:E164"/>
    <mergeCell ref="F163:F164"/>
    <mergeCell ref="B165:C166"/>
    <mergeCell ref="D165:D166"/>
    <mergeCell ref="E165:E166"/>
    <mergeCell ref="F165:F166"/>
    <mergeCell ref="B159:C160"/>
    <mergeCell ref="D159:D160"/>
    <mergeCell ref="E159:E160"/>
    <mergeCell ref="F159:F160"/>
    <mergeCell ref="B161:C162"/>
    <mergeCell ref="D161:D162"/>
    <mergeCell ref="E161:E162"/>
    <mergeCell ref="F161:F162"/>
    <mergeCell ref="B155:C156"/>
    <mergeCell ref="D155:D156"/>
    <mergeCell ref="E155:E156"/>
    <mergeCell ref="F155:F156"/>
    <mergeCell ref="B157:C158"/>
    <mergeCell ref="D157:D158"/>
    <mergeCell ref="E157:E158"/>
    <mergeCell ref="F157:F158"/>
    <mergeCell ref="B150:C150"/>
    <mergeCell ref="B151:C152"/>
    <mergeCell ref="D151:D152"/>
    <mergeCell ref="E151:E152"/>
    <mergeCell ref="F151:F152"/>
    <mergeCell ref="B153:C154"/>
    <mergeCell ref="D153:D154"/>
    <mergeCell ref="E153:E154"/>
    <mergeCell ref="F153:F154"/>
    <mergeCell ref="A143:F143"/>
    <mergeCell ref="B144:F144"/>
    <mergeCell ref="A145:F145"/>
    <mergeCell ref="B146:F146"/>
    <mergeCell ref="A147:F147"/>
    <mergeCell ref="A148:F148"/>
    <mergeCell ref="B138:C139"/>
    <mergeCell ref="D138:D139"/>
    <mergeCell ref="E138:E139"/>
    <mergeCell ref="F138:F139"/>
    <mergeCell ref="B140:C141"/>
    <mergeCell ref="D140:D141"/>
    <mergeCell ref="E140:E141"/>
    <mergeCell ref="F140:F141"/>
    <mergeCell ref="B134:C135"/>
    <mergeCell ref="D134:D135"/>
    <mergeCell ref="E134:E135"/>
    <mergeCell ref="F134:F135"/>
    <mergeCell ref="B136:C137"/>
    <mergeCell ref="D136:D137"/>
    <mergeCell ref="E136:E137"/>
    <mergeCell ref="F136:F137"/>
    <mergeCell ref="B130:C131"/>
    <mergeCell ref="D130:D131"/>
    <mergeCell ref="E130:E131"/>
    <mergeCell ref="F130:F131"/>
    <mergeCell ref="B132:C133"/>
    <mergeCell ref="D132:D133"/>
    <mergeCell ref="E132:E133"/>
    <mergeCell ref="F132:F133"/>
    <mergeCell ref="B126:C127"/>
    <mergeCell ref="D126:D127"/>
    <mergeCell ref="E126:E127"/>
    <mergeCell ref="F126:F127"/>
    <mergeCell ref="B128:C129"/>
    <mergeCell ref="D128:D129"/>
    <mergeCell ref="E128:E129"/>
    <mergeCell ref="F128:F129"/>
    <mergeCell ref="B122:C123"/>
    <mergeCell ref="D122:D123"/>
    <mergeCell ref="E122:E123"/>
    <mergeCell ref="F122:F123"/>
    <mergeCell ref="B124:C125"/>
    <mergeCell ref="D124:D125"/>
    <mergeCell ref="E124:E125"/>
    <mergeCell ref="F124:F125"/>
    <mergeCell ref="B118:C119"/>
    <mergeCell ref="D118:D119"/>
    <mergeCell ref="E118:E119"/>
    <mergeCell ref="F118:F119"/>
    <mergeCell ref="B120:C121"/>
    <mergeCell ref="D120:D121"/>
    <mergeCell ref="E120:E121"/>
    <mergeCell ref="F120:F121"/>
    <mergeCell ref="B114:C115"/>
    <mergeCell ref="D114:D115"/>
    <mergeCell ref="E114:E115"/>
    <mergeCell ref="F114:F115"/>
    <mergeCell ref="B116:C117"/>
    <mergeCell ref="D116:D117"/>
    <mergeCell ref="E116:E117"/>
    <mergeCell ref="F116:F117"/>
    <mergeCell ref="A106:F106"/>
    <mergeCell ref="B107:F107"/>
    <mergeCell ref="A108:F108"/>
    <mergeCell ref="A109:F109"/>
    <mergeCell ref="B111:C111"/>
    <mergeCell ref="B112:C113"/>
    <mergeCell ref="D112:D113"/>
    <mergeCell ref="E112:E113"/>
    <mergeCell ref="F112:F113"/>
    <mergeCell ref="B101:C102"/>
    <mergeCell ref="D101:D102"/>
    <mergeCell ref="E101:E102"/>
    <mergeCell ref="F101:F102"/>
    <mergeCell ref="A104:F104"/>
    <mergeCell ref="B105:F105"/>
    <mergeCell ref="B97:C98"/>
    <mergeCell ref="D97:D98"/>
    <mergeCell ref="E97:E98"/>
    <mergeCell ref="F97:F98"/>
    <mergeCell ref="B99:C100"/>
    <mergeCell ref="D99:D100"/>
    <mergeCell ref="E99:E100"/>
    <mergeCell ref="F99:F100"/>
    <mergeCell ref="B93:C94"/>
    <mergeCell ref="D93:D94"/>
    <mergeCell ref="E93:E94"/>
    <mergeCell ref="F93:F94"/>
    <mergeCell ref="B95:C96"/>
    <mergeCell ref="D95:D96"/>
    <mergeCell ref="E95:E96"/>
    <mergeCell ref="F95:F96"/>
    <mergeCell ref="B89:C90"/>
    <mergeCell ref="D89:D90"/>
    <mergeCell ref="E89:E90"/>
    <mergeCell ref="F89:F90"/>
    <mergeCell ref="B91:C92"/>
    <mergeCell ref="D91:D92"/>
    <mergeCell ref="E91:E92"/>
    <mergeCell ref="F91:F92"/>
    <mergeCell ref="B85:C86"/>
    <mergeCell ref="D85:D86"/>
    <mergeCell ref="E85:E86"/>
    <mergeCell ref="F85:F86"/>
    <mergeCell ref="B87:C88"/>
    <mergeCell ref="D87:D88"/>
    <mergeCell ref="E87:E88"/>
    <mergeCell ref="F87:F88"/>
    <mergeCell ref="B81:C82"/>
    <mergeCell ref="D81:D82"/>
    <mergeCell ref="E81:E82"/>
    <mergeCell ref="F81:F82"/>
    <mergeCell ref="B83:C84"/>
    <mergeCell ref="D83:D84"/>
    <mergeCell ref="E83:E84"/>
    <mergeCell ref="F83:F84"/>
    <mergeCell ref="B77:C78"/>
    <mergeCell ref="D77:D78"/>
    <mergeCell ref="E77:E78"/>
    <mergeCell ref="F77:F78"/>
    <mergeCell ref="B79:C80"/>
    <mergeCell ref="D79:D80"/>
    <mergeCell ref="E79:E80"/>
    <mergeCell ref="F79:F80"/>
    <mergeCell ref="B73:C74"/>
    <mergeCell ref="D73:D74"/>
    <mergeCell ref="E73:E74"/>
    <mergeCell ref="F73:F74"/>
    <mergeCell ref="B75:C76"/>
    <mergeCell ref="D75:D76"/>
    <mergeCell ref="E75:E76"/>
    <mergeCell ref="F75:F76"/>
    <mergeCell ref="B66:F66"/>
    <mergeCell ref="A67:F67"/>
    <mergeCell ref="B68:F68"/>
    <mergeCell ref="A69:F69"/>
    <mergeCell ref="A70:F70"/>
    <mergeCell ref="B72:C72"/>
    <mergeCell ref="B62:C63"/>
    <mergeCell ref="D62:D63"/>
    <mergeCell ref="E62:E63"/>
    <mergeCell ref="F62:F63"/>
    <mergeCell ref="A64:F64"/>
    <mergeCell ref="A65:F65"/>
    <mergeCell ref="B58:C59"/>
    <mergeCell ref="D58:D59"/>
    <mergeCell ref="E58:E59"/>
    <mergeCell ref="F58:F59"/>
    <mergeCell ref="B60:C61"/>
    <mergeCell ref="D60:D61"/>
    <mergeCell ref="E60:E61"/>
    <mergeCell ref="F60:F61"/>
    <mergeCell ref="B54:C55"/>
    <mergeCell ref="D54:D55"/>
    <mergeCell ref="E54:E55"/>
    <mergeCell ref="F54:F55"/>
    <mergeCell ref="B56:C57"/>
    <mergeCell ref="D56:D57"/>
    <mergeCell ref="E56:E57"/>
    <mergeCell ref="F56:F57"/>
    <mergeCell ref="B50:C51"/>
    <mergeCell ref="D50:D51"/>
    <mergeCell ref="E50:E51"/>
    <mergeCell ref="F50:F51"/>
    <mergeCell ref="B52:C53"/>
    <mergeCell ref="D52:D53"/>
    <mergeCell ref="E52:E53"/>
    <mergeCell ref="F52:F53"/>
    <mergeCell ref="B46:C47"/>
    <mergeCell ref="D46:D47"/>
    <mergeCell ref="E46:E47"/>
    <mergeCell ref="F46:F47"/>
    <mergeCell ref="B48:C49"/>
    <mergeCell ref="D48:D49"/>
    <mergeCell ref="E48:E49"/>
    <mergeCell ref="F48:F49"/>
    <mergeCell ref="B42:C43"/>
    <mergeCell ref="D42:D43"/>
    <mergeCell ref="E42:E43"/>
    <mergeCell ref="F42:F43"/>
    <mergeCell ref="B44:C45"/>
    <mergeCell ref="D44:D45"/>
    <mergeCell ref="E44:E45"/>
    <mergeCell ref="F44:F45"/>
    <mergeCell ref="B38:C39"/>
    <mergeCell ref="D38:D39"/>
    <mergeCell ref="E38:E39"/>
    <mergeCell ref="F38:F39"/>
    <mergeCell ref="B40:C41"/>
    <mergeCell ref="D40:D41"/>
    <mergeCell ref="E40:E41"/>
    <mergeCell ref="F40:F41"/>
    <mergeCell ref="A30:F30"/>
    <mergeCell ref="B31:F31"/>
    <mergeCell ref="A32:F32"/>
    <mergeCell ref="A33:F33"/>
    <mergeCell ref="B35:C35"/>
    <mergeCell ref="B36:C37"/>
    <mergeCell ref="D36:D37"/>
    <mergeCell ref="E36:E37"/>
    <mergeCell ref="F36:F37"/>
    <mergeCell ref="B24:F24"/>
    <mergeCell ref="A25:F25"/>
    <mergeCell ref="A26:F26"/>
    <mergeCell ref="A27:F27"/>
    <mergeCell ref="A28:F28"/>
    <mergeCell ref="B29:F29"/>
    <mergeCell ref="B18:F18"/>
    <mergeCell ref="B19:F19"/>
    <mergeCell ref="B20:F20"/>
    <mergeCell ref="B21:F21"/>
    <mergeCell ref="B22:F22"/>
    <mergeCell ref="B23:F23"/>
    <mergeCell ref="B14:F14"/>
    <mergeCell ref="B15:F15"/>
    <mergeCell ref="B16:F16"/>
    <mergeCell ref="A17:F17"/>
    <mergeCell ref="A5:F5"/>
    <mergeCell ref="A6:B6"/>
    <mergeCell ref="C6:F6"/>
    <mergeCell ref="A7:F7"/>
    <mergeCell ref="B8:F8"/>
    <mergeCell ref="A9:A11"/>
    <mergeCell ref="B9:F9"/>
    <mergeCell ref="B10:F10"/>
    <mergeCell ref="B11:F11"/>
    <mergeCell ref="A1:F1"/>
    <mergeCell ref="A2:B2"/>
    <mergeCell ref="C2:F2"/>
    <mergeCell ref="A3:B3"/>
    <mergeCell ref="C3:F3"/>
    <mergeCell ref="A4:B4"/>
    <mergeCell ref="C4:F4"/>
    <mergeCell ref="A12:F12"/>
    <mergeCell ref="A13:F13"/>
  </mergeCells>
  <conditionalFormatting sqref="A112">
    <cfRule type="containsText" dxfId="828" priority="267" operator="containsText" text="Контрола">
      <formula>NOT(ISERROR(SEARCH("Контрола",A112)))</formula>
    </cfRule>
  </conditionalFormatting>
  <conditionalFormatting sqref="A113">
    <cfRule type="containsText" dxfId="827" priority="266" operator="containsText" text="Контрола">
      <formula>NOT(ISERROR(SEARCH("Контрола",A113)))</formula>
    </cfRule>
  </conditionalFormatting>
  <conditionalFormatting sqref="A113">
    <cfRule type="containsText" dxfId="826" priority="265" operator="containsText" text="△">
      <formula>NOT(ISERROR(SEARCH("△",A113)))</formula>
    </cfRule>
  </conditionalFormatting>
  <conditionalFormatting sqref="A114">
    <cfRule type="containsText" dxfId="825" priority="264" operator="containsText" text="Контрола">
      <formula>NOT(ISERROR(SEARCH("Контрола",A114)))</formula>
    </cfRule>
  </conditionalFormatting>
  <conditionalFormatting sqref="A115">
    <cfRule type="containsText" dxfId="824" priority="263" operator="containsText" text="Контрола">
      <formula>NOT(ISERROR(SEARCH("Контрола",A115)))</formula>
    </cfRule>
  </conditionalFormatting>
  <conditionalFormatting sqref="A115">
    <cfRule type="containsText" dxfId="823" priority="262" operator="containsText" text="△">
      <formula>NOT(ISERROR(SEARCH("△",A115)))</formula>
    </cfRule>
  </conditionalFormatting>
  <conditionalFormatting sqref="A116">
    <cfRule type="containsText" dxfId="822" priority="261" operator="containsText" text="Контрола">
      <formula>NOT(ISERROR(SEARCH("Контрола",A116)))</formula>
    </cfRule>
  </conditionalFormatting>
  <conditionalFormatting sqref="A117">
    <cfRule type="containsText" dxfId="821" priority="260" operator="containsText" text="Контрола">
      <formula>NOT(ISERROR(SEARCH("Контрола",A117)))</formula>
    </cfRule>
  </conditionalFormatting>
  <conditionalFormatting sqref="A117">
    <cfRule type="containsText" dxfId="820" priority="259" operator="containsText" text="△">
      <formula>NOT(ISERROR(SEARCH("△",A117)))</formula>
    </cfRule>
  </conditionalFormatting>
  <conditionalFormatting sqref="A118">
    <cfRule type="containsText" dxfId="819" priority="258" operator="containsText" text="Контрола">
      <formula>NOT(ISERROR(SEARCH("Контрола",A118)))</formula>
    </cfRule>
  </conditionalFormatting>
  <conditionalFormatting sqref="A119">
    <cfRule type="containsText" dxfId="818" priority="257" operator="containsText" text="Контрола">
      <formula>NOT(ISERROR(SEARCH("Контрола",A119)))</formula>
    </cfRule>
  </conditionalFormatting>
  <conditionalFormatting sqref="A119">
    <cfRule type="containsText" dxfId="817" priority="256" operator="containsText" text="△">
      <formula>NOT(ISERROR(SEARCH("△",A119)))</formula>
    </cfRule>
  </conditionalFormatting>
  <conditionalFormatting sqref="A120">
    <cfRule type="containsText" dxfId="816" priority="255" operator="containsText" text="Контрола">
      <formula>NOT(ISERROR(SEARCH("Контрола",A120)))</formula>
    </cfRule>
  </conditionalFormatting>
  <conditionalFormatting sqref="A121">
    <cfRule type="containsText" dxfId="815" priority="254" operator="containsText" text="Контрола">
      <formula>NOT(ISERROR(SEARCH("Контрола",A121)))</formula>
    </cfRule>
  </conditionalFormatting>
  <conditionalFormatting sqref="A121">
    <cfRule type="containsText" dxfId="814" priority="253" operator="containsText" text="△">
      <formula>NOT(ISERROR(SEARCH("△",A121)))</formula>
    </cfRule>
  </conditionalFormatting>
  <conditionalFormatting sqref="A122">
    <cfRule type="containsText" dxfId="813" priority="252" operator="containsText" text="Контрола">
      <formula>NOT(ISERROR(SEARCH("Контрола",A122)))</formula>
    </cfRule>
  </conditionalFormatting>
  <conditionalFormatting sqref="A123">
    <cfRule type="containsText" dxfId="812" priority="251" operator="containsText" text="Контрола">
      <formula>NOT(ISERROR(SEARCH("Контрола",A123)))</formula>
    </cfRule>
  </conditionalFormatting>
  <conditionalFormatting sqref="A123">
    <cfRule type="containsText" dxfId="811" priority="250" operator="containsText" text="△">
      <formula>NOT(ISERROR(SEARCH("△",A123)))</formula>
    </cfRule>
  </conditionalFormatting>
  <conditionalFormatting sqref="A124">
    <cfRule type="containsText" dxfId="810" priority="249" operator="containsText" text="Контрола">
      <formula>NOT(ISERROR(SEARCH("Контрола",A124)))</formula>
    </cfRule>
  </conditionalFormatting>
  <conditionalFormatting sqref="A125">
    <cfRule type="containsText" dxfId="809" priority="248" operator="containsText" text="Контрола">
      <formula>NOT(ISERROR(SEARCH("Контрола",A125)))</formula>
    </cfRule>
  </conditionalFormatting>
  <conditionalFormatting sqref="A125">
    <cfRule type="containsText" dxfId="808" priority="247" operator="containsText" text="△">
      <formula>NOT(ISERROR(SEARCH("△",A125)))</formula>
    </cfRule>
  </conditionalFormatting>
  <conditionalFormatting sqref="A126">
    <cfRule type="containsText" dxfId="807" priority="246" operator="containsText" text="Контрола">
      <formula>NOT(ISERROR(SEARCH("Контрола",A126)))</formula>
    </cfRule>
  </conditionalFormatting>
  <conditionalFormatting sqref="A127">
    <cfRule type="containsText" dxfId="806" priority="245" operator="containsText" text="Контрола">
      <formula>NOT(ISERROR(SEARCH("Контрола",A127)))</formula>
    </cfRule>
  </conditionalFormatting>
  <conditionalFormatting sqref="A127">
    <cfRule type="containsText" dxfId="805" priority="244" operator="containsText" text="△">
      <formula>NOT(ISERROR(SEARCH("△",A127)))</formula>
    </cfRule>
  </conditionalFormatting>
  <conditionalFormatting sqref="A128">
    <cfRule type="containsText" dxfId="804" priority="243" operator="containsText" text="Контрола">
      <formula>NOT(ISERROR(SEARCH("Контрола",A128)))</formula>
    </cfRule>
  </conditionalFormatting>
  <conditionalFormatting sqref="A129">
    <cfRule type="containsText" dxfId="803" priority="242" operator="containsText" text="Контрола">
      <formula>NOT(ISERROR(SEARCH("Контрола",A129)))</formula>
    </cfRule>
  </conditionalFormatting>
  <conditionalFormatting sqref="A129">
    <cfRule type="containsText" dxfId="802" priority="241" operator="containsText" text="△">
      <formula>NOT(ISERROR(SEARCH("△",A129)))</formula>
    </cfRule>
  </conditionalFormatting>
  <conditionalFormatting sqref="A130">
    <cfRule type="containsText" dxfId="801" priority="240" operator="containsText" text="Контрола">
      <formula>NOT(ISERROR(SEARCH("Контрола",A130)))</formula>
    </cfRule>
  </conditionalFormatting>
  <conditionalFormatting sqref="A131">
    <cfRule type="containsText" dxfId="800" priority="239" operator="containsText" text="Контрола">
      <formula>NOT(ISERROR(SEARCH("Контрола",A131)))</formula>
    </cfRule>
  </conditionalFormatting>
  <conditionalFormatting sqref="A131">
    <cfRule type="containsText" dxfId="799" priority="238" operator="containsText" text="△">
      <formula>NOT(ISERROR(SEARCH("△",A131)))</formula>
    </cfRule>
  </conditionalFormatting>
  <conditionalFormatting sqref="A132">
    <cfRule type="containsText" dxfId="798" priority="237" operator="containsText" text="Контрола">
      <formula>NOT(ISERROR(SEARCH("Контрола",A132)))</formula>
    </cfRule>
  </conditionalFormatting>
  <conditionalFormatting sqref="A133">
    <cfRule type="containsText" dxfId="797" priority="236" operator="containsText" text="Контрола">
      <formula>NOT(ISERROR(SEARCH("Контрола",A133)))</formula>
    </cfRule>
  </conditionalFormatting>
  <conditionalFormatting sqref="A133">
    <cfRule type="containsText" dxfId="796" priority="235" operator="containsText" text="△">
      <formula>NOT(ISERROR(SEARCH("△",A133)))</formula>
    </cfRule>
  </conditionalFormatting>
  <conditionalFormatting sqref="A134">
    <cfRule type="containsText" dxfId="795" priority="234" operator="containsText" text="Контрола">
      <formula>NOT(ISERROR(SEARCH("Контрола",A134)))</formula>
    </cfRule>
  </conditionalFormatting>
  <conditionalFormatting sqref="A135">
    <cfRule type="containsText" dxfId="794" priority="233" operator="containsText" text="Контрола">
      <formula>NOT(ISERROR(SEARCH("Контрола",A135)))</formula>
    </cfRule>
  </conditionalFormatting>
  <conditionalFormatting sqref="A135">
    <cfRule type="containsText" dxfId="793" priority="232" operator="containsText" text="△">
      <formula>NOT(ISERROR(SEARCH("△",A135)))</formula>
    </cfRule>
  </conditionalFormatting>
  <conditionalFormatting sqref="A136">
    <cfRule type="containsText" dxfId="792" priority="231" operator="containsText" text="Контрола">
      <formula>NOT(ISERROR(SEARCH("Контрола",A136)))</formula>
    </cfRule>
  </conditionalFormatting>
  <conditionalFormatting sqref="A137">
    <cfRule type="containsText" dxfId="791" priority="230" operator="containsText" text="Контрола">
      <formula>NOT(ISERROR(SEARCH("Контрола",A137)))</formula>
    </cfRule>
  </conditionalFormatting>
  <conditionalFormatting sqref="A137">
    <cfRule type="containsText" dxfId="790" priority="229" operator="containsText" text="△">
      <formula>NOT(ISERROR(SEARCH("△",A137)))</formula>
    </cfRule>
  </conditionalFormatting>
  <conditionalFormatting sqref="A138">
    <cfRule type="containsText" dxfId="789" priority="228" operator="containsText" text="Контрола">
      <formula>NOT(ISERROR(SEARCH("Контрола",A138)))</formula>
    </cfRule>
  </conditionalFormatting>
  <conditionalFormatting sqref="A139">
    <cfRule type="containsText" dxfId="788" priority="227" operator="containsText" text="Контрола">
      <formula>NOT(ISERROR(SEARCH("Контрола",A139)))</formula>
    </cfRule>
  </conditionalFormatting>
  <conditionalFormatting sqref="A139">
    <cfRule type="containsText" dxfId="787" priority="226" operator="containsText" text="△">
      <formula>NOT(ISERROR(SEARCH("△",A139)))</formula>
    </cfRule>
  </conditionalFormatting>
  <conditionalFormatting sqref="A140">
    <cfRule type="containsText" dxfId="786" priority="225" operator="containsText" text="Контрола">
      <formula>NOT(ISERROR(SEARCH("Контрола",A140)))</formula>
    </cfRule>
  </conditionalFormatting>
  <conditionalFormatting sqref="A141">
    <cfRule type="containsText" dxfId="785" priority="224" operator="containsText" text="Контрола">
      <formula>NOT(ISERROR(SEARCH("Контрола",A141)))</formula>
    </cfRule>
  </conditionalFormatting>
  <conditionalFormatting sqref="A141">
    <cfRule type="containsText" dxfId="784" priority="223" operator="containsText" text="△">
      <formula>NOT(ISERROR(SEARCH("△",A141)))</formula>
    </cfRule>
  </conditionalFormatting>
  <conditionalFormatting sqref="A73">
    <cfRule type="containsText" dxfId="783" priority="222" operator="containsText" text="Контрола">
      <formula>NOT(ISERROR(SEARCH("Контрола",A73)))</formula>
    </cfRule>
  </conditionalFormatting>
  <conditionalFormatting sqref="A74">
    <cfRule type="containsText" dxfId="782" priority="221" operator="containsText" text="Контрола">
      <formula>NOT(ISERROR(SEARCH("Контрола",A74)))</formula>
    </cfRule>
  </conditionalFormatting>
  <conditionalFormatting sqref="A74">
    <cfRule type="containsText" dxfId="781" priority="220" operator="containsText" text="△">
      <formula>NOT(ISERROR(SEARCH("△",A74)))</formula>
    </cfRule>
  </conditionalFormatting>
  <conditionalFormatting sqref="A75">
    <cfRule type="containsText" dxfId="780" priority="219" operator="containsText" text="Контрола">
      <formula>NOT(ISERROR(SEARCH("Контрола",A75)))</formula>
    </cfRule>
  </conditionalFormatting>
  <conditionalFormatting sqref="A76">
    <cfRule type="containsText" dxfId="779" priority="218" operator="containsText" text="Контрола">
      <formula>NOT(ISERROR(SEARCH("Контрола",A76)))</formula>
    </cfRule>
  </conditionalFormatting>
  <conditionalFormatting sqref="A76">
    <cfRule type="containsText" dxfId="778" priority="217" operator="containsText" text="△">
      <formula>NOT(ISERROR(SEARCH("△",A76)))</formula>
    </cfRule>
  </conditionalFormatting>
  <conditionalFormatting sqref="A77">
    <cfRule type="containsText" dxfId="777" priority="216" operator="containsText" text="Контрола">
      <formula>NOT(ISERROR(SEARCH("Контрола",A77)))</formula>
    </cfRule>
  </conditionalFormatting>
  <conditionalFormatting sqref="A78">
    <cfRule type="containsText" dxfId="776" priority="215" operator="containsText" text="Контрола">
      <formula>NOT(ISERROR(SEARCH("Контрола",A78)))</formula>
    </cfRule>
  </conditionalFormatting>
  <conditionalFormatting sqref="A78">
    <cfRule type="containsText" dxfId="775" priority="214" operator="containsText" text="△">
      <formula>NOT(ISERROR(SEARCH("△",A78)))</formula>
    </cfRule>
  </conditionalFormatting>
  <conditionalFormatting sqref="A79">
    <cfRule type="containsText" dxfId="774" priority="213" operator="containsText" text="Контрола">
      <formula>NOT(ISERROR(SEARCH("Контрола",A79)))</formula>
    </cfRule>
  </conditionalFormatting>
  <conditionalFormatting sqref="A80">
    <cfRule type="containsText" dxfId="773" priority="212" operator="containsText" text="Контрола">
      <formula>NOT(ISERROR(SEARCH("Контрола",A80)))</formula>
    </cfRule>
  </conditionalFormatting>
  <conditionalFormatting sqref="A80">
    <cfRule type="containsText" dxfId="772" priority="211" operator="containsText" text="△">
      <formula>NOT(ISERROR(SEARCH("△",A80)))</formula>
    </cfRule>
  </conditionalFormatting>
  <conditionalFormatting sqref="A81">
    <cfRule type="containsText" dxfId="771" priority="210" operator="containsText" text="Контрола">
      <formula>NOT(ISERROR(SEARCH("Контрола",A81)))</formula>
    </cfRule>
  </conditionalFormatting>
  <conditionalFormatting sqref="A82">
    <cfRule type="containsText" dxfId="770" priority="209" operator="containsText" text="Контрола">
      <formula>NOT(ISERROR(SEARCH("Контрола",A82)))</formula>
    </cfRule>
  </conditionalFormatting>
  <conditionalFormatting sqref="A82">
    <cfRule type="containsText" dxfId="769" priority="208" operator="containsText" text="△">
      <formula>NOT(ISERROR(SEARCH("△",A82)))</formula>
    </cfRule>
  </conditionalFormatting>
  <conditionalFormatting sqref="A83">
    <cfRule type="containsText" dxfId="768" priority="207" operator="containsText" text="Контрола">
      <formula>NOT(ISERROR(SEARCH("Контрола",A83)))</formula>
    </cfRule>
  </conditionalFormatting>
  <conditionalFormatting sqref="A84">
    <cfRule type="containsText" dxfId="767" priority="206" operator="containsText" text="Контрола">
      <formula>NOT(ISERROR(SEARCH("Контрола",A84)))</formula>
    </cfRule>
  </conditionalFormatting>
  <conditionalFormatting sqref="A84">
    <cfRule type="containsText" dxfId="766" priority="205" operator="containsText" text="△">
      <formula>NOT(ISERROR(SEARCH("△",A84)))</formula>
    </cfRule>
  </conditionalFormatting>
  <conditionalFormatting sqref="A85">
    <cfRule type="containsText" dxfId="765" priority="204" operator="containsText" text="Контрола">
      <formula>NOT(ISERROR(SEARCH("Контрола",A85)))</formula>
    </cfRule>
  </conditionalFormatting>
  <conditionalFormatting sqref="A86">
    <cfRule type="containsText" dxfId="764" priority="203" operator="containsText" text="Контрола">
      <formula>NOT(ISERROR(SEARCH("Контрола",A86)))</formula>
    </cfRule>
  </conditionalFormatting>
  <conditionalFormatting sqref="A86">
    <cfRule type="containsText" dxfId="763" priority="202" operator="containsText" text="△">
      <formula>NOT(ISERROR(SEARCH("△",A86)))</formula>
    </cfRule>
  </conditionalFormatting>
  <conditionalFormatting sqref="A87">
    <cfRule type="containsText" dxfId="762" priority="201" operator="containsText" text="Контрола">
      <formula>NOT(ISERROR(SEARCH("Контрола",A87)))</formula>
    </cfRule>
  </conditionalFormatting>
  <conditionalFormatting sqref="A88">
    <cfRule type="containsText" dxfId="761" priority="200" operator="containsText" text="Контрола">
      <formula>NOT(ISERROR(SEARCH("Контрола",A88)))</formula>
    </cfRule>
  </conditionalFormatting>
  <conditionalFormatting sqref="A88">
    <cfRule type="containsText" dxfId="760" priority="199" operator="containsText" text="△">
      <formula>NOT(ISERROR(SEARCH("△",A88)))</formula>
    </cfRule>
  </conditionalFormatting>
  <conditionalFormatting sqref="A89">
    <cfRule type="containsText" dxfId="759" priority="198" operator="containsText" text="Контрола">
      <formula>NOT(ISERROR(SEARCH("Контрола",A89)))</formula>
    </cfRule>
  </conditionalFormatting>
  <conditionalFormatting sqref="A90">
    <cfRule type="containsText" dxfId="758" priority="197" operator="containsText" text="Контрола">
      <formula>NOT(ISERROR(SEARCH("Контрола",A90)))</formula>
    </cfRule>
  </conditionalFormatting>
  <conditionalFormatting sqref="A90">
    <cfRule type="containsText" dxfId="757" priority="196" operator="containsText" text="△">
      <formula>NOT(ISERROR(SEARCH("△",A90)))</formula>
    </cfRule>
  </conditionalFormatting>
  <conditionalFormatting sqref="A91">
    <cfRule type="containsText" dxfId="756" priority="195" operator="containsText" text="Контрола">
      <formula>NOT(ISERROR(SEARCH("Контрола",A91)))</formula>
    </cfRule>
  </conditionalFormatting>
  <conditionalFormatting sqref="A92">
    <cfRule type="containsText" dxfId="755" priority="194" operator="containsText" text="Контрола">
      <formula>NOT(ISERROR(SEARCH("Контрола",A92)))</formula>
    </cfRule>
  </conditionalFormatting>
  <conditionalFormatting sqref="A92">
    <cfRule type="containsText" dxfId="754" priority="193" operator="containsText" text="△">
      <formula>NOT(ISERROR(SEARCH("△",A92)))</formula>
    </cfRule>
  </conditionalFormatting>
  <conditionalFormatting sqref="A93">
    <cfRule type="containsText" dxfId="753" priority="192" operator="containsText" text="Контрола">
      <formula>NOT(ISERROR(SEARCH("Контрола",A93)))</formula>
    </cfRule>
  </conditionalFormatting>
  <conditionalFormatting sqref="A94">
    <cfRule type="containsText" dxfId="752" priority="191" operator="containsText" text="Контрола">
      <formula>NOT(ISERROR(SEARCH("Контрола",A94)))</formula>
    </cfRule>
  </conditionalFormatting>
  <conditionalFormatting sqref="A94">
    <cfRule type="containsText" dxfId="751" priority="190" operator="containsText" text="△">
      <formula>NOT(ISERROR(SEARCH("△",A94)))</formula>
    </cfRule>
  </conditionalFormatting>
  <conditionalFormatting sqref="A95">
    <cfRule type="containsText" dxfId="750" priority="189" operator="containsText" text="Контрола">
      <formula>NOT(ISERROR(SEARCH("Контрола",A95)))</formula>
    </cfRule>
  </conditionalFormatting>
  <conditionalFormatting sqref="A96">
    <cfRule type="containsText" dxfId="749" priority="188" operator="containsText" text="Контрола">
      <formula>NOT(ISERROR(SEARCH("Контрола",A96)))</formula>
    </cfRule>
  </conditionalFormatting>
  <conditionalFormatting sqref="A96">
    <cfRule type="containsText" dxfId="748" priority="187" operator="containsText" text="△">
      <formula>NOT(ISERROR(SEARCH("△",A96)))</formula>
    </cfRule>
  </conditionalFormatting>
  <conditionalFormatting sqref="A97">
    <cfRule type="containsText" dxfId="747" priority="186" operator="containsText" text="Контрола">
      <formula>NOT(ISERROR(SEARCH("Контрола",A97)))</formula>
    </cfRule>
  </conditionalFormatting>
  <conditionalFormatting sqref="A98">
    <cfRule type="containsText" dxfId="746" priority="185" operator="containsText" text="Контрола">
      <formula>NOT(ISERROR(SEARCH("Контрола",A98)))</formula>
    </cfRule>
  </conditionalFormatting>
  <conditionalFormatting sqref="A98">
    <cfRule type="containsText" dxfId="745" priority="184" operator="containsText" text="△">
      <formula>NOT(ISERROR(SEARCH("△",A98)))</formula>
    </cfRule>
  </conditionalFormatting>
  <conditionalFormatting sqref="A99">
    <cfRule type="containsText" dxfId="744" priority="183" operator="containsText" text="Контрола">
      <formula>NOT(ISERROR(SEARCH("Контрола",A99)))</formula>
    </cfRule>
  </conditionalFormatting>
  <conditionalFormatting sqref="A100">
    <cfRule type="containsText" dxfId="743" priority="182" operator="containsText" text="Контрола">
      <formula>NOT(ISERROR(SEARCH("Контрола",A100)))</formula>
    </cfRule>
  </conditionalFormatting>
  <conditionalFormatting sqref="A100">
    <cfRule type="containsText" dxfId="742" priority="181" operator="containsText" text="△">
      <formula>NOT(ISERROR(SEARCH("△",A100)))</formula>
    </cfRule>
  </conditionalFormatting>
  <conditionalFormatting sqref="A101">
    <cfRule type="containsText" dxfId="741" priority="180" operator="containsText" text="Контрола">
      <formula>NOT(ISERROR(SEARCH("Контрола",A101)))</formula>
    </cfRule>
  </conditionalFormatting>
  <conditionalFormatting sqref="A102">
    <cfRule type="containsText" dxfId="740" priority="179" operator="containsText" text="Контрола">
      <formula>NOT(ISERROR(SEARCH("Контрола",A102)))</formula>
    </cfRule>
  </conditionalFormatting>
  <conditionalFormatting sqref="A102">
    <cfRule type="containsText" dxfId="739" priority="178" operator="containsText" text="△">
      <formula>NOT(ISERROR(SEARCH("△",A102)))</formula>
    </cfRule>
  </conditionalFormatting>
  <conditionalFormatting sqref="A36">
    <cfRule type="containsText" dxfId="738" priority="177" operator="containsText" text="Контрола">
      <formula>NOT(ISERROR(SEARCH("Контрола",A36)))</formula>
    </cfRule>
  </conditionalFormatting>
  <conditionalFormatting sqref="A37">
    <cfRule type="containsText" dxfId="737" priority="176" operator="containsText" text="Контрола">
      <formula>NOT(ISERROR(SEARCH("Контрола",A37)))</formula>
    </cfRule>
  </conditionalFormatting>
  <conditionalFormatting sqref="A37">
    <cfRule type="containsText" dxfId="736" priority="175" operator="containsText" text="△">
      <formula>NOT(ISERROR(SEARCH("△",A37)))</formula>
    </cfRule>
  </conditionalFormatting>
  <conditionalFormatting sqref="A38">
    <cfRule type="containsText" dxfId="735" priority="174" operator="containsText" text="Контрола">
      <formula>NOT(ISERROR(SEARCH("Контрола",A38)))</formula>
    </cfRule>
  </conditionalFormatting>
  <conditionalFormatting sqref="A39">
    <cfRule type="containsText" dxfId="734" priority="173" operator="containsText" text="Контрола">
      <formula>NOT(ISERROR(SEARCH("Контрола",A39)))</formula>
    </cfRule>
  </conditionalFormatting>
  <conditionalFormatting sqref="A39">
    <cfRule type="containsText" dxfId="733" priority="172" operator="containsText" text="△">
      <formula>NOT(ISERROR(SEARCH("△",A39)))</formula>
    </cfRule>
  </conditionalFormatting>
  <conditionalFormatting sqref="A40">
    <cfRule type="containsText" dxfId="732" priority="171" operator="containsText" text="Контрола">
      <formula>NOT(ISERROR(SEARCH("Контрола",A40)))</formula>
    </cfRule>
  </conditionalFormatting>
  <conditionalFormatting sqref="A41">
    <cfRule type="containsText" dxfId="731" priority="170" operator="containsText" text="Контрола">
      <formula>NOT(ISERROR(SEARCH("Контрола",A41)))</formula>
    </cfRule>
  </conditionalFormatting>
  <conditionalFormatting sqref="A41">
    <cfRule type="containsText" dxfId="730" priority="169" operator="containsText" text="△">
      <formula>NOT(ISERROR(SEARCH("△",A41)))</formula>
    </cfRule>
  </conditionalFormatting>
  <conditionalFormatting sqref="A42">
    <cfRule type="containsText" dxfId="729" priority="168" operator="containsText" text="Контрола">
      <formula>NOT(ISERROR(SEARCH("Контрола",A42)))</formula>
    </cfRule>
  </conditionalFormatting>
  <conditionalFormatting sqref="A43">
    <cfRule type="containsText" dxfId="728" priority="167" operator="containsText" text="Контрола">
      <formula>NOT(ISERROR(SEARCH("Контрола",A43)))</formula>
    </cfRule>
  </conditionalFormatting>
  <conditionalFormatting sqref="A43">
    <cfRule type="containsText" dxfId="727" priority="166" operator="containsText" text="△">
      <formula>NOT(ISERROR(SEARCH("△",A43)))</formula>
    </cfRule>
  </conditionalFormatting>
  <conditionalFormatting sqref="A44">
    <cfRule type="containsText" dxfId="726" priority="165" operator="containsText" text="Контрола">
      <formula>NOT(ISERROR(SEARCH("Контрола",A44)))</formula>
    </cfRule>
  </conditionalFormatting>
  <conditionalFormatting sqref="A45">
    <cfRule type="containsText" dxfId="725" priority="164" operator="containsText" text="Контрола">
      <formula>NOT(ISERROR(SEARCH("Контрола",A45)))</formula>
    </cfRule>
  </conditionalFormatting>
  <conditionalFormatting sqref="A45">
    <cfRule type="containsText" dxfId="724" priority="163" operator="containsText" text="△">
      <formula>NOT(ISERROR(SEARCH("△",A45)))</formula>
    </cfRule>
  </conditionalFormatting>
  <conditionalFormatting sqref="A46">
    <cfRule type="containsText" dxfId="723" priority="162" operator="containsText" text="Контрола">
      <formula>NOT(ISERROR(SEARCH("Контрола",A46)))</formula>
    </cfRule>
  </conditionalFormatting>
  <conditionalFormatting sqref="A47">
    <cfRule type="containsText" dxfId="722" priority="161" operator="containsText" text="Контрола">
      <formula>NOT(ISERROR(SEARCH("Контрола",A47)))</formula>
    </cfRule>
  </conditionalFormatting>
  <conditionalFormatting sqref="A47">
    <cfRule type="containsText" dxfId="721" priority="160" operator="containsText" text="△">
      <formula>NOT(ISERROR(SEARCH("△",A47)))</formula>
    </cfRule>
  </conditionalFormatting>
  <conditionalFormatting sqref="A48">
    <cfRule type="containsText" dxfId="720" priority="159" operator="containsText" text="Контрола">
      <formula>NOT(ISERROR(SEARCH("Контрола",A48)))</formula>
    </cfRule>
  </conditionalFormatting>
  <conditionalFormatting sqref="A49">
    <cfRule type="containsText" dxfId="719" priority="158" operator="containsText" text="Контрола">
      <formula>NOT(ISERROR(SEARCH("Контрола",A49)))</formula>
    </cfRule>
  </conditionalFormatting>
  <conditionalFormatting sqref="A49">
    <cfRule type="containsText" dxfId="718" priority="157" operator="containsText" text="△">
      <formula>NOT(ISERROR(SEARCH("△",A49)))</formula>
    </cfRule>
  </conditionalFormatting>
  <conditionalFormatting sqref="A50">
    <cfRule type="containsText" dxfId="717" priority="156" operator="containsText" text="Контрола">
      <formula>NOT(ISERROR(SEARCH("Контрола",A50)))</formula>
    </cfRule>
  </conditionalFormatting>
  <conditionalFormatting sqref="A51">
    <cfRule type="containsText" dxfId="716" priority="155" operator="containsText" text="Контрола">
      <formula>NOT(ISERROR(SEARCH("Контрола",A51)))</formula>
    </cfRule>
  </conditionalFormatting>
  <conditionalFormatting sqref="A51">
    <cfRule type="containsText" dxfId="715" priority="154" operator="containsText" text="△">
      <formula>NOT(ISERROR(SEARCH("△",A51)))</formula>
    </cfRule>
  </conditionalFormatting>
  <conditionalFormatting sqref="A52">
    <cfRule type="containsText" dxfId="714" priority="153" operator="containsText" text="Контрола">
      <formula>NOT(ISERROR(SEARCH("Контрола",A52)))</formula>
    </cfRule>
  </conditionalFormatting>
  <conditionalFormatting sqref="A53">
    <cfRule type="containsText" dxfId="713" priority="152" operator="containsText" text="Контрола">
      <formula>NOT(ISERROR(SEARCH("Контрола",A53)))</formula>
    </cfRule>
  </conditionalFormatting>
  <conditionalFormatting sqref="A53">
    <cfRule type="containsText" dxfId="712" priority="151" operator="containsText" text="△">
      <formula>NOT(ISERROR(SEARCH("△",A53)))</formula>
    </cfRule>
  </conditionalFormatting>
  <conditionalFormatting sqref="A54">
    <cfRule type="containsText" dxfId="711" priority="150" operator="containsText" text="Контрола">
      <formula>NOT(ISERROR(SEARCH("Контрола",A54)))</formula>
    </cfRule>
  </conditionalFormatting>
  <conditionalFormatting sqref="A55">
    <cfRule type="containsText" dxfId="710" priority="149" operator="containsText" text="Контрола">
      <formula>NOT(ISERROR(SEARCH("Контрола",A55)))</formula>
    </cfRule>
  </conditionalFormatting>
  <conditionalFormatting sqref="A55">
    <cfRule type="containsText" dxfId="709" priority="148" operator="containsText" text="△">
      <formula>NOT(ISERROR(SEARCH("△",A55)))</formula>
    </cfRule>
  </conditionalFormatting>
  <conditionalFormatting sqref="A56">
    <cfRule type="containsText" dxfId="708" priority="147" operator="containsText" text="Контрола">
      <formula>NOT(ISERROR(SEARCH("Контрола",A56)))</formula>
    </cfRule>
  </conditionalFormatting>
  <conditionalFormatting sqref="A57">
    <cfRule type="containsText" dxfId="707" priority="146" operator="containsText" text="Контрола">
      <formula>NOT(ISERROR(SEARCH("Контрола",A57)))</formula>
    </cfRule>
  </conditionalFormatting>
  <conditionalFormatting sqref="A57">
    <cfRule type="containsText" dxfId="706" priority="145" operator="containsText" text="△">
      <formula>NOT(ISERROR(SEARCH("△",A57)))</formula>
    </cfRule>
  </conditionalFormatting>
  <conditionalFormatting sqref="A58">
    <cfRule type="containsText" dxfId="705" priority="144" operator="containsText" text="Контрола">
      <formula>NOT(ISERROR(SEARCH("Контрола",A58)))</formula>
    </cfRule>
  </conditionalFormatting>
  <conditionalFormatting sqref="A59">
    <cfRule type="containsText" dxfId="704" priority="143" operator="containsText" text="Контрола">
      <formula>NOT(ISERROR(SEARCH("Контрола",A59)))</formula>
    </cfRule>
  </conditionalFormatting>
  <conditionalFormatting sqref="A59">
    <cfRule type="containsText" dxfId="703" priority="142" operator="containsText" text="△">
      <formula>NOT(ISERROR(SEARCH("△",A59)))</formula>
    </cfRule>
  </conditionalFormatting>
  <conditionalFormatting sqref="A60">
    <cfRule type="containsText" dxfId="702" priority="141" operator="containsText" text="Контрола">
      <formula>NOT(ISERROR(SEARCH("Контрола",A60)))</formula>
    </cfRule>
  </conditionalFormatting>
  <conditionalFormatting sqref="A61">
    <cfRule type="containsText" dxfId="701" priority="140" operator="containsText" text="Контрола">
      <formula>NOT(ISERROR(SEARCH("Контрола",A61)))</formula>
    </cfRule>
  </conditionalFormatting>
  <conditionalFormatting sqref="A61">
    <cfRule type="containsText" dxfId="700" priority="139" operator="containsText" text="△">
      <formula>NOT(ISERROR(SEARCH("△",A61)))</formula>
    </cfRule>
  </conditionalFormatting>
  <conditionalFormatting sqref="A62">
    <cfRule type="containsText" dxfId="699" priority="138" operator="containsText" text="Контрола">
      <formula>NOT(ISERROR(SEARCH("Контрола",A62)))</formula>
    </cfRule>
  </conditionalFormatting>
  <conditionalFormatting sqref="A63">
    <cfRule type="containsText" dxfId="698" priority="137" operator="containsText" text="Контрола">
      <formula>NOT(ISERROR(SEARCH("Контрола",A63)))</formula>
    </cfRule>
  </conditionalFormatting>
  <conditionalFormatting sqref="A63">
    <cfRule type="containsText" dxfId="697" priority="136" operator="containsText" text="△">
      <formula>NOT(ISERROR(SEARCH("△",A63)))</formula>
    </cfRule>
  </conditionalFormatting>
  <conditionalFormatting sqref="A151">
    <cfRule type="containsText" dxfId="696" priority="135" operator="containsText" text="Контрола">
      <formula>NOT(ISERROR(SEARCH("Контрола",A151)))</formula>
    </cfRule>
  </conditionalFormatting>
  <conditionalFormatting sqref="A152">
    <cfRule type="containsText" dxfId="695" priority="134" operator="containsText" text="Контрола">
      <formula>NOT(ISERROR(SEARCH("Контрола",A152)))</formula>
    </cfRule>
  </conditionalFormatting>
  <conditionalFormatting sqref="A152">
    <cfRule type="containsText" dxfId="694" priority="133" operator="containsText" text="△">
      <formula>NOT(ISERROR(SEARCH("△",A152)))</formula>
    </cfRule>
  </conditionalFormatting>
  <conditionalFormatting sqref="A153">
    <cfRule type="containsText" dxfId="693" priority="132" operator="containsText" text="Контрола">
      <formula>NOT(ISERROR(SEARCH("Контрола",A153)))</formula>
    </cfRule>
  </conditionalFormatting>
  <conditionalFormatting sqref="A154">
    <cfRule type="containsText" dxfId="692" priority="131" operator="containsText" text="Контрола">
      <formula>NOT(ISERROR(SEARCH("Контрола",A154)))</formula>
    </cfRule>
  </conditionalFormatting>
  <conditionalFormatting sqref="A154">
    <cfRule type="containsText" dxfId="691" priority="130" operator="containsText" text="△">
      <formula>NOT(ISERROR(SEARCH("△",A154)))</formula>
    </cfRule>
  </conditionalFormatting>
  <conditionalFormatting sqref="A155">
    <cfRule type="containsText" dxfId="690" priority="129" operator="containsText" text="Контрола">
      <formula>NOT(ISERROR(SEARCH("Контрола",A155)))</formula>
    </cfRule>
  </conditionalFormatting>
  <conditionalFormatting sqref="A156">
    <cfRule type="containsText" dxfId="689" priority="128" operator="containsText" text="Контрола">
      <formula>NOT(ISERROR(SEARCH("Контрола",A156)))</formula>
    </cfRule>
  </conditionalFormatting>
  <conditionalFormatting sqref="A156">
    <cfRule type="containsText" dxfId="688" priority="127" operator="containsText" text="△">
      <formula>NOT(ISERROR(SEARCH("△",A156)))</formula>
    </cfRule>
  </conditionalFormatting>
  <conditionalFormatting sqref="A157">
    <cfRule type="containsText" dxfId="687" priority="126" operator="containsText" text="Контрола">
      <formula>NOT(ISERROR(SEARCH("Контрола",A157)))</formula>
    </cfRule>
  </conditionalFormatting>
  <conditionalFormatting sqref="A158">
    <cfRule type="containsText" dxfId="686" priority="125" operator="containsText" text="Контрола">
      <formula>NOT(ISERROR(SEARCH("Контрола",A158)))</formula>
    </cfRule>
  </conditionalFormatting>
  <conditionalFormatting sqref="A158">
    <cfRule type="containsText" dxfId="685" priority="124" operator="containsText" text="△">
      <formula>NOT(ISERROR(SEARCH("△",A158)))</formula>
    </cfRule>
  </conditionalFormatting>
  <conditionalFormatting sqref="A159">
    <cfRule type="containsText" dxfId="684" priority="123" operator="containsText" text="Контрола">
      <formula>NOT(ISERROR(SEARCH("Контрола",A159)))</formula>
    </cfRule>
  </conditionalFormatting>
  <conditionalFormatting sqref="A160">
    <cfRule type="containsText" dxfId="683" priority="122" operator="containsText" text="Контрола">
      <formula>NOT(ISERROR(SEARCH("Контрола",A160)))</formula>
    </cfRule>
  </conditionalFormatting>
  <conditionalFormatting sqref="A160">
    <cfRule type="containsText" dxfId="682" priority="121" operator="containsText" text="△">
      <formula>NOT(ISERROR(SEARCH("△",A160)))</formula>
    </cfRule>
  </conditionalFormatting>
  <conditionalFormatting sqref="A161">
    <cfRule type="containsText" dxfId="681" priority="120" operator="containsText" text="Контрола">
      <formula>NOT(ISERROR(SEARCH("Контрола",A161)))</formula>
    </cfRule>
  </conditionalFormatting>
  <conditionalFormatting sqref="A162">
    <cfRule type="containsText" dxfId="680" priority="119" operator="containsText" text="Контрола">
      <formula>NOT(ISERROR(SEARCH("Контрола",A162)))</formula>
    </cfRule>
  </conditionalFormatting>
  <conditionalFormatting sqref="A162">
    <cfRule type="containsText" dxfId="679" priority="118" operator="containsText" text="△">
      <formula>NOT(ISERROR(SEARCH("△",A162)))</formula>
    </cfRule>
  </conditionalFormatting>
  <conditionalFormatting sqref="A163">
    <cfRule type="containsText" dxfId="678" priority="117" operator="containsText" text="Контрола">
      <formula>NOT(ISERROR(SEARCH("Контрола",A163)))</formula>
    </cfRule>
  </conditionalFormatting>
  <conditionalFormatting sqref="A164">
    <cfRule type="containsText" dxfId="677" priority="116" operator="containsText" text="Контрола">
      <formula>NOT(ISERROR(SEARCH("Контрола",A164)))</formula>
    </cfRule>
  </conditionalFormatting>
  <conditionalFormatting sqref="A164">
    <cfRule type="containsText" dxfId="676" priority="115" operator="containsText" text="△">
      <formula>NOT(ISERROR(SEARCH("△",A164)))</formula>
    </cfRule>
  </conditionalFormatting>
  <conditionalFormatting sqref="A165">
    <cfRule type="containsText" dxfId="675" priority="114" operator="containsText" text="Контрола">
      <formula>NOT(ISERROR(SEARCH("Контрола",A165)))</formula>
    </cfRule>
  </conditionalFormatting>
  <conditionalFormatting sqref="A166">
    <cfRule type="containsText" dxfId="674" priority="113" operator="containsText" text="Контрола">
      <formula>NOT(ISERROR(SEARCH("Контрола",A166)))</formula>
    </cfRule>
  </conditionalFormatting>
  <conditionalFormatting sqref="A166">
    <cfRule type="containsText" dxfId="673" priority="112" operator="containsText" text="△">
      <formula>NOT(ISERROR(SEARCH("△",A166)))</formula>
    </cfRule>
  </conditionalFormatting>
  <conditionalFormatting sqref="A167">
    <cfRule type="containsText" dxfId="672" priority="111" operator="containsText" text="Контрола">
      <formula>NOT(ISERROR(SEARCH("Контрола",A167)))</formula>
    </cfRule>
  </conditionalFormatting>
  <conditionalFormatting sqref="A168">
    <cfRule type="containsText" dxfId="671" priority="110" operator="containsText" text="Контрола">
      <formula>NOT(ISERROR(SEARCH("Контрола",A168)))</formula>
    </cfRule>
  </conditionalFormatting>
  <conditionalFormatting sqref="A168">
    <cfRule type="containsText" dxfId="670" priority="109" operator="containsText" text="△">
      <formula>NOT(ISERROR(SEARCH("△",A168)))</formula>
    </cfRule>
  </conditionalFormatting>
  <conditionalFormatting sqref="A169">
    <cfRule type="containsText" dxfId="669" priority="108" operator="containsText" text="Контрола">
      <formula>NOT(ISERROR(SEARCH("Контрола",A169)))</formula>
    </cfRule>
  </conditionalFormatting>
  <conditionalFormatting sqref="A170">
    <cfRule type="containsText" dxfId="668" priority="107" operator="containsText" text="Контрола">
      <formula>NOT(ISERROR(SEARCH("Контрола",A170)))</formula>
    </cfRule>
  </conditionalFormatting>
  <conditionalFormatting sqref="A170">
    <cfRule type="containsText" dxfId="667" priority="106" operator="containsText" text="△">
      <formula>NOT(ISERROR(SEARCH("△",A170)))</formula>
    </cfRule>
  </conditionalFormatting>
  <conditionalFormatting sqref="A171">
    <cfRule type="containsText" dxfId="666" priority="105" operator="containsText" text="Контрола">
      <formula>NOT(ISERROR(SEARCH("Контрола",A171)))</formula>
    </cfRule>
  </conditionalFormatting>
  <conditionalFormatting sqref="A172">
    <cfRule type="containsText" dxfId="665" priority="104" operator="containsText" text="Контрола">
      <formula>NOT(ISERROR(SEARCH("Контрола",A172)))</formula>
    </cfRule>
  </conditionalFormatting>
  <conditionalFormatting sqref="A172">
    <cfRule type="containsText" dxfId="664" priority="103" operator="containsText" text="△">
      <formula>NOT(ISERROR(SEARCH("△",A172)))</formula>
    </cfRule>
  </conditionalFormatting>
  <conditionalFormatting sqref="A173">
    <cfRule type="containsText" dxfId="663" priority="102" operator="containsText" text="Контрола">
      <formula>NOT(ISERROR(SEARCH("Контрола",A173)))</formula>
    </cfRule>
  </conditionalFormatting>
  <conditionalFormatting sqref="A174">
    <cfRule type="containsText" dxfId="662" priority="101" operator="containsText" text="Контрола">
      <formula>NOT(ISERROR(SEARCH("Контрола",A174)))</formula>
    </cfRule>
  </conditionalFormatting>
  <conditionalFormatting sqref="A174">
    <cfRule type="containsText" dxfId="661" priority="100" operator="containsText" text="△">
      <formula>NOT(ISERROR(SEARCH("△",A174)))</formula>
    </cfRule>
  </conditionalFormatting>
  <conditionalFormatting sqref="A175">
    <cfRule type="containsText" dxfId="660" priority="99" operator="containsText" text="Контрола">
      <formula>NOT(ISERROR(SEARCH("Контрола",A175)))</formula>
    </cfRule>
  </conditionalFormatting>
  <conditionalFormatting sqref="A176">
    <cfRule type="containsText" dxfId="659" priority="98" operator="containsText" text="Контрола">
      <formula>NOT(ISERROR(SEARCH("Контрола",A176)))</formula>
    </cfRule>
  </conditionalFormatting>
  <conditionalFormatting sqref="A176">
    <cfRule type="containsText" dxfId="658" priority="97" operator="containsText" text="△">
      <formula>NOT(ISERROR(SEARCH("△",A176)))</formula>
    </cfRule>
  </conditionalFormatting>
  <conditionalFormatting sqref="A177">
    <cfRule type="containsText" dxfId="657" priority="96" operator="containsText" text="Контрола">
      <formula>NOT(ISERROR(SEARCH("Контрола",A177)))</formula>
    </cfRule>
  </conditionalFormatting>
  <conditionalFormatting sqref="A178">
    <cfRule type="containsText" dxfId="656" priority="95" operator="containsText" text="Контрола">
      <formula>NOT(ISERROR(SEARCH("Контрола",A178)))</formula>
    </cfRule>
  </conditionalFormatting>
  <conditionalFormatting sqref="A178">
    <cfRule type="containsText" dxfId="655" priority="94" operator="containsText" text="△">
      <formula>NOT(ISERROR(SEARCH("△",A178)))</formula>
    </cfRule>
  </conditionalFormatting>
  <conditionalFormatting sqref="A179">
    <cfRule type="containsText" dxfId="654" priority="93" operator="containsText" text="Контрола">
      <formula>NOT(ISERROR(SEARCH("Контрола",A179)))</formula>
    </cfRule>
  </conditionalFormatting>
  <conditionalFormatting sqref="A180">
    <cfRule type="containsText" dxfId="653" priority="92" operator="containsText" text="Контрола">
      <formula>NOT(ISERROR(SEARCH("Контрола",A180)))</formula>
    </cfRule>
  </conditionalFormatting>
  <conditionalFormatting sqref="A180">
    <cfRule type="containsText" dxfId="652" priority="91" operator="containsText" text="△">
      <formula>NOT(ISERROR(SEARCH("△",A180)))</formula>
    </cfRule>
  </conditionalFormatting>
  <conditionalFormatting sqref="A190">
    <cfRule type="containsText" dxfId="651" priority="90" operator="containsText" text="Контрола">
      <formula>NOT(ISERROR(SEARCH("Контрола",A190)))</formula>
    </cfRule>
  </conditionalFormatting>
  <conditionalFormatting sqref="A191">
    <cfRule type="containsText" dxfId="650" priority="89" operator="containsText" text="Контрола">
      <formula>NOT(ISERROR(SEARCH("Контрола",A191)))</formula>
    </cfRule>
  </conditionalFormatting>
  <conditionalFormatting sqref="A191">
    <cfRule type="containsText" dxfId="649" priority="88" operator="containsText" text="△">
      <formula>NOT(ISERROR(SEARCH("△",A191)))</formula>
    </cfRule>
  </conditionalFormatting>
  <conditionalFormatting sqref="A192">
    <cfRule type="containsText" dxfId="648" priority="87" operator="containsText" text="Контрола">
      <formula>NOT(ISERROR(SEARCH("Контрола",A192)))</formula>
    </cfRule>
  </conditionalFormatting>
  <conditionalFormatting sqref="A193">
    <cfRule type="containsText" dxfId="647" priority="86" operator="containsText" text="Контрола">
      <formula>NOT(ISERROR(SEARCH("Контрола",A193)))</formula>
    </cfRule>
  </conditionalFormatting>
  <conditionalFormatting sqref="A193">
    <cfRule type="containsText" dxfId="646" priority="85" operator="containsText" text="△">
      <formula>NOT(ISERROR(SEARCH("△",A193)))</formula>
    </cfRule>
  </conditionalFormatting>
  <conditionalFormatting sqref="A194">
    <cfRule type="containsText" dxfId="645" priority="84" operator="containsText" text="Контрола">
      <formula>NOT(ISERROR(SEARCH("Контрола",A194)))</formula>
    </cfRule>
  </conditionalFormatting>
  <conditionalFormatting sqref="A195">
    <cfRule type="containsText" dxfId="644" priority="83" operator="containsText" text="Контрола">
      <formula>NOT(ISERROR(SEARCH("Контрола",A195)))</formula>
    </cfRule>
  </conditionalFormatting>
  <conditionalFormatting sqref="A195">
    <cfRule type="containsText" dxfId="643" priority="82" operator="containsText" text="△">
      <formula>NOT(ISERROR(SEARCH("△",A195)))</formula>
    </cfRule>
  </conditionalFormatting>
  <conditionalFormatting sqref="A196">
    <cfRule type="containsText" dxfId="642" priority="81" operator="containsText" text="Контрола">
      <formula>NOT(ISERROR(SEARCH("Контрола",A196)))</formula>
    </cfRule>
  </conditionalFormatting>
  <conditionalFormatting sqref="A197">
    <cfRule type="containsText" dxfId="641" priority="80" operator="containsText" text="Контрола">
      <formula>NOT(ISERROR(SEARCH("Контрола",A197)))</formula>
    </cfRule>
  </conditionalFormatting>
  <conditionalFormatting sqref="A197">
    <cfRule type="containsText" dxfId="640" priority="79" operator="containsText" text="△">
      <formula>NOT(ISERROR(SEARCH("△",A197)))</formula>
    </cfRule>
  </conditionalFormatting>
  <conditionalFormatting sqref="A198">
    <cfRule type="containsText" dxfId="639" priority="78" operator="containsText" text="Контрола">
      <formula>NOT(ISERROR(SEARCH("Контрола",A198)))</formula>
    </cfRule>
  </conditionalFormatting>
  <conditionalFormatting sqref="A199">
    <cfRule type="containsText" dxfId="638" priority="77" operator="containsText" text="Контрола">
      <formula>NOT(ISERROR(SEARCH("Контрола",A199)))</formula>
    </cfRule>
  </conditionalFormatting>
  <conditionalFormatting sqref="A199">
    <cfRule type="containsText" dxfId="637" priority="76" operator="containsText" text="△">
      <formula>NOT(ISERROR(SEARCH("△",A199)))</formula>
    </cfRule>
  </conditionalFormatting>
  <conditionalFormatting sqref="A200">
    <cfRule type="containsText" dxfId="636" priority="75" operator="containsText" text="Контрола">
      <formula>NOT(ISERROR(SEARCH("Контрола",A200)))</formula>
    </cfRule>
  </conditionalFormatting>
  <conditionalFormatting sqref="A201">
    <cfRule type="containsText" dxfId="635" priority="74" operator="containsText" text="Контрола">
      <formula>NOT(ISERROR(SEARCH("Контрола",A201)))</formula>
    </cfRule>
  </conditionalFormatting>
  <conditionalFormatting sqref="A201">
    <cfRule type="containsText" dxfId="634" priority="73" operator="containsText" text="△">
      <formula>NOT(ISERROR(SEARCH("△",A201)))</formula>
    </cfRule>
  </conditionalFormatting>
  <conditionalFormatting sqref="A202">
    <cfRule type="containsText" dxfId="633" priority="72" operator="containsText" text="Контрола">
      <formula>NOT(ISERROR(SEARCH("Контрола",A202)))</formula>
    </cfRule>
  </conditionalFormatting>
  <conditionalFormatting sqref="A203">
    <cfRule type="containsText" dxfId="632" priority="71" operator="containsText" text="Контрола">
      <formula>NOT(ISERROR(SEARCH("Контрола",A203)))</formula>
    </cfRule>
  </conditionalFormatting>
  <conditionalFormatting sqref="A203">
    <cfRule type="containsText" dxfId="631" priority="70" operator="containsText" text="△">
      <formula>NOT(ISERROR(SEARCH("△",A203)))</formula>
    </cfRule>
  </conditionalFormatting>
  <conditionalFormatting sqref="A204">
    <cfRule type="containsText" dxfId="630" priority="69" operator="containsText" text="Контрола">
      <formula>NOT(ISERROR(SEARCH("Контрола",A204)))</formula>
    </cfRule>
  </conditionalFormatting>
  <conditionalFormatting sqref="A205">
    <cfRule type="containsText" dxfId="629" priority="68" operator="containsText" text="Контрола">
      <formula>NOT(ISERROR(SEARCH("Контрола",A205)))</formula>
    </cfRule>
  </conditionalFormatting>
  <conditionalFormatting sqref="A205">
    <cfRule type="containsText" dxfId="628" priority="67" operator="containsText" text="△">
      <formula>NOT(ISERROR(SEARCH("△",A205)))</formula>
    </cfRule>
  </conditionalFormatting>
  <conditionalFormatting sqref="A206">
    <cfRule type="containsText" dxfId="627" priority="66" operator="containsText" text="Контрола">
      <formula>NOT(ISERROR(SEARCH("Контрола",A206)))</formula>
    </cfRule>
  </conditionalFormatting>
  <conditionalFormatting sqref="A207">
    <cfRule type="containsText" dxfId="626" priority="65" operator="containsText" text="Контрола">
      <formula>NOT(ISERROR(SEARCH("Контрола",A207)))</formula>
    </cfRule>
  </conditionalFormatting>
  <conditionalFormatting sqref="A207">
    <cfRule type="containsText" dxfId="625" priority="64" operator="containsText" text="△">
      <formula>NOT(ISERROR(SEARCH("△",A207)))</formula>
    </cfRule>
  </conditionalFormatting>
  <conditionalFormatting sqref="A208">
    <cfRule type="containsText" dxfId="624" priority="63" operator="containsText" text="Контрола">
      <formula>NOT(ISERROR(SEARCH("Контрола",A208)))</formula>
    </cfRule>
  </conditionalFormatting>
  <conditionalFormatting sqref="A209">
    <cfRule type="containsText" dxfId="623" priority="62" operator="containsText" text="Контрола">
      <formula>NOT(ISERROR(SEARCH("Контрола",A209)))</formula>
    </cfRule>
  </conditionalFormatting>
  <conditionalFormatting sqref="A209">
    <cfRule type="containsText" dxfId="622" priority="61" operator="containsText" text="△">
      <formula>NOT(ISERROR(SEARCH("△",A209)))</formula>
    </cfRule>
  </conditionalFormatting>
  <conditionalFormatting sqref="A210">
    <cfRule type="containsText" dxfId="621" priority="60" operator="containsText" text="Контрола">
      <formula>NOT(ISERROR(SEARCH("Контрола",A210)))</formula>
    </cfRule>
  </conditionalFormatting>
  <conditionalFormatting sqref="A211">
    <cfRule type="containsText" dxfId="620" priority="59" operator="containsText" text="Контрола">
      <formula>NOT(ISERROR(SEARCH("Контрола",A211)))</formula>
    </cfRule>
  </conditionalFormatting>
  <conditionalFormatting sqref="A211">
    <cfRule type="containsText" dxfId="619" priority="58" operator="containsText" text="△">
      <formula>NOT(ISERROR(SEARCH("△",A211)))</formula>
    </cfRule>
  </conditionalFormatting>
  <conditionalFormatting sqref="A212">
    <cfRule type="containsText" dxfId="618" priority="57" operator="containsText" text="Контрола">
      <formula>NOT(ISERROR(SEARCH("Контрола",A212)))</formula>
    </cfRule>
  </conditionalFormatting>
  <conditionalFormatting sqref="A213">
    <cfRule type="containsText" dxfId="617" priority="56" operator="containsText" text="Контрола">
      <formula>NOT(ISERROR(SEARCH("Контрола",A213)))</formula>
    </cfRule>
  </conditionalFormatting>
  <conditionalFormatting sqref="A213">
    <cfRule type="containsText" dxfId="616" priority="55" operator="containsText" text="△">
      <formula>NOT(ISERROR(SEARCH("△",A213)))</formula>
    </cfRule>
  </conditionalFormatting>
  <conditionalFormatting sqref="A214">
    <cfRule type="containsText" dxfId="615" priority="54" operator="containsText" text="Контрола">
      <formula>NOT(ISERROR(SEARCH("Контрола",A214)))</formula>
    </cfRule>
  </conditionalFormatting>
  <conditionalFormatting sqref="A215">
    <cfRule type="containsText" dxfId="614" priority="53" operator="containsText" text="Контрола">
      <formula>NOT(ISERROR(SEARCH("Контрола",A215)))</formula>
    </cfRule>
  </conditionalFormatting>
  <conditionalFormatting sqref="A215">
    <cfRule type="containsText" dxfId="613" priority="52" operator="containsText" text="△">
      <formula>NOT(ISERROR(SEARCH("△",A215)))</formula>
    </cfRule>
  </conditionalFormatting>
  <conditionalFormatting sqref="A216">
    <cfRule type="containsText" dxfId="612" priority="51" operator="containsText" text="Контрола">
      <formula>NOT(ISERROR(SEARCH("Контрола",A216)))</formula>
    </cfRule>
  </conditionalFormatting>
  <conditionalFormatting sqref="A217">
    <cfRule type="containsText" dxfId="611" priority="50" operator="containsText" text="Контрола">
      <formula>NOT(ISERROR(SEARCH("Контрола",A217)))</formula>
    </cfRule>
  </conditionalFormatting>
  <conditionalFormatting sqref="A217">
    <cfRule type="containsText" dxfId="610" priority="49" operator="containsText" text="△">
      <formula>NOT(ISERROR(SEARCH("△",A217)))</formula>
    </cfRule>
  </conditionalFormatting>
  <conditionalFormatting sqref="A218">
    <cfRule type="containsText" dxfId="609" priority="48" operator="containsText" text="Контрола">
      <formula>NOT(ISERROR(SEARCH("Контрола",A218)))</formula>
    </cfRule>
  </conditionalFormatting>
  <conditionalFormatting sqref="A219">
    <cfRule type="containsText" dxfId="608" priority="47" operator="containsText" text="Контрола">
      <formula>NOT(ISERROR(SEARCH("Контрола",A219)))</formula>
    </cfRule>
  </conditionalFormatting>
  <conditionalFormatting sqref="A219">
    <cfRule type="containsText" dxfId="607" priority="46" operator="containsText" text="△">
      <formula>NOT(ISERROR(SEARCH("△",A219)))</formula>
    </cfRule>
  </conditionalFormatting>
  <conditionalFormatting sqref="A229">
    <cfRule type="containsText" dxfId="606" priority="45" operator="containsText" text="Контрола">
      <formula>NOT(ISERROR(SEARCH("Контрола",A229)))</formula>
    </cfRule>
  </conditionalFormatting>
  <conditionalFormatting sqref="A230">
    <cfRule type="containsText" dxfId="605" priority="44" operator="containsText" text="Контрола">
      <formula>NOT(ISERROR(SEARCH("Контрола",A230)))</formula>
    </cfRule>
  </conditionalFormatting>
  <conditionalFormatting sqref="A230">
    <cfRule type="containsText" dxfId="604" priority="43" operator="containsText" text="△">
      <formula>NOT(ISERROR(SEARCH("△",A230)))</formula>
    </cfRule>
  </conditionalFormatting>
  <conditionalFormatting sqref="A231">
    <cfRule type="containsText" dxfId="603" priority="42" operator="containsText" text="Контрола">
      <formula>NOT(ISERROR(SEARCH("Контрола",A231)))</formula>
    </cfRule>
  </conditionalFormatting>
  <conditionalFormatting sqref="A232">
    <cfRule type="containsText" dxfId="602" priority="41" operator="containsText" text="Контрола">
      <formula>NOT(ISERROR(SEARCH("Контрола",A232)))</formula>
    </cfRule>
  </conditionalFormatting>
  <conditionalFormatting sqref="A232">
    <cfRule type="containsText" dxfId="601" priority="40" operator="containsText" text="△">
      <formula>NOT(ISERROR(SEARCH("△",A232)))</formula>
    </cfRule>
  </conditionalFormatting>
  <conditionalFormatting sqref="A233">
    <cfRule type="containsText" dxfId="600" priority="39" operator="containsText" text="Контрола">
      <formula>NOT(ISERROR(SEARCH("Контрола",A233)))</formula>
    </cfRule>
  </conditionalFormatting>
  <conditionalFormatting sqref="A234">
    <cfRule type="containsText" dxfId="599" priority="38" operator="containsText" text="Контрола">
      <formula>NOT(ISERROR(SEARCH("Контрола",A234)))</formula>
    </cfRule>
  </conditionalFormatting>
  <conditionalFormatting sqref="A234">
    <cfRule type="containsText" dxfId="598" priority="37" operator="containsText" text="△">
      <formula>NOT(ISERROR(SEARCH("△",A234)))</formula>
    </cfRule>
  </conditionalFormatting>
  <conditionalFormatting sqref="A235">
    <cfRule type="containsText" dxfId="597" priority="36" operator="containsText" text="Контрола">
      <formula>NOT(ISERROR(SEARCH("Контрола",A235)))</formula>
    </cfRule>
  </conditionalFormatting>
  <conditionalFormatting sqref="A236">
    <cfRule type="containsText" dxfId="596" priority="35" operator="containsText" text="Контрола">
      <formula>NOT(ISERROR(SEARCH("Контрола",A236)))</formula>
    </cfRule>
  </conditionalFormatting>
  <conditionalFormatting sqref="A236">
    <cfRule type="containsText" dxfId="595" priority="34" operator="containsText" text="△">
      <formula>NOT(ISERROR(SEARCH("△",A236)))</formula>
    </cfRule>
  </conditionalFormatting>
  <conditionalFormatting sqref="A237">
    <cfRule type="containsText" dxfId="594" priority="33" operator="containsText" text="Контрола">
      <formula>NOT(ISERROR(SEARCH("Контрола",A237)))</formula>
    </cfRule>
  </conditionalFormatting>
  <conditionalFormatting sqref="A238">
    <cfRule type="containsText" dxfId="593" priority="32" operator="containsText" text="Контрола">
      <formula>NOT(ISERROR(SEARCH("Контрола",A238)))</formula>
    </cfRule>
  </conditionalFormatting>
  <conditionalFormatting sqref="A238">
    <cfRule type="containsText" dxfId="592" priority="31" operator="containsText" text="△">
      <formula>NOT(ISERROR(SEARCH("△",A238)))</formula>
    </cfRule>
  </conditionalFormatting>
  <conditionalFormatting sqref="A239">
    <cfRule type="containsText" dxfId="591" priority="30" operator="containsText" text="Контрола">
      <formula>NOT(ISERROR(SEARCH("Контрола",A239)))</formula>
    </cfRule>
  </conditionalFormatting>
  <conditionalFormatting sqref="A240">
    <cfRule type="containsText" dxfId="590" priority="29" operator="containsText" text="Контрола">
      <formula>NOT(ISERROR(SEARCH("Контрола",A240)))</formula>
    </cfRule>
  </conditionalFormatting>
  <conditionalFormatting sqref="A240">
    <cfRule type="containsText" dxfId="589" priority="28" operator="containsText" text="△">
      <formula>NOT(ISERROR(SEARCH("△",A240)))</formula>
    </cfRule>
  </conditionalFormatting>
  <conditionalFormatting sqref="A241">
    <cfRule type="containsText" dxfId="588" priority="27" operator="containsText" text="Контрола">
      <formula>NOT(ISERROR(SEARCH("Контрола",A241)))</formula>
    </cfRule>
  </conditionalFormatting>
  <conditionalFormatting sqref="A242">
    <cfRule type="containsText" dxfId="587" priority="26" operator="containsText" text="Контрола">
      <formula>NOT(ISERROR(SEARCH("Контрола",A242)))</formula>
    </cfRule>
  </conditionalFormatting>
  <conditionalFormatting sqref="A242">
    <cfRule type="containsText" dxfId="586" priority="25" operator="containsText" text="△">
      <formula>NOT(ISERROR(SEARCH("△",A242)))</formula>
    </cfRule>
  </conditionalFormatting>
  <conditionalFormatting sqref="A243">
    <cfRule type="containsText" dxfId="585" priority="24" operator="containsText" text="Контрола">
      <formula>NOT(ISERROR(SEARCH("Контрола",A243)))</formula>
    </cfRule>
  </conditionalFormatting>
  <conditionalFormatting sqref="A244">
    <cfRule type="containsText" dxfId="584" priority="23" operator="containsText" text="Контрола">
      <formula>NOT(ISERROR(SEARCH("Контрола",A244)))</formula>
    </cfRule>
  </conditionalFormatting>
  <conditionalFormatting sqref="A244">
    <cfRule type="containsText" dxfId="583" priority="22" operator="containsText" text="△">
      <formula>NOT(ISERROR(SEARCH("△",A244)))</formula>
    </cfRule>
  </conditionalFormatting>
  <conditionalFormatting sqref="A245">
    <cfRule type="containsText" dxfId="582" priority="21" operator="containsText" text="Контрола">
      <formula>NOT(ISERROR(SEARCH("Контрола",A245)))</formula>
    </cfRule>
  </conditionalFormatting>
  <conditionalFormatting sqref="A246">
    <cfRule type="containsText" dxfId="581" priority="20" operator="containsText" text="Контрола">
      <formula>NOT(ISERROR(SEARCH("Контрола",A246)))</formula>
    </cfRule>
  </conditionalFormatting>
  <conditionalFormatting sqref="A246">
    <cfRule type="containsText" dxfId="580" priority="19" operator="containsText" text="△">
      <formula>NOT(ISERROR(SEARCH("△",A246)))</formula>
    </cfRule>
  </conditionalFormatting>
  <conditionalFormatting sqref="A247">
    <cfRule type="containsText" dxfId="579" priority="18" operator="containsText" text="Контрола">
      <formula>NOT(ISERROR(SEARCH("Контрола",A247)))</formula>
    </cfRule>
  </conditionalFormatting>
  <conditionalFormatting sqref="A248">
    <cfRule type="containsText" dxfId="578" priority="17" operator="containsText" text="Контрола">
      <formula>NOT(ISERROR(SEARCH("Контрола",A248)))</formula>
    </cfRule>
  </conditionalFormatting>
  <conditionalFormatting sqref="A248">
    <cfRule type="containsText" dxfId="577" priority="16" operator="containsText" text="△">
      <formula>NOT(ISERROR(SEARCH("△",A248)))</formula>
    </cfRule>
  </conditionalFormatting>
  <conditionalFormatting sqref="A249">
    <cfRule type="containsText" dxfId="576" priority="15" operator="containsText" text="Контрола">
      <formula>NOT(ISERROR(SEARCH("Контрола",A249)))</formula>
    </cfRule>
  </conditionalFormatting>
  <conditionalFormatting sqref="A250">
    <cfRule type="containsText" dxfId="575" priority="14" operator="containsText" text="Контрола">
      <formula>NOT(ISERROR(SEARCH("Контрола",A250)))</formula>
    </cfRule>
  </conditionalFormatting>
  <conditionalFormatting sqref="A250">
    <cfRule type="containsText" dxfId="574" priority="13" operator="containsText" text="△">
      <formula>NOT(ISERROR(SEARCH("△",A250)))</formula>
    </cfRule>
  </conditionalFormatting>
  <conditionalFormatting sqref="A251">
    <cfRule type="containsText" dxfId="573" priority="12" operator="containsText" text="Контрола">
      <formula>NOT(ISERROR(SEARCH("Контрола",A251)))</formula>
    </cfRule>
  </conditionalFormatting>
  <conditionalFormatting sqref="A252">
    <cfRule type="containsText" dxfId="572" priority="11" operator="containsText" text="Контрола">
      <formula>NOT(ISERROR(SEARCH("Контрола",A252)))</formula>
    </cfRule>
  </conditionalFormatting>
  <conditionalFormatting sqref="A252">
    <cfRule type="containsText" dxfId="571" priority="10" operator="containsText" text="△">
      <formula>NOT(ISERROR(SEARCH("△",A252)))</formula>
    </cfRule>
  </conditionalFormatting>
  <conditionalFormatting sqref="A253">
    <cfRule type="containsText" dxfId="570" priority="9" operator="containsText" text="Контрола">
      <formula>NOT(ISERROR(SEARCH("Контрола",A253)))</formula>
    </cfRule>
  </conditionalFormatting>
  <conditionalFormatting sqref="A254">
    <cfRule type="containsText" dxfId="569" priority="8" operator="containsText" text="Контрола">
      <formula>NOT(ISERROR(SEARCH("Контрола",A254)))</formula>
    </cfRule>
  </conditionalFormatting>
  <conditionalFormatting sqref="A254">
    <cfRule type="containsText" dxfId="568" priority="7" operator="containsText" text="△">
      <formula>NOT(ISERROR(SEARCH("△",A254)))</formula>
    </cfRule>
  </conditionalFormatting>
  <conditionalFormatting sqref="A255">
    <cfRule type="containsText" dxfId="567" priority="6" operator="containsText" text="Контрола">
      <formula>NOT(ISERROR(SEARCH("Контрола",A255)))</formula>
    </cfRule>
  </conditionalFormatting>
  <conditionalFormatting sqref="A256">
    <cfRule type="containsText" dxfId="566" priority="5" operator="containsText" text="Контрола">
      <formula>NOT(ISERROR(SEARCH("Контрола",A256)))</formula>
    </cfRule>
  </conditionalFormatting>
  <conditionalFormatting sqref="A256">
    <cfRule type="containsText" dxfId="565" priority="4" operator="containsText" text="△">
      <formula>NOT(ISERROR(SEARCH("△",A256)))</formula>
    </cfRule>
  </conditionalFormatting>
  <conditionalFormatting sqref="A257">
    <cfRule type="containsText" dxfId="564" priority="3" operator="containsText" text="Контрола">
      <formula>NOT(ISERROR(SEARCH("Контрола",A257)))</formula>
    </cfRule>
  </conditionalFormatting>
  <conditionalFormatting sqref="A258">
    <cfRule type="containsText" dxfId="563" priority="2" operator="containsText" text="Контрола">
      <formula>NOT(ISERROR(SEARCH("Контрола",A258)))</formula>
    </cfRule>
  </conditionalFormatting>
  <conditionalFormatting sqref="A258">
    <cfRule type="containsText" dxfId="562" priority="1" operator="containsText" text="△">
      <formula>NOT(ISERROR(SEARCH("△",A258)))</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FB4EA12A-6AA5-41FE-A0DD-99258ADDD25C}">
          <x14:formula1>
            <xm:f>siiiii!$B$16:$B$20</xm:f>
          </x14:formula1>
          <xm:sqref>A190 A73 A77 A75 A79 A151 A155 A153 A157 A91 A112 A116 A114 A118 A130 A36 A40 A38 A42 A54 A169 A171 A175 A173 A177 A194 A192 A196 A208 A210 A93 A97 A95 A99 A101 A81 A83 A87 A85 A89 A132 A136 A134 A138 A140 A120 A122 A126 A124 A128 A56 A58 A60 A62 A44 A46 A50 A48 A52 A214 A212 A216 A218 A198 A200 A204 A202 A206 A179 A159 A161 A165 A163 A167 A229 A233 A231 A235 A247 A249 A253 A251 A255 A257 A237 A239 A243 A241 A245</xm:sqref>
        </x14:dataValidation>
        <x14:dataValidation type="list" allowBlank="1" showInputMessage="1" showErrorMessage="1" xr:uid="{72254B20-1106-485A-945B-7E1AAF16917A}">
          <x14:formula1>
            <xm:f>'Организационе јединице'!$B$3:$B$20</xm:f>
          </x14:formula1>
          <xm:sqref>C4:F4</xm:sqref>
        </x14:dataValidation>
        <x14:dataValidation type="list" allowBlank="1" showInputMessage="1" showErrorMessage="1" xr:uid="{8DDD7A6C-F426-4BB3-B588-07A92AA97899}">
          <x14:formula1>
            <xm:f>'Листа пословних процеса'!$C$7:$C$94</xm:f>
          </x14:formula1>
          <xm:sqref>C3:F3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K51"/>
  <sheetViews>
    <sheetView view="pageBreakPreview" zoomScale="60" zoomScaleNormal="47" workbookViewId="0">
      <selection activeCell="G3" sqref="G3"/>
    </sheetView>
  </sheetViews>
  <sheetFormatPr defaultColWidth="9.1796875" defaultRowHeight="15.5" x14ac:dyDescent="0.35"/>
  <cols>
    <col min="1" max="1" width="29.54296875" style="44" customWidth="1"/>
    <col min="2" max="2" width="29.1796875" style="44" customWidth="1"/>
    <col min="3" max="3" width="32.54296875" style="44" customWidth="1"/>
    <col min="4" max="4" width="25.54296875" style="44" customWidth="1"/>
    <col min="5" max="13" width="20.81640625" style="44" customWidth="1"/>
    <col min="14" max="14" width="20.81640625" style="12" customWidth="1"/>
    <col min="15" max="36" width="9.1796875" style="12"/>
    <col min="37" max="16384" width="9.1796875" style="13"/>
  </cols>
  <sheetData>
    <row r="1" spans="1:37" s="11" customFormat="1" x14ac:dyDescent="0.35">
      <c r="A1" s="45" t="s">
        <v>169</v>
      </c>
      <c r="B1" s="45" t="s">
        <v>148</v>
      </c>
      <c r="C1" s="45" t="s">
        <v>74</v>
      </c>
      <c r="D1" s="45" t="s">
        <v>26</v>
      </c>
      <c r="E1" s="45" t="s">
        <v>254</v>
      </c>
      <c r="F1" s="45" t="s">
        <v>193</v>
      </c>
      <c r="G1" s="45" t="s">
        <v>255</v>
      </c>
      <c r="H1" s="45"/>
      <c r="I1" s="45"/>
      <c r="J1" s="45"/>
      <c r="K1" s="45"/>
      <c r="L1" s="45"/>
      <c r="M1" s="45"/>
      <c r="N1" s="9"/>
      <c r="O1" s="9"/>
      <c r="P1" s="9"/>
      <c r="Q1" s="9"/>
      <c r="R1" s="9"/>
      <c r="S1" s="9"/>
      <c r="T1" s="9"/>
      <c r="U1" s="9"/>
      <c r="V1" s="9"/>
      <c r="W1" s="9"/>
      <c r="X1" s="9"/>
      <c r="Y1" s="9"/>
      <c r="Z1" s="9"/>
      <c r="AA1" s="9"/>
      <c r="AB1" s="9"/>
      <c r="AC1" s="9"/>
      <c r="AD1" s="9"/>
      <c r="AE1" s="9"/>
      <c r="AF1" s="9"/>
      <c r="AG1" s="9"/>
      <c r="AH1" s="9"/>
      <c r="AI1" s="9"/>
      <c r="AJ1" s="9"/>
      <c r="AK1" s="10"/>
    </row>
    <row r="2" spans="1:37" ht="65" x14ac:dyDescent="0.35">
      <c r="A2" s="55" t="s">
        <v>170</v>
      </c>
      <c r="B2" s="46" t="s">
        <v>149</v>
      </c>
      <c r="C2" s="127" t="s">
        <v>75</v>
      </c>
      <c r="D2" s="133" t="s">
        <v>27</v>
      </c>
      <c r="E2" s="49" t="s">
        <v>39</v>
      </c>
      <c r="F2" s="51"/>
      <c r="G2" s="67" t="s">
        <v>259</v>
      </c>
      <c r="H2" s="71"/>
      <c r="I2" s="63"/>
      <c r="J2" s="65"/>
      <c r="K2" s="59"/>
      <c r="L2" s="69"/>
      <c r="M2" s="61"/>
    </row>
    <row r="3" spans="1:37" ht="39" x14ac:dyDescent="0.35">
      <c r="A3" s="55" t="s">
        <v>174</v>
      </c>
      <c r="B3" s="104" t="s">
        <v>154</v>
      </c>
      <c r="C3" s="127" t="s">
        <v>80</v>
      </c>
      <c r="D3" s="133" t="s">
        <v>35</v>
      </c>
      <c r="E3" s="50"/>
      <c r="F3" s="52"/>
      <c r="G3" s="68"/>
      <c r="H3" s="72"/>
      <c r="I3" s="63"/>
      <c r="J3" s="66"/>
      <c r="K3" s="60"/>
      <c r="L3" s="70"/>
      <c r="M3" s="61"/>
    </row>
    <row r="4" spans="1:37" ht="39" x14ac:dyDescent="0.35">
      <c r="A4" s="135" t="s">
        <v>178</v>
      </c>
      <c r="B4" s="106" t="s">
        <v>159</v>
      </c>
      <c r="C4" s="127" t="s">
        <v>84</v>
      </c>
      <c r="D4" s="133" t="s">
        <v>57</v>
      </c>
      <c r="E4" s="50"/>
      <c r="F4" s="52"/>
      <c r="G4" s="68"/>
      <c r="H4" s="72"/>
      <c r="I4" s="64"/>
      <c r="J4" s="66"/>
      <c r="K4" s="60"/>
      <c r="L4" s="70"/>
      <c r="M4" s="61"/>
    </row>
    <row r="5" spans="1:37" ht="33" customHeight="1" x14ac:dyDescent="0.35">
      <c r="A5" s="55" t="s">
        <v>184</v>
      </c>
      <c r="B5" s="106" t="s">
        <v>163</v>
      </c>
      <c r="C5" s="127" t="s">
        <v>92</v>
      </c>
      <c r="D5" s="133" t="s">
        <v>63</v>
      </c>
      <c r="E5" s="50"/>
      <c r="F5" s="52"/>
      <c r="G5" s="68"/>
      <c r="H5" s="72"/>
      <c r="I5" s="64"/>
      <c r="J5" s="66"/>
      <c r="K5" s="60"/>
      <c r="L5" s="70"/>
      <c r="M5" s="61"/>
    </row>
    <row r="6" spans="1:37" ht="26" x14ac:dyDescent="0.35">
      <c r="A6" s="55" t="s">
        <v>189</v>
      </c>
      <c r="B6" s="107"/>
      <c r="C6" s="127" t="s">
        <v>98</v>
      </c>
      <c r="D6" s="133" t="s">
        <v>69</v>
      </c>
      <c r="E6" s="50"/>
      <c r="F6" s="52"/>
      <c r="G6" s="68"/>
      <c r="H6" s="72"/>
      <c r="I6" s="64"/>
      <c r="J6" s="66"/>
      <c r="K6" s="60"/>
      <c r="L6" s="70"/>
      <c r="M6" s="61"/>
    </row>
    <row r="7" spans="1:37" ht="26" x14ac:dyDescent="0.35">
      <c r="A7" s="108"/>
      <c r="B7" s="107"/>
      <c r="C7" s="127" t="s">
        <v>106</v>
      </c>
      <c r="D7" s="133" t="s">
        <v>44</v>
      </c>
      <c r="E7" s="50"/>
      <c r="F7" s="52"/>
      <c r="G7" s="68"/>
      <c r="H7" s="72"/>
      <c r="I7" s="64"/>
      <c r="J7" s="66"/>
      <c r="K7" s="60"/>
      <c r="L7" s="70"/>
      <c r="M7" s="61"/>
    </row>
    <row r="8" spans="1:37" x14ac:dyDescent="0.35">
      <c r="A8" s="108"/>
      <c r="B8" s="107"/>
      <c r="C8" s="127" t="s">
        <v>109</v>
      </c>
      <c r="D8" s="133" t="s">
        <v>52</v>
      </c>
      <c r="E8" s="50"/>
      <c r="F8" s="52"/>
      <c r="G8" s="68"/>
      <c r="H8" s="72"/>
      <c r="I8" s="64"/>
      <c r="J8" s="66"/>
      <c r="K8" s="60"/>
      <c r="L8" s="70"/>
      <c r="M8" s="62"/>
    </row>
    <row r="9" spans="1:37" ht="26" x14ac:dyDescent="0.35">
      <c r="A9" s="108"/>
      <c r="B9" s="107"/>
      <c r="C9" s="127" t="s">
        <v>115</v>
      </c>
      <c r="D9" s="134"/>
      <c r="E9" s="50"/>
      <c r="F9" s="52"/>
      <c r="G9" s="68"/>
      <c r="H9" s="72"/>
      <c r="I9" s="64"/>
      <c r="J9" s="66"/>
      <c r="K9" s="60"/>
      <c r="L9" s="70"/>
      <c r="M9" s="62"/>
    </row>
    <row r="10" spans="1:37" x14ac:dyDescent="0.35">
      <c r="A10" s="55"/>
      <c r="B10" s="46"/>
      <c r="C10" s="127" t="s">
        <v>120</v>
      </c>
      <c r="D10" s="133"/>
      <c r="E10" s="49"/>
      <c r="F10" s="51"/>
      <c r="G10" s="67"/>
      <c r="H10" s="71"/>
      <c r="I10" s="63"/>
      <c r="J10" s="65"/>
      <c r="K10" s="59"/>
      <c r="L10" s="69"/>
      <c r="M10" s="61"/>
    </row>
    <row r="11" spans="1:37" x14ac:dyDescent="0.35">
      <c r="A11" s="55"/>
      <c r="B11" s="47"/>
      <c r="C11" s="127" t="s">
        <v>124</v>
      </c>
      <c r="D11" s="133"/>
      <c r="E11" s="50"/>
      <c r="F11" s="52"/>
      <c r="G11" s="68"/>
      <c r="H11" s="72"/>
      <c r="I11" s="63"/>
      <c r="J11" s="66"/>
      <c r="K11" s="60"/>
      <c r="L11" s="70"/>
      <c r="M11" s="61"/>
    </row>
    <row r="12" spans="1:37" x14ac:dyDescent="0.35">
      <c r="A12" s="135"/>
      <c r="B12" s="47"/>
      <c r="C12" s="127" t="s">
        <v>128</v>
      </c>
      <c r="D12" s="133"/>
      <c r="E12" s="50"/>
      <c r="F12" s="52"/>
      <c r="G12" s="68"/>
      <c r="H12" s="72"/>
      <c r="I12" s="64"/>
      <c r="J12" s="66"/>
      <c r="K12" s="60"/>
      <c r="L12" s="70"/>
      <c r="M12" s="61"/>
    </row>
    <row r="13" spans="1:37" x14ac:dyDescent="0.35">
      <c r="A13" s="55"/>
      <c r="B13" s="47"/>
      <c r="C13" s="130" t="s">
        <v>131</v>
      </c>
      <c r="D13" s="133"/>
      <c r="E13" s="50"/>
      <c r="F13" s="52"/>
      <c r="G13" s="68"/>
      <c r="H13" s="72"/>
      <c r="I13" s="64"/>
      <c r="J13" s="66"/>
      <c r="K13" s="60"/>
      <c r="L13" s="70"/>
      <c r="M13" s="61"/>
    </row>
    <row r="14" spans="1:37" ht="29" x14ac:dyDescent="0.35">
      <c r="A14" s="56"/>
      <c r="B14" s="48"/>
      <c r="C14" s="131" t="s">
        <v>135</v>
      </c>
      <c r="D14" s="133"/>
      <c r="E14" s="50"/>
      <c r="F14" s="52"/>
      <c r="G14" s="68"/>
      <c r="H14" s="72"/>
      <c r="I14" s="64"/>
      <c r="J14" s="66"/>
      <c r="K14" s="60"/>
      <c r="L14" s="70"/>
      <c r="M14" s="61"/>
    </row>
    <row r="15" spans="1:37" x14ac:dyDescent="0.35">
      <c r="A15" s="108"/>
      <c r="B15" s="107"/>
      <c r="C15" s="132" t="s">
        <v>142</v>
      </c>
      <c r="D15" s="133"/>
      <c r="E15" s="50"/>
      <c r="F15" s="52"/>
      <c r="G15" s="68"/>
      <c r="H15" s="72"/>
      <c r="I15" s="64"/>
      <c r="J15" s="66"/>
      <c r="K15" s="60"/>
      <c r="L15" s="70"/>
      <c r="M15" s="62"/>
    </row>
    <row r="16" spans="1:37" x14ac:dyDescent="0.35">
      <c r="A16" s="108"/>
      <c r="B16" s="107"/>
      <c r="C16" s="132"/>
      <c r="D16" s="105"/>
      <c r="E16" s="50"/>
      <c r="F16" s="52"/>
      <c r="G16" s="68"/>
      <c r="H16" s="72"/>
      <c r="I16" s="64"/>
      <c r="J16" s="66"/>
      <c r="K16" s="60"/>
      <c r="L16" s="70"/>
      <c r="M16" s="62"/>
    </row>
    <row r="17" spans="1:13" x14ac:dyDescent="0.35">
      <c r="A17" s="55"/>
      <c r="B17" s="46"/>
      <c r="C17" s="127"/>
      <c r="D17" s="133"/>
      <c r="E17" s="49"/>
      <c r="F17" s="51"/>
      <c r="G17" s="67"/>
      <c r="H17" s="71"/>
      <c r="I17" s="63"/>
      <c r="J17" s="65"/>
      <c r="K17" s="59"/>
      <c r="L17" s="69"/>
      <c r="M17" s="61"/>
    </row>
    <row r="18" spans="1:13" x14ac:dyDescent="0.35">
      <c r="A18" s="55"/>
      <c r="B18" s="47"/>
      <c r="C18" s="127"/>
      <c r="D18" s="133"/>
      <c r="E18" s="50"/>
      <c r="F18" s="52"/>
      <c r="G18" s="68"/>
      <c r="H18" s="72"/>
      <c r="I18" s="63"/>
      <c r="J18" s="66"/>
      <c r="K18" s="60"/>
      <c r="L18" s="70"/>
      <c r="M18" s="61"/>
    </row>
    <row r="19" spans="1:13" x14ac:dyDescent="0.35">
      <c r="A19" s="135"/>
      <c r="B19" s="47"/>
      <c r="C19" s="127"/>
      <c r="D19" s="133"/>
      <c r="E19" s="50"/>
      <c r="F19" s="52"/>
      <c r="G19" s="68"/>
      <c r="H19" s="72"/>
      <c r="I19" s="64"/>
      <c r="J19" s="66"/>
      <c r="K19" s="60"/>
      <c r="L19" s="70"/>
      <c r="M19" s="61"/>
    </row>
    <row r="20" spans="1:13" x14ac:dyDescent="0.35">
      <c r="A20" s="55"/>
      <c r="B20" s="47"/>
      <c r="C20" s="130"/>
      <c r="D20" s="133"/>
      <c r="E20" s="50"/>
      <c r="F20" s="52"/>
      <c r="G20" s="68"/>
      <c r="H20" s="72"/>
      <c r="I20" s="64"/>
      <c r="J20" s="66"/>
      <c r="K20" s="60"/>
      <c r="L20" s="70"/>
      <c r="M20" s="61"/>
    </row>
    <row r="21" spans="1:13" x14ac:dyDescent="0.35">
      <c r="A21" s="108"/>
      <c r="B21" s="107"/>
      <c r="C21" s="132"/>
      <c r="D21" s="133"/>
      <c r="E21" s="50"/>
      <c r="F21" s="52"/>
      <c r="G21" s="68"/>
      <c r="H21" s="72"/>
      <c r="I21" s="64"/>
      <c r="J21" s="66"/>
      <c r="K21" s="60"/>
      <c r="L21" s="70"/>
      <c r="M21" s="62"/>
    </row>
    <row r="22" spans="1:13" x14ac:dyDescent="0.35">
      <c r="A22" s="108"/>
      <c r="B22" s="107"/>
      <c r="C22" s="132"/>
      <c r="D22" s="105"/>
      <c r="E22" s="50"/>
      <c r="F22" s="52"/>
      <c r="G22" s="68"/>
      <c r="H22" s="72"/>
      <c r="I22" s="64"/>
      <c r="J22" s="66"/>
      <c r="K22" s="60"/>
      <c r="L22" s="70"/>
      <c r="M22" s="62"/>
    </row>
    <row r="23" spans="1:13" x14ac:dyDescent="0.35">
      <c r="A23" s="55"/>
      <c r="B23" s="46"/>
      <c r="C23" s="127"/>
      <c r="D23" s="133"/>
      <c r="E23" s="49"/>
      <c r="F23" s="51"/>
      <c r="G23" s="67"/>
      <c r="H23" s="71"/>
      <c r="I23" s="63"/>
      <c r="J23" s="65"/>
      <c r="K23" s="59"/>
      <c r="L23" s="69"/>
      <c r="M23" s="61"/>
    </row>
    <row r="24" spans="1:13" x14ac:dyDescent="0.35">
      <c r="A24" s="55"/>
      <c r="B24" s="47"/>
      <c r="C24" s="127"/>
      <c r="D24" s="133"/>
      <c r="E24" s="50"/>
      <c r="F24" s="52"/>
      <c r="G24" s="68"/>
      <c r="H24" s="72"/>
      <c r="I24" s="63"/>
      <c r="J24" s="66"/>
      <c r="K24" s="60"/>
      <c r="L24" s="70"/>
      <c r="M24" s="61"/>
    </row>
    <row r="25" spans="1:13" x14ac:dyDescent="0.35">
      <c r="A25" s="135"/>
      <c r="B25" s="47"/>
      <c r="C25" s="127"/>
      <c r="D25" s="133"/>
      <c r="E25" s="50"/>
      <c r="F25" s="52"/>
      <c r="G25" s="68"/>
      <c r="H25" s="72"/>
      <c r="I25" s="64"/>
      <c r="J25" s="66"/>
      <c r="K25" s="60"/>
      <c r="L25" s="70"/>
      <c r="M25" s="61"/>
    </row>
    <row r="26" spans="1:13" x14ac:dyDescent="0.35">
      <c r="A26" s="108"/>
      <c r="B26" s="107"/>
      <c r="C26" s="132"/>
      <c r="D26" s="133"/>
      <c r="E26" s="50"/>
      <c r="F26" s="52"/>
      <c r="G26" s="68"/>
      <c r="H26" s="72"/>
      <c r="I26" s="64"/>
      <c r="J26" s="66"/>
      <c r="K26" s="60"/>
      <c r="L26" s="70"/>
      <c r="M26" s="62"/>
    </row>
    <row r="27" spans="1:13" x14ac:dyDescent="0.35">
      <c r="A27" s="108"/>
      <c r="B27" s="107"/>
      <c r="C27" s="132"/>
      <c r="D27" s="105"/>
      <c r="E27" s="50"/>
      <c r="F27" s="52"/>
      <c r="G27" s="68"/>
      <c r="H27" s="72"/>
      <c r="I27" s="64"/>
      <c r="J27" s="66"/>
      <c r="K27" s="60"/>
      <c r="L27" s="70"/>
      <c r="M27" s="62"/>
    </row>
    <row r="28" spans="1:13" x14ac:dyDescent="0.35">
      <c r="A28" s="55"/>
      <c r="B28" s="46"/>
      <c r="C28" s="127"/>
      <c r="D28" s="133"/>
      <c r="E28" s="49"/>
      <c r="F28" s="51"/>
      <c r="G28" s="67"/>
      <c r="H28" s="71"/>
      <c r="I28" s="63"/>
      <c r="J28" s="65"/>
      <c r="K28" s="59"/>
      <c r="L28" s="69"/>
      <c r="M28" s="61"/>
    </row>
    <row r="29" spans="1:13" x14ac:dyDescent="0.35">
      <c r="A29" s="55"/>
      <c r="B29" s="47"/>
      <c r="C29" s="127"/>
      <c r="D29" s="133"/>
      <c r="E29" s="50"/>
      <c r="F29" s="52"/>
      <c r="G29" s="68"/>
      <c r="H29" s="72"/>
      <c r="I29" s="63"/>
      <c r="J29" s="66"/>
      <c r="K29" s="60"/>
      <c r="L29" s="70"/>
      <c r="M29" s="61"/>
    </row>
    <row r="30" spans="1:13" x14ac:dyDescent="0.35">
      <c r="A30" s="135"/>
      <c r="B30" s="47"/>
      <c r="C30" s="127"/>
      <c r="D30" s="133"/>
      <c r="E30" s="50"/>
      <c r="F30" s="52"/>
      <c r="G30" s="68"/>
      <c r="H30" s="72"/>
      <c r="I30" s="64"/>
      <c r="J30" s="66"/>
      <c r="K30" s="60"/>
      <c r="L30" s="70"/>
      <c r="M30" s="61"/>
    </row>
    <row r="31" spans="1:13" x14ac:dyDescent="0.35">
      <c r="A31" s="55"/>
      <c r="B31" s="46"/>
      <c r="C31" s="127"/>
      <c r="D31" s="133"/>
      <c r="E31" s="49"/>
      <c r="F31" s="51"/>
      <c r="G31" s="67"/>
      <c r="H31" s="71"/>
      <c r="I31" s="63"/>
      <c r="J31" s="65"/>
      <c r="K31" s="59"/>
      <c r="L31" s="69"/>
      <c r="M31" s="61"/>
    </row>
    <row r="32" spans="1:13" x14ac:dyDescent="0.35">
      <c r="A32" s="55"/>
      <c r="B32" s="47"/>
      <c r="C32" s="127"/>
      <c r="D32" s="133"/>
      <c r="E32" s="50"/>
      <c r="F32" s="52"/>
      <c r="G32" s="68"/>
      <c r="H32" s="72"/>
      <c r="I32" s="63"/>
      <c r="J32" s="66"/>
      <c r="K32" s="60"/>
      <c r="L32" s="70"/>
      <c r="M32" s="61"/>
    </row>
    <row r="33" spans="1:13" x14ac:dyDescent="0.35">
      <c r="A33" s="135"/>
      <c r="B33" s="47"/>
      <c r="C33" s="127"/>
      <c r="D33" s="133"/>
      <c r="E33" s="50"/>
      <c r="F33" s="52"/>
      <c r="G33" s="68"/>
      <c r="H33" s="72"/>
      <c r="I33" s="64"/>
      <c r="J33" s="66"/>
      <c r="K33" s="60"/>
      <c r="L33" s="70"/>
      <c r="M33" s="61"/>
    </row>
    <row r="34" spans="1:13" x14ac:dyDescent="0.35">
      <c r="A34" s="55"/>
      <c r="B34" s="47"/>
      <c r="C34" s="130"/>
      <c r="D34" s="133"/>
      <c r="E34" s="50"/>
      <c r="F34" s="52"/>
      <c r="G34" s="68"/>
      <c r="H34" s="72"/>
      <c r="I34" s="64"/>
      <c r="J34" s="66"/>
      <c r="K34" s="60"/>
      <c r="L34" s="70"/>
      <c r="M34" s="61"/>
    </row>
    <row r="35" spans="1:13" x14ac:dyDescent="0.35">
      <c r="A35" s="56"/>
      <c r="B35" s="48"/>
      <c r="C35" s="130"/>
      <c r="D35" s="133"/>
      <c r="E35" s="50"/>
      <c r="F35" s="52"/>
      <c r="G35" s="68"/>
      <c r="H35" s="72"/>
      <c r="I35" s="64"/>
      <c r="J35" s="66"/>
      <c r="K35" s="60"/>
      <c r="L35" s="70"/>
      <c r="M35" s="61"/>
    </row>
    <row r="36" spans="1:13" x14ac:dyDescent="0.35">
      <c r="A36" s="108"/>
      <c r="B36" s="107"/>
      <c r="C36" s="132"/>
      <c r="D36" s="133"/>
      <c r="E36" s="50"/>
      <c r="F36" s="52"/>
      <c r="G36" s="68"/>
      <c r="H36" s="72"/>
      <c r="I36" s="64"/>
      <c r="J36" s="66"/>
      <c r="K36" s="60"/>
      <c r="L36" s="70"/>
      <c r="M36" s="62"/>
    </row>
    <row r="37" spans="1:13" x14ac:dyDescent="0.35">
      <c r="A37" s="108"/>
      <c r="B37" s="107"/>
      <c r="C37" s="132"/>
      <c r="D37" s="105"/>
      <c r="E37" s="50"/>
      <c r="F37" s="52"/>
      <c r="G37" s="68"/>
      <c r="H37" s="72"/>
      <c r="I37" s="64"/>
      <c r="J37" s="66"/>
      <c r="K37" s="60"/>
      <c r="L37" s="70"/>
      <c r="M37" s="62"/>
    </row>
    <row r="38" spans="1:13" x14ac:dyDescent="0.35">
      <c r="A38" s="55"/>
      <c r="B38" s="46"/>
      <c r="C38" s="127"/>
      <c r="D38" s="133"/>
      <c r="E38" s="49"/>
      <c r="F38" s="51"/>
      <c r="G38" s="67"/>
      <c r="H38" s="71"/>
      <c r="I38" s="63"/>
      <c r="J38" s="65"/>
      <c r="K38" s="59"/>
      <c r="L38" s="69"/>
      <c r="M38" s="61"/>
    </row>
    <row r="39" spans="1:13" x14ac:dyDescent="0.35">
      <c r="A39" s="55"/>
      <c r="B39" s="47"/>
      <c r="C39" s="127"/>
      <c r="D39" s="133"/>
      <c r="E39" s="50"/>
      <c r="F39" s="52"/>
      <c r="G39" s="68"/>
      <c r="H39" s="72"/>
      <c r="I39" s="63"/>
      <c r="J39" s="66"/>
      <c r="K39" s="60"/>
      <c r="L39" s="70"/>
      <c r="M39" s="61"/>
    </row>
    <row r="40" spans="1:13" x14ac:dyDescent="0.35">
      <c r="A40" s="135"/>
      <c r="B40" s="47"/>
      <c r="C40" s="127"/>
      <c r="D40" s="133"/>
      <c r="E40" s="50"/>
      <c r="F40" s="52"/>
      <c r="G40" s="68"/>
      <c r="H40" s="72"/>
      <c r="I40" s="64"/>
      <c r="J40" s="66"/>
      <c r="K40" s="60"/>
      <c r="L40" s="70"/>
      <c r="M40" s="61"/>
    </row>
    <row r="41" spans="1:13" x14ac:dyDescent="0.35">
      <c r="A41" s="55"/>
      <c r="B41" s="47"/>
      <c r="C41" s="130"/>
      <c r="D41" s="133"/>
      <c r="E41" s="50"/>
      <c r="F41" s="52"/>
      <c r="G41" s="68"/>
      <c r="H41" s="72"/>
      <c r="I41" s="64"/>
      <c r="J41" s="66"/>
      <c r="K41" s="60"/>
      <c r="L41" s="70"/>
      <c r="M41" s="61"/>
    </row>
    <row r="42" spans="1:13" x14ac:dyDescent="0.35">
      <c r="A42" s="108"/>
      <c r="B42" s="107"/>
      <c r="C42" s="132"/>
      <c r="D42" s="133"/>
      <c r="E42" s="50"/>
      <c r="F42" s="52"/>
      <c r="G42" s="68"/>
      <c r="H42" s="72"/>
      <c r="I42" s="64"/>
      <c r="J42" s="66"/>
      <c r="K42" s="60"/>
      <c r="L42" s="70"/>
      <c r="M42" s="62"/>
    </row>
    <row r="43" spans="1:13" x14ac:dyDescent="0.35">
      <c r="A43" s="108"/>
      <c r="B43" s="107"/>
      <c r="C43" s="132"/>
      <c r="D43" s="105"/>
      <c r="E43" s="50"/>
      <c r="F43" s="52"/>
      <c r="G43" s="68"/>
      <c r="H43" s="72"/>
      <c r="I43" s="64"/>
      <c r="J43" s="66"/>
      <c r="K43" s="60"/>
      <c r="L43" s="70"/>
      <c r="M43" s="62"/>
    </row>
    <row r="44" spans="1:13" x14ac:dyDescent="0.35">
      <c r="A44" s="55"/>
      <c r="B44" s="46"/>
      <c r="C44" s="127"/>
      <c r="D44" s="133"/>
      <c r="E44" s="49"/>
      <c r="F44" s="51"/>
      <c r="G44" s="67"/>
      <c r="H44" s="71"/>
      <c r="I44" s="63"/>
      <c r="J44" s="65"/>
      <c r="K44" s="59"/>
      <c r="L44" s="69"/>
      <c r="M44" s="61"/>
    </row>
    <row r="45" spans="1:13" x14ac:dyDescent="0.35">
      <c r="A45" s="55"/>
      <c r="B45" s="47"/>
      <c r="C45" s="127"/>
      <c r="D45" s="133"/>
      <c r="E45" s="50"/>
      <c r="F45" s="52"/>
      <c r="G45" s="68"/>
      <c r="H45" s="72"/>
      <c r="I45" s="63"/>
      <c r="J45" s="66"/>
      <c r="K45" s="60"/>
      <c r="L45" s="70"/>
      <c r="M45" s="61"/>
    </row>
    <row r="46" spans="1:13" x14ac:dyDescent="0.35">
      <c r="A46" s="135"/>
      <c r="B46" s="47"/>
      <c r="C46" s="127"/>
      <c r="D46" s="133"/>
      <c r="E46" s="50"/>
      <c r="F46" s="52"/>
      <c r="G46" s="68"/>
      <c r="H46" s="72"/>
      <c r="I46" s="64"/>
      <c r="J46" s="66"/>
      <c r="K46" s="60"/>
      <c r="L46" s="70"/>
      <c r="M46" s="61"/>
    </row>
    <row r="47" spans="1:13" x14ac:dyDescent="0.35">
      <c r="A47" s="108"/>
      <c r="B47" s="107"/>
      <c r="C47" s="132"/>
      <c r="D47" s="133"/>
      <c r="E47" s="50"/>
      <c r="F47" s="52"/>
      <c r="G47" s="68"/>
      <c r="H47" s="72"/>
      <c r="I47" s="64"/>
      <c r="J47" s="66"/>
      <c r="K47" s="60"/>
      <c r="L47" s="70"/>
      <c r="M47" s="62"/>
    </row>
    <row r="48" spans="1:13" x14ac:dyDescent="0.35">
      <c r="A48" s="108"/>
      <c r="B48" s="107"/>
      <c r="C48" s="132"/>
      <c r="D48" s="105"/>
      <c r="E48" s="50"/>
      <c r="F48" s="52"/>
      <c r="G48" s="68"/>
      <c r="H48" s="72"/>
      <c r="I48" s="64"/>
      <c r="J48" s="66"/>
      <c r="K48" s="60"/>
      <c r="L48" s="70"/>
      <c r="M48" s="62"/>
    </row>
    <row r="49" spans="1:13" x14ac:dyDescent="0.35">
      <c r="A49" s="55"/>
      <c r="B49" s="46"/>
      <c r="C49" s="127"/>
      <c r="D49" s="133"/>
      <c r="E49" s="49"/>
      <c r="F49" s="51"/>
      <c r="G49" s="67"/>
      <c r="H49" s="71"/>
      <c r="I49" s="63"/>
      <c r="J49" s="65"/>
      <c r="K49" s="59"/>
      <c r="L49" s="69"/>
      <c r="M49" s="61"/>
    </row>
    <row r="50" spans="1:13" x14ac:dyDescent="0.35">
      <c r="A50" s="55"/>
      <c r="B50" s="47"/>
      <c r="C50" s="127"/>
      <c r="D50" s="133"/>
      <c r="E50" s="50"/>
      <c r="F50" s="52"/>
      <c r="G50" s="68"/>
      <c r="H50" s="72"/>
      <c r="I50" s="63"/>
      <c r="J50" s="66"/>
      <c r="K50" s="60"/>
      <c r="L50" s="70"/>
      <c r="M50" s="61"/>
    </row>
    <row r="51" spans="1:13" x14ac:dyDescent="0.35">
      <c r="A51" s="135"/>
      <c r="B51" s="47"/>
      <c r="C51" s="127"/>
      <c r="D51" s="133"/>
      <c r="E51" s="50"/>
      <c r="F51" s="52"/>
      <c r="G51" s="68"/>
      <c r="H51" s="72"/>
      <c r="I51" s="64"/>
      <c r="J51" s="66"/>
      <c r="K51" s="60"/>
      <c r="L51" s="70"/>
      <c r="M51" s="61"/>
    </row>
  </sheetData>
  <pageMargins left="0.7" right="0.7" top="0.75" bottom="0.75" header="0.3" footer="0.3"/>
  <pageSetup scale="5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siiiii!$C$23:$C$29</xm:f>
          </x14:formula1>
          <xm:sqref>A1:G1</xm:sqref>
        </x14:dataValidation>
      </x14:dataValidation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0E5E4-7CB3-4148-8FAD-90E6C4075EA1}">
  <dimension ref="A1:H258"/>
  <sheetViews>
    <sheetView workbookViewId="0">
      <selection sqref="A1:XFD1048576"/>
    </sheetView>
  </sheetViews>
  <sheetFormatPr defaultColWidth="9.1796875" defaultRowHeight="14.5" x14ac:dyDescent="0.35"/>
  <cols>
    <col min="1" max="1" width="15.17968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4"/>
  </cols>
  <sheetData>
    <row r="1" spans="1:6" ht="33.75" customHeight="1" x14ac:dyDescent="0.35">
      <c r="A1" s="211" t="s">
        <v>199</v>
      </c>
      <c r="B1" s="221"/>
      <c r="C1" s="221"/>
      <c r="D1" s="221"/>
      <c r="E1" s="221"/>
      <c r="F1" s="212"/>
    </row>
    <row r="2" spans="1:6" ht="33.75" customHeight="1" x14ac:dyDescent="0.35">
      <c r="A2" s="211" t="s">
        <v>12</v>
      </c>
      <c r="B2" s="212"/>
      <c r="C2" s="225" t="s">
        <v>197</v>
      </c>
      <c r="D2" s="225"/>
      <c r="E2" s="225"/>
      <c r="F2" s="225"/>
    </row>
    <row r="3" spans="1:6" ht="45" customHeight="1" x14ac:dyDescent="0.35">
      <c r="A3" s="201" t="str">
        <f>IF(ISNA(VLOOKUP(C3,'Сви процеси'!$B$5:$Q$74,2,0))=TRUE," ",VLOOKUP(C3,'Сви процеси'!$B$5:$Q$74,2,0))</f>
        <v xml:space="preserve"> </v>
      </c>
      <c r="B3" s="203"/>
      <c r="C3" s="226"/>
      <c r="D3" s="226"/>
      <c r="E3" s="226"/>
      <c r="F3" s="226"/>
    </row>
    <row r="4" spans="1:6" ht="37.4" customHeight="1" x14ac:dyDescent="0.35">
      <c r="A4" s="211" t="s">
        <v>200</v>
      </c>
      <c r="B4" s="212"/>
      <c r="C4" s="222"/>
      <c r="D4" s="223"/>
      <c r="E4" s="223"/>
      <c r="F4" s="224"/>
    </row>
    <row r="5" spans="1:6" x14ac:dyDescent="0.35">
      <c r="A5" s="193"/>
      <c r="B5" s="200"/>
      <c r="C5" s="200"/>
      <c r="D5" s="200"/>
      <c r="E5" s="200"/>
      <c r="F5" s="194"/>
    </row>
    <row r="6" spans="1:6" ht="32.15" customHeight="1" x14ac:dyDescent="0.35">
      <c r="A6" s="211" t="s">
        <v>201</v>
      </c>
      <c r="B6" s="212"/>
      <c r="C6" s="201" t="str">
        <f>IF(ISNA(VLOOKUP(C4,'Организационе јединице'!$B$3:$C$36,2,0))=TRUE,"     ", VLOOKUP(C4,'Организационе јединице'!$B$3:$C36,2,0))</f>
        <v xml:space="preserve">     </v>
      </c>
      <c r="D6" s="202"/>
      <c r="E6" s="202"/>
      <c r="F6" s="203"/>
    </row>
    <row r="7" spans="1:6" x14ac:dyDescent="0.35">
      <c r="A7" s="213"/>
      <c r="B7" s="199"/>
      <c r="C7" s="199"/>
      <c r="D7" s="199"/>
      <c r="E7" s="199"/>
      <c r="F7" s="214"/>
    </row>
    <row r="8" spans="1:6" ht="67.5" customHeight="1" x14ac:dyDescent="0.35">
      <c r="A8" s="38" t="s">
        <v>14</v>
      </c>
      <c r="B8" s="215" t="str">
        <f>IF(ISNA(VLOOKUP(C3,'Сви процеси'!$B$5:$Q$103,4,0))=TRUE," ",VLOOKUP(C3,'Сви процеси'!$B$5:$Q$103,4,0))</f>
        <v xml:space="preserve"> </v>
      </c>
      <c r="C8" s="216"/>
      <c r="D8" s="216"/>
      <c r="E8" s="216"/>
      <c r="F8" s="217"/>
    </row>
    <row r="9" spans="1:6" ht="26.5" customHeight="1" x14ac:dyDescent="0.35">
      <c r="A9" s="227" t="s">
        <v>202</v>
      </c>
      <c r="B9" s="218" t="str">
        <f>IF(ISNA(VLOOKUP(C3,'Сви процеси'!$B$5:$T$103,17,0))=TRUE," ",VLOOKUP(C3,'Сви процеси'!$B$5:$T$103,17,0))</f>
        <v xml:space="preserve"> </v>
      </c>
      <c r="C9" s="219"/>
      <c r="D9" s="219"/>
      <c r="E9" s="219"/>
      <c r="F9" s="220"/>
    </row>
    <row r="10" spans="1:6" ht="25.75" customHeight="1" x14ac:dyDescent="0.35">
      <c r="A10" s="228"/>
      <c r="B10" s="219" t="str">
        <f>IF(ISNA(VLOOKUP(C3,'Сви процеси'!$B$5:$T$103,18,0))=TRUE," ",VLOOKUP(C3,'Сви процеси'!$B$5:$T$103,18,0))</f>
        <v xml:space="preserve"> </v>
      </c>
      <c r="C10" s="219"/>
      <c r="D10" s="219"/>
      <c r="E10" s="219"/>
      <c r="F10" s="219"/>
    </row>
    <row r="11" spans="1:6" ht="24.65" customHeight="1" x14ac:dyDescent="0.35">
      <c r="A11" s="229"/>
      <c r="B11" s="219" t="str">
        <f>IF(ISNA(VLOOKUP(C3,'Сви процеси'!$B$5:$T$103,19,0))=TRUE," ",VLOOKUP(C3,'Сви процеси'!$B$5:$T$103,19,0))</f>
        <v xml:space="preserve"> </v>
      </c>
      <c r="C11" s="219"/>
      <c r="D11" s="219"/>
      <c r="E11" s="219"/>
      <c r="F11" s="219"/>
    </row>
    <row r="12" spans="1:6" x14ac:dyDescent="0.35">
      <c r="A12" s="199"/>
      <c r="B12" s="199"/>
      <c r="C12" s="199"/>
      <c r="D12" s="199"/>
      <c r="E12" s="199"/>
      <c r="F12" s="199"/>
    </row>
    <row r="13" spans="1:6" x14ac:dyDescent="0.35">
      <c r="A13" s="225" t="s">
        <v>203</v>
      </c>
      <c r="B13" s="225"/>
      <c r="C13" s="225"/>
      <c r="D13" s="225"/>
      <c r="E13" s="225"/>
      <c r="F13" s="225"/>
    </row>
    <row r="14" spans="1:6" ht="36" customHeight="1" x14ac:dyDescent="0.35">
      <c r="A14" s="40" t="s">
        <v>204</v>
      </c>
      <c r="B14" s="226"/>
      <c r="C14" s="226"/>
      <c r="D14" s="226"/>
      <c r="E14" s="226"/>
      <c r="F14" s="226"/>
    </row>
    <row r="15" spans="1:6" ht="117" customHeight="1" x14ac:dyDescent="0.35">
      <c r="A15" s="40" t="s">
        <v>205</v>
      </c>
      <c r="B15" s="192" t="str">
        <f>IF(ISNA(VLOOKUP(C3,'Сви процеси'!$B$5:$Q$103,3,0))=TRUE," ",VLOOKUP(C3,'Сви процеси'!$B$5:$Q$103,3,0))</f>
        <v xml:space="preserve"> </v>
      </c>
      <c r="C15" s="192"/>
      <c r="D15" s="192"/>
      <c r="E15" s="192"/>
      <c r="F15" s="192"/>
    </row>
    <row r="16" spans="1:6" ht="37.75" customHeight="1" x14ac:dyDescent="0.35">
      <c r="A16" s="40" t="s">
        <v>206</v>
      </c>
      <c r="B16" s="189"/>
      <c r="C16" s="189"/>
      <c r="D16" s="189"/>
      <c r="E16" s="189"/>
      <c r="F16" s="189"/>
    </row>
    <row r="17" spans="1:8" x14ac:dyDescent="0.35">
      <c r="A17" s="199"/>
      <c r="B17" s="199"/>
      <c r="C17" s="199"/>
      <c r="D17" s="199"/>
      <c r="E17" s="199"/>
      <c r="F17" s="199"/>
    </row>
    <row r="18" spans="1:8" ht="29" x14ac:dyDescent="0.35">
      <c r="A18" s="39" t="s">
        <v>207</v>
      </c>
      <c r="B18" s="211" t="s">
        <v>208</v>
      </c>
      <c r="C18" s="221"/>
      <c r="D18" s="221"/>
      <c r="E18" s="221"/>
      <c r="F18" s="212"/>
    </row>
    <row r="19" spans="1:8" ht="26.5" customHeight="1" x14ac:dyDescent="0.35">
      <c r="A19" s="35" t="str">
        <f>IF(ISNA(VLOOKUP(C3,'Сви процеси'!$B$5:$Q$103,5,0))=TRUE," ",VLOOKUP(C3,'Сви процеси'!$B$5:$Q$103,5,0))</f>
        <v xml:space="preserve"> </v>
      </c>
      <c r="B19" s="192" t="str">
        <f>IF(ISNA(VLOOKUP(C3,'Сви процеси'!$B$5:$Q$103,6,0))=TRUE," ",VLOOKUP(C3,'Сви процеси'!$B$5:$Q$103,6,0))</f>
        <v xml:space="preserve"> </v>
      </c>
      <c r="C19" s="192"/>
      <c r="D19" s="192"/>
      <c r="E19" s="192"/>
      <c r="F19" s="192"/>
    </row>
    <row r="20" spans="1:8" ht="27" customHeight="1" x14ac:dyDescent="0.35">
      <c r="A20" s="35" t="str">
        <f>IF(ISNA(VLOOKUP(C3,'Сви процеси'!$B$5:$Q$103,7,0))=TRUE," ",VLOOKUP(C3,'Сви процеси'!$B$5:$Q$103,7,0))</f>
        <v xml:space="preserve"> </v>
      </c>
      <c r="B20" s="192" t="str">
        <f>IF(ISNA(VLOOKUP(C3,'Сви процеси'!$B$5:$Q$103,8,0))=TRUE,"  ",VLOOKUP(C3,'Сви процеси'!$B$5:$Q$103,8,0))</f>
        <v xml:space="preserve">  </v>
      </c>
      <c r="C20" s="192"/>
      <c r="D20" s="192"/>
      <c r="E20" s="192"/>
      <c r="F20" s="192"/>
    </row>
    <row r="21" spans="1:8" ht="31.4" customHeight="1" x14ac:dyDescent="0.35">
      <c r="A21" s="35" t="str">
        <f>IF(ISNA(VLOOKUP(C3,'Сви процеси'!$B$5:$Q$103,9,0))=TRUE," ",VLOOKUP(C3,'Сви процеси'!$B$5:$Q$103,9,0))</f>
        <v xml:space="preserve"> </v>
      </c>
      <c r="B21" s="192" t="str">
        <f>IF(ISNA(VLOOKUP(C3,'Сви процеси'!$B$5:$Q$103,10,0))=TRUE," ",VLOOKUP(C3,'Сви процеси'!$B$5:$Q$103,10,0))</f>
        <v xml:space="preserve"> </v>
      </c>
      <c r="C21" s="192"/>
      <c r="D21" s="192"/>
      <c r="E21" s="192"/>
      <c r="F21" s="192"/>
    </row>
    <row r="22" spans="1:8" ht="26.5" customHeight="1" x14ac:dyDescent="0.35">
      <c r="A22" s="35" t="str">
        <f>IF(ISNA(VLOOKUP(C3,'Сви процеси'!$B$5:$Q$103,11,0))=TRUE," ",VLOOKUP(C3,'Сви процеси'!$B$5:$Q$103,11,0))</f>
        <v xml:space="preserve"> </v>
      </c>
      <c r="B22" s="192" t="str">
        <f>IF(ISNA(VLOOKUP(C3,'Сви процеси'!$B$5:$Q$103,12,0))=TRUE," ",VLOOKUP(C3,'Сви процеси'!$B$5:$Q$103,12,0))</f>
        <v xml:space="preserve"> </v>
      </c>
      <c r="C22" s="192"/>
      <c r="D22" s="192"/>
      <c r="E22" s="192"/>
      <c r="F22" s="192"/>
    </row>
    <row r="23" spans="1:8" ht="26.15" customHeight="1" x14ac:dyDescent="0.35">
      <c r="A23" s="35" t="str">
        <f>IF(ISNA(VLOOKUP(C3,'Сви процеси'!$B$5:$Q$103,13,0))=TRUE," ",VLOOKUP(C3,'Сви процеси'!$B$5:$Q$103,13,0))</f>
        <v xml:space="preserve"> </v>
      </c>
      <c r="B23" s="192" t="str">
        <f>IF(ISNA(VLOOKUP(C3,'Сви процеси'!$B$5:$Q$103,14,0))=TRUE," ",VLOOKUP(C3,'Сви процеси'!$B$5:$Q$103,14,0))</f>
        <v xml:space="preserve"> </v>
      </c>
      <c r="C23" s="192"/>
      <c r="D23" s="192"/>
      <c r="E23" s="192"/>
      <c r="F23" s="192"/>
    </row>
    <row r="24" spans="1:8" ht="26.15" customHeight="1" x14ac:dyDescent="0.35">
      <c r="A24" s="35" t="str">
        <f>IF(ISNA(VLOOKUP(C3,'Сви процеси'!$B$5:$Q$103,15,0))=TRUE," ",VLOOKUP(C3,'Сви процеси'!$B$5:$Q$103,15,0))</f>
        <v xml:space="preserve"> </v>
      </c>
      <c r="B24" s="192" t="str">
        <f>IF(ISNA(VLOOKUP(C3,'Сви процеси'!$B$5:$Q$103,16,0))=TRUE," ",VLOOKUP(C3,'Сви процеси'!$B$5:$Q$103,16,0))</f>
        <v xml:space="preserve"> </v>
      </c>
      <c r="C24" s="192"/>
      <c r="D24" s="192"/>
      <c r="E24" s="192"/>
      <c r="F24" s="192"/>
    </row>
    <row r="25" spans="1:8" ht="14.5" customHeight="1" x14ac:dyDescent="0.35">
      <c r="A25" s="202"/>
      <c r="B25" s="202"/>
      <c r="C25" s="202"/>
      <c r="D25" s="202"/>
      <c r="E25" s="202"/>
      <c r="F25" s="202"/>
    </row>
    <row r="26" spans="1:8" ht="29.5" customHeight="1" x14ac:dyDescent="0.35">
      <c r="A26" s="230" t="s">
        <v>209</v>
      </c>
      <c r="B26" s="231"/>
      <c r="C26" s="231"/>
      <c r="D26" s="231"/>
      <c r="E26" s="231"/>
      <c r="F26" s="232"/>
    </row>
    <row r="27" spans="1:8" x14ac:dyDescent="0.35">
      <c r="A27" s="199"/>
      <c r="B27" s="199"/>
      <c r="C27" s="199"/>
      <c r="D27" s="199"/>
      <c r="E27" s="199"/>
      <c r="F27" s="199"/>
    </row>
    <row r="28" spans="1:8" ht="14.5" customHeight="1" x14ac:dyDescent="0.35">
      <c r="A28" s="185" t="s">
        <v>210</v>
      </c>
      <c r="B28" s="186"/>
      <c r="C28" s="186"/>
      <c r="D28" s="186"/>
      <c r="E28" s="186"/>
      <c r="F28" s="187"/>
    </row>
    <row r="29" spans="1:8" ht="22.4" customHeight="1" x14ac:dyDescent="0.35">
      <c r="A29" s="35" t="str">
        <f>A19</f>
        <v xml:space="preserve"> </v>
      </c>
      <c r="B29" s="192" t="str">
        <f>B19</f>
        <v xml:space="preserve"> </v>
      </c>
      <c r="C29" s="192"/>
      <c r="D29" s="192"/>
      <c r="E29" s="192"/>
      <c r="F29" s="192"/>
      <c r="H29" s="15"/>
    </row>
    <row r="30" spans="1:8" x14ac:dyDescent="0.35">
      <c r="A30" s="188"/>
      <c r="B30" s="188"/>
      <c r="C30" s="188"/>
      <c r="D30" s="188"/>
      <c r="E30" s="188"/>
      <c r="F30" s="188"/>
    </row>
    <row r="31" spans="1:8" ht="110.15" customHeight="1" x14ac:dyDescent="0.35">
      <c r="A31" s="41" t="s">
        <v>211</v>
      </c>
      <c r="B31" s="189"/>
      <c r="C31" s="189"/>
      <c r="D31" s="189"/>
      <c r="E31" s="189"/>
      <c r="F31" s="189"/>
    </row>
    <row r="32" spans="1:8" x14ac:dyDescent="0.35">
      <c r="A32" s="190"/>
      <c r="B32" s="190"/>
      <c r="C32" s="190"/>
      <c r="D32" s="190"/>
      <c r="E32" s="190"/>
      <c r="F32" s="190"/>
    </row>
    <row r="33" spans="1:6" x14ac:dyDescent="0.35">
      <c r="A33" s="191" t="s">
        <v>212</v>
      </c>
      <c r="B33" s="191"/>
      <c r="C33" s="191"/>
      <c r="D33" s="191"/>
      <c r="E33" s="191"/>
      <c r="F33" s="191"/>
    </row>
    <row r="35" spans="1:6" x14ac:dyDescent="0.35">
      <c r="A35" s="36" t="s">
        <v>213</v>
      </c>
      <c r="B35" s="193" t="s">
        <v>214</v>
      </c>
      <c r="C35" s="194"/>
      <c r="D35" s="37" t="s">
        <v>215</v>
      </c>
      <c r="E35" s="110" t="s">
        <v>216</v>
      </c>
      <c r="F35" s="37" t="s">
        <v>217</v>
      </c>
    </row>
    <row r="36" spans="1:6" ht="15.65" customHeight="1" x14ac:dyDescent="0.35">
      <c r="A36" s="101" t="s">
        <v>222</v>
      </c>
      <c r="B36" s="181"/>
      <c r="C36" s="182"/>
      <c r="D36" s="179"/>
      <c r="E36" s="179"/>
      <c r="F36" s="179"/>
    </row>
    <row r="37" spans="1:6" ht="35.5" customHeight="1" x14ac:dyDescent="0.35">
      <c r="A37" s="100" t="str">
        <f>VLOOKUP(A36,siiiii!$B$16:$C$20,2,0)</f>
        <v xml:space="preserve">                                                           </v>
      </c>
      <c r="B37" s="183"/>
      <c r="C37" s="184"/>
      <c r="D37" s="180"/>
      <c r="E37" s="180"/>
      <c r="F37" s="180"/>
    </row>
    <row r="38" spans="1:6" x14ac:dyDescent="0.35">
      <c r="A38" s="101" t="s">
        <v>222</v>
      </c>
      <c r="B38" s="181"/>
      <c r="C38" s="182"/>
      <c r="D38" s="179"/>
      <c r="E38" s="179"/>
      <c r="F38" s="179"/>
    </row>
    <row r="39" spans="1:6" ht="35" customHeight="1" x14ac:dyDescent="0.35">
      <c r="A39" s="100" t="str">
        <f>VLOOKUP(A38,siiiii!$B$16:$C$20,2,0)</f>
        <v xml:space="preserve">                                                           </v>
      </c>
      <c r="B39" s="183"/>
      <c r="C39" s="184"/>
      <c r="D39" s="180"/>
      <c r="E39" s="180"/>
      <c r="F39" s="180"/>
    </row>
    <row r="40" spans="1:6" x14ac:dyDescent="0.35">
      <c r="A40" s="101" t="s">
        <v>222</v>
      </c>
      <c r="B40" s="206"/>
      <c r="C40" s="182"/>
      <c r="D40" s="179"/>
      <c r="E40" s="179"/>
      <c r="F40" s="179"/>
    </row>
    <row r="41" spans="1:6" ht="41" customHeight="1" x14ac:dyDescent="0.35">
      <c r="A41" s="100" t="str">
        <f>VLOOKUP(A40,siiiii!$B$16:$C$20,2,0)</f>
        <v xml:space="preserve">                                                           </v>
      </c>
      <c r="B41" s="183"/>
      <c r="C41" s="184"/>
      <c r="D41" s="180"/>
      <c r="E41" s="180"/>
      <c r="F41" s="180"/>
    </row>
    <row r="42" spans="1:6" x14ac:dyDescent="0.35">
      <c r="A42" s="101" t="s">
        <v>222</v>
      </c>
      <c r="B42" s="181"/>
      <c r="C42" s="182"/>
      <c r="D42" s="179"/>
      <c r="E42" s="179"/>
      <c r="F42" s="179"/>
    </row>
    <row r="43" spans="1:6" ht="39.5" customHeight="1" x14ac:dyDescent="0.35">
      <c r="A43" s="100" t="str">
        <f>VLOOKUP(A42,siiiii!$B$16:$C$20,2,0)</f>
        <v xml:space="preserve">                                                           </v>
      </c>
      <c r="B43" s="183"/>
      <c r="C43" s="184"/>
      <c r="D43" s="180"/>
      <c r="E43" s="180"/>
      <c r="F43" s="180"/>
    </row>
    <row r="44" spans="1:6" x14ac:dyDescent="0.35">
      <c r="A44" s="101" t="s">
        <v>222</v>
      </c>
      <c r="B44" s="181"/>
      <c r="C44" s="182"/>
      <c r="D44" s="179"/>
      <c r="E44" s="179"/>
      <c r="F44" s="179"/>
    </row>
    <row r="45" spans="1:6" ht="44" customHeight="1" x14ac:dyDescent="0.35">
      <c r="A45" s="100" t="str">
        <f>VLOOKUP(A44,siiiii!$B$16:$C$20,2,0)</f>
        <v xml:space="preserve">                                                           </v>
      </c>
      <c r="B45" s="183"/>
      <c r="C45" s="184"/>
      <c r="D45" s="180"/>
      <c r="E45" s="180"/>
      <c r="F45" s="180"/>
    </row>
    <row r="46" spans="1:6" ht="15.65" customHeight="1" x14ac:dyDescent="0.35">
      <c r="A46" s="101" t="s">
        <v>222</v>
      </c>
      <c r="B46" s="181"/>
      <c r="C46" s="182"/>
      <c r="D46" s="179"/>
      <c r="E46" s="179"/>
      <c r="F46" s="179"/>
    </row>
    <row r="47" spans="1:6" ht="38.5" customHeight="1" x14ac:dyDescent="0.35">
      <c r="A47" s="100" t="str">
        <f>VLOOKUP(A46,siiiii!$B$16:$C$20,2,0)</f>
        <v xml:space="preserve">                                                           </v>
      </c>
      <c r="B47" s="183"/>
      <c r="C47" s="184"/>
      <c r="D47" s="180"/>
      <c r="E47" s="180"/>
      <c r="F47" s="180"/>
    </row>
    <row r="48" spans="1:6" x14ac:dyDescent="0.35">
      <c r="A48" s="101" t="s">
        <v>222</v>
      </c>
      <c r="B48" s="181"/>
      <c r="C48" s="182"/>
      <c r="D48" s="179"/>
      <c r="E48" s="179"/>
      <c r="F48" s="179"/>
    </row>
    <row r="49" spans="1:6" ht="42" customHeight="1" x14ac:dyDescent="0.35">
      <c r="A49" s="100" t="str">
        <f>VLOOKUP(A48,siiiii!$B$16:$C$20,2,0)</f>
        <v xml:space="preserve">                                                           </v>
      </c>
      <c r="B49" s="183"/>
      <c r="C49" s="184"/>
      <c r="D49" s="180"/>
      <c r="E49" s="180"/>
      <c r="F49" s="180"/>
    </row>
    <row r="50" spans="1:6" x14ac:dyDescent="0.35">
      <c r="A50" s="101" t="s">
        <v>222</v>
      </c>
      <c r="B50" s="181"/>
      <c r="C50" s="182"/>
      <c r="D50" s="179"/>
      <c r="E50" s="179"/>
      <c r="F50" s="179"/>
    </row>
    <row r="51" spans="1:6" ht="51" customHeight="1" x14ac:dyDescent="0.35">
      <c r="A51" s="100" t="str">
        <f>VLOOKUP(A50,siiiii!$B$16:$C$20,2,0)</f>
        <v xml:space="preserve">                                                           </v>
      </c>
      <c r="B51" s="183"/>
      <c r="C51" s="184"/>
      <c r="D51" s="180"/>
      <c r="E51" s="180"/>
      <c r="F51" s="180"/>
    </row>
    <row r="52" spans="1:6" x14ac:dyDescent="0.35">
      <c r="A52" s="101" t="s">
        <v>222</v>
      </c>
      <c r="B52" s="181"/>
      <c r="C52" s="182"/>
      <c r="D52" s="179"/>
      <c r="E52" s="179"/>
      <c r="F52" s="179"/>
    </row>
    <row r="53" spans="1:6" ht="46" x14ac:dyDescent="0.35">
      <c r="A53" s="100" t="str">
        <f>VLOOKUP(A52,siiiii!$B$16:$C$20,2,0)</f>
        <v xml:space="preserve">                                                           </v>
      </c>
      <c r="B53" s="183"/>
      <c r="C53" s="184"/>
      <c r="D53" s="180"/>
      <c r="E53" s="180"/>
      <c r="F53" s="180"/>
    </row>
    <row r="54" spans="1:6" x14ac:dyDescent="0.35">
      <c r="A54" s="101" t="s">
        <v>222</v>
      </c>
      <c r="B54" s="181"/>
      <c r="C54" s="182"/>
      <c r="D54" s="209"/>
      <c r="E54" s="179"/>
      <c r="F54" s="179"/>
    </row>
    <row r="55" spans="1:6" ht="52" customHeight="1" x14ac:dyDescent="0.35">
      <c r="A55" s="100" t="str">
        <f>VLOOKUP(A54,siiiii!$B$16:$C$20,2,0)</f>
        <v xml:space="preserve">                                                           </v>
      </c>
      <c r="B55" s="183"/>
      <c r="C55" s="184"/>
      <c r="D55" s="210"/>
      <c r="E55" s="180"/>
      <c r="F55" s="180"/>
    </row>
    <row r="56" spans="1:6" ht="15.65" customHeight="1" x14ac:dyDescent="0.35">
      <c r="A56" s="101" t="s">
        <v>222</v>
      </c>
      <c r="B56" s="181"/>
      <c r="C56" s="182"/>
      <c r="D56" s="179"/>
      <c r="E56" s="179"/>
      <c r="F56" s="179"/>
    </row>
    <row r="57" spans="1:6" ht="46.5" customHeight="1" x14ac:dyDescent="0.35">
      <c r="A57" s="100" t="str">
        <f>VLOOKUP(A56,siiiii!$B$16:$C$20,2,0)</f>
        <v xml:space="preserve">                                                           </v>
      </c>
      <c r="B57" s="183"/>
      <c r="C57" s="184"/>
      <c r="D57" s="180"/>
      <c r="E57" s="180"/>
      <c r="F57" s="180"/>
    </row>
    <row r="58" spans="1:6" x14ac:dyDescent="0.35">
      <c r="A58" s="101" t="s">
        <v>222</v>
      </c>
      <c r="B58" s="181"/>
      <c r="C58" s="182"/>
      <c r="D58" s="179"/>
      <c r="E58" s="179"/>
      <c r="F58" s="179"/>
    </row>
    <row r="59" spans="1:6" ht="46" customHeight="1" x14ac:dyDescent="0.35">
      <c r="A59" s="100" t="str">
        <f>VLOOKUP(A58,siiiii!$B$16:$C$20,2,0)</f>
        <v xml:space="preserve">                                                           </v>
      </c>
      <c r="B59" s="183"/>
      <c r="C59" s="184"/>
      <c r="D59" s="180"/>
      <c r="E59" s="180"/>
      <c r="F59" s="180"/>
    </row>
    <row r="60" spans="1:6" x14ac:dyDescent="0.35">
      <c r="A60" s="101" t="s">
        <v>222</v>
      </c>
      <c r="B60" s="181"/>
      <c r="C60" s="182"/>
      <c r="D60" s="179"/>
      <c r="E60" s="179"/>
      <c r="F60" s="179"/>
    </row>
    <row r="61" spans="1:6" ht="46" x14ac:dyDescent="0.35">
      <c r="A61" s="100" t="str">
        <f>VLOOKUP(A60,siiiii!$B$16:$C$20,2,0)</f>
        <v xml:space="preserve">                                                           </v>
      </c>
      <c r="B61" s="183"/>
      <c r="C61" s="184"/>
      <c r="D61" s="180"/>
      <c r="E61" s="180"/>
      <c r="F61" s="180"/>
    </row>
    <row r="62" spans="1:6" x14ac:dyDescent="0.35">
      <c r="A62" s="101" t="s">
        <v>222</v>
      </c>
      <c r="B62" s="181"/>
      <c r="C62" s="182"/>
      <c r="D62" s="179"/>
      <c r="E62" s="179"/>
      <c r="F62" s="179"/>
    </row>
    <row r="63" spans="1:6" ht="46" x14ac:dyDescent="0.35">
      <c r="A63" s="100" t="str">
        <f>VLOOKUP(A62,siiiii!$B$16:$C$20,2,0)</f>
        <v xml:space="preserve">                                                           </v>
      </c>
      <c r="B63" s="183"/>
      <c r="C63" s="184"/>
      <c r="D63" s="180"/>
      <c r="E63" s="180"/>
      <c r="F63" s="180"/>
    </row>
    <row r="64" spans="1:6" x14ac:dyDescent="0.35">
      <c r="A64" s="199"/>
      <c r="B64" s="199"/>
      <c r="C64" s="199"/>
      <c r="D64" s="199"/>
      <c r="E64" s="199"/>
      <c r="F64" s="199"/>
    </row>
    <row r="65" spans="1:8" ht="15.75" customHeight="1" x14ac:dyDescent="0.35">
      <c r="A65" s="185" t="s">
        <v>210</v>
      </c>
      <c r="B65" s="186"/>
      <c r="C65" s="186"/>
      <c r="D65" s="186"/>
      <c r="E65" s="186"/>
      <c r="F65" s="187"/>
    </row>
    <row r="66" spans="1:8" ht="34.4" customHeight="1" x14ac:dyDescent="0.35">
      <c r="A66" s="35" t="str">
        <f>A20</f>
        <v xml:space="preserve"> </v>
      </c>
      <c r="B66" s="201" t="str">
        <f>B20</f>
        <v xml:space="preserve">  </v>
      </c>
      <c r="C66" s="202"/>
      <c r="D66" s="202"/>
      <c r="E66" s="202"/>
      <c r="F66" s="203"/>
      <c r="H66" s="15"/>
    </row>
    <row r="67" spans="1:8" x14ac:dyDescent="0.35">
      <c r="A67" s="193"/>
      <c r="B67" s="200"/>
      <c r="C67" s="200"/>
      <c r="D67" s="200"/>
      <c r="E67" s="200"/>
      <c r="F67" s="194"/>
    </row>
    <row r="68" spans="1:8" ht="110.15" customHeight="1" x14ac:dyDescent="0.35">
      <c r="A68" s="41" t="s">
        <v>211</v>
      </c>
      <c r="B68" s="189"/>
      <c r="C68" s="189"/>
      <c r="D68" s="189"/>
      <c r="E68" s="189"/>
      <c r="F68" s="189"/>
    </row>
    <row r="69" spans="1:8" x14ac:dyDescent="0.35">
      <c r="A69" s="190"/>
      <c r="B69" s="190"/>
      <c r="C69" s="190"/>
      <c r="D69" s="190"/>
      <c r="E69" s="190"/>
      <c r="F69" s="190"/>
    </row>
    <row r="70" spans="1:8" x14ac:dyDescent="0.35">
      <c r="A70" s="191" t="s">
        <v>212</v>
      </c>
      <c r="B70" s="191"/>
      <c r="C70" s="191"/>
      <c r="D70" s="191"/>
      <c r="E70" s="191"/>
      <c r="F70" s="191"/>
    </row>
    <row r="72" spans="1:8" x14ac:dyDescent="0.35">
      <c r="A72" s="37" t="s">
        <v>213</v>
      </c>
      <c r="B72" s="193" t="s">
        <v>214</v>
      </c>
      <c r="C72" s="194"/>
      <c r="D72" s="37" t="s">
        <v>215</v>
      </c>
      <c r="E72" s="110" t="s">
        <v>216</v>
      </c>
      <c r="F72" s="37" t="s">
        <v>217</v>
      </c>
    </row>
    <row r="73" spans="1:8" x14ac:dyDescent="0.35">
      <c r="A73" s="101" t="s">
        <v>222</v>
      </c>
      <c r="B73" s="181"/>
      <c r="C73" s="182"/>
      <c r="D73" s="179"/>
      <c r="E73" s="179"/>
      <c r="F73" s="179"/>
    </row>
    <row r="74" spans="1:8" ht="41" customHeight="1" x14ac:dyDescent="0.35">
      <c r="A74" s="149" t="str">
        <f>VLOOKUP(A73,siiiii!$B$16:$C$20,2,0)</f>
        <v xml:space="preserve">                                                           </v>
      </c>
      <c r="B74" s="183"/>
      <c r="C74" s="184"/>
      <c r="D74" s="180"/>
      <c r="E74" s="180"/>
      <c r="F74" s="180"/>
    </row>
    <row r="75" spans="1:8" ht="15" customHeight="1" x14ac:dyDescent="0.35">
      <c r="A75" s="101" t="s">
        <v>222</v>
      </c>
      <c r="B75" s="206"/>
      <c r="C75" s="182"/>
      <c r="D75" s="179"/>
      <c r="E75" s="179"/>
      <c r="F75" s="179"/>
    </row>
    <row r="76" spans="1:8" ht="51.5" customHeight="1" x14ac:dyDescent="0.35">
      <c r="A76" s="100" t="str">
        <f>VLOOKUP(A75,siiiii!$B$16:$C$20,2,0)</f>
        <v xml:space="preserve">                                                           </v>
      </c>
      <c r="B76" s="183"/>
      <c r="C76" s="184"/>
      <c r="D76" s="180"/>
      <c r="E76" s="180"/>
      <c r="F76" s="180"/>
    </row>
    <row r="77" spans="1:8" ht="15" customHeight="1" x14ac:dyDescent="0.35">
      <c r="A77" s="101" t="s">
        <v>222</v>
      </c>
      <c r="B77" s="181"/>
      <c r="C77" s="182"/>
      <c r="D77" s="179"/>
      <c r="E77" s="179"/>
      <c r="F77" s="179"/>
    </row>
    <row r="78" spans="1:8" ht="63" customHeight="1" x14ac:dyDescent="0.35">
      <c r="A78" s="100" t="str">
        <f>VLOOKUP(A77,siiiii!$B$16:$C$20,2,0)</f>
        <v xml:space="preserve">                                                           </v>
      </c>
      <c r="B78" s="183"/>
      <c r="C78" s="184"/>
      <c r="D78" s="180"/>
      <c r="E78" s="180"/>
      <c r="F78" s="180"/>
    </row>
    <row r="79" spans="1:8" x14ac:dyDescent="0.35">
      <c r="A79" s="101" t="s">
        <v>222</v>
      </c>
      <c r="B79" s="181"/>
      <c r="C79" s="182"/>
      <c r="D79" s="179"/>
      <c r="E79" s="179"/>
      <c r="F79" s="179"/>
    </row>
    <row r="80" spans="1:8" ht="45.75" customHeight="1" x14ac:dyDescent="0.35">
      <c r="A80" s="100" t="str">
        <f>VLOOKUP(A79,siiiii!$B$16:$C$20,2,0)</f>
        <v xml:space="preserve">                                                           </v>
      </c>
      <c r="B80" s="183"/>
      <c r="C80" s="184"/>
      <c r="D80" s="180"/>
      <c r="E80" s="180"/>
      <c r="F80" s="180"/>
    </row>
    <row r="81" spans="1:6" x14ac:dyDescent="0.35">
      <c r="A81" s="101" t="s">
        <v>222</v>
      </c>
      <c r="B81" s="181"/>
      <c r="C81" s="182"/>
      <c r="D81" s="207"/>
      <c r="E81" s="179"/>
      <c r="F81" s="179"/>
    </row>
    <row r="82" spans="1:6" ht="46" x14ac:dyDescent="0.35">
      <c r="A82" s="100" t="str">
        <f>VLOOKUP(A81,siiiii!$B$16:$C$20,2,0)</f>
        <v xml:space="preserve">                                                           </v>
      </c>
      <c r="B82" s="183"/>
      <c r="C82" s="184"/>
      <c r="D82" s="208"/>
      <c r="E82" s="180"/>
      <c r="F82" s="180"/>
    </row>
    <row r="83" spans="1:6" x14ac:dyDescent="0.35">
      <c r="A83" s="101" t="s">
        <v>222</v>
      </c>
      <c r="B83" s="181"/>
      <c r="C83" s="182"/>
      <c r="D83" s="179"/>
      <c r="E83" s="179"/>
      <c r="F83" s="179"/>
    </row>
    <row r="84" spans="1:6" ht="46" x14ac:dyDescent="0.35">
      <c r="A84" s="100" t="str">
        <f>VLOOKUP(A83,siiiii!$B$16:$C$20,2,0)</f>
        <v xml:space="preserve">                                                           </v>
      </c>
      <c r="B84" s="183"/>
      <c r="C84" s="184"/>
      <c r="D84" s="180"/>
      <c r="E84" s="180"/>
      <c r="F84" s="180"/>
    </row>
    <row r="85" spans="1:6" x14ac:dyDescent="0.35">
      <c r="A85" s="101" t="s">
        <v>222</v>
      </c>
      <c r="B85" s="181"/>
      <c r="C85" s="182"/>
      <c r="D85" s="179"/>
      <c r="E85" s="179"/>
      <c r="F85" s="179"/>
    </row>
    <row r="86" spans="1:6" ht="66" customHeight="1" x14ac:dyDescent="0.35">
      <c r="A86" s="100" t="str">
        <f>VLOOKUP(A85,siiiii!$B$16:$C$20,2,0)</f>
        <v xml:space="preserve">                                                           </v>
      </c>
      <c r="B86" s="183"/>
      <c r="C86" s="184"/>
      <c r="D86" s="180"/>
      <c r="E86" s="180"/>
      <c r="F86" s="180"/>
    </row>
    <row r="87" spans="1:6" x14ac:dyDescent="0.35">
      <c r="A87" s="101" t="s">
        <v>222</v>
      </c>
      <c r="B87" s="181"/>
      <c r="C87" s="182"/>
      <c r="D87" s="207"/>
      <c r="E87" s="179"/>
      <c r="F87" s="179"/>
    </row>
    <row r="88" spans="1:6" ht="56.25" customHeight="1" x14ac:dyDescent="0.35">
      <c r="A88" s="100" t="str">
        <f>VLOOKUP(A87,siiiii!$B$16:$C$20,2,0)</f>
        <v xml:space="preserve">                                                           </v>
      </c>
      <c r="B88" s="183"/>
      <c r="C88" s="184"/>
      <c r="D88" s="208"/>
      <c r="E88" s="180"/>
      <c r="F88" s="180"/>
    </row>
    <row r="89" spans="1:6" x14ac:dyDescent="0.35">
      <c r="A89" s="101" t="s">
        <v>222</v>
      </c>
      <c r="B89" s="181"/>
      <c r="C89" s="182"/>
      <c r="D89" s="179"/>
      <c r="E89" s="179"/>
      <c r="F89" s="179"/>
    </row>
    <row r="90" spans="1:6" ht="62" customHeight="1" x14ac:dyDescent="0.35">
      <c r="A90" s="100" t="str">
        <f>VLOOKUP(A89,siiiii!$B$16:$C$20,2,0)</f>
        <v xml:space="preserve">                                                           </v>
      </c>
      <c r="B90" s="183"/>
      <c r="C90" s="184"/>
      <c r="D90" s="180"/>
      <c r="E90" s="180"/>
      <c r="F90" s="180"/>
    </row>
    <row r="91" spans="1:6" x14ac:dyDescent="0.35">
      <c r="A91" s="101" t="s">
        <v>222</v>
      </c>
      <c r="B91" s="181"/>
      <c r="C91" s="182"/>
      <c r="D91" s="179"/>
      <c r="E91" s="179"/>
      <c r="F91" s="179"/>
    </row>
    <row r="92" spans="1:6" ht="46" x14ac:dyDescent="0.35">
      <c r="A92" s="100" t="str">
        <f>VLOOKUP(A91,siiiii!$B$16:$C$20,2,0)</f>
        <v xml:space="preserve">                                                           </v>
      </c>
      <c r="B92" s="183"/>
      <c r="C92" s="184"/>
      <c r="D92" s="180"/>
      <c r="E92" s="180"/>
      <c r="F92" s="180"/>
    </row>
    <row r="93" spans="1:6" x14ac:dyDescent="0.35">
      <c r="A93" s="101" t="s">
        <v>222</v>
      </c>
      <c r="B93" s="181"/>
      <c r="C93" s="182"/>
      <c r="D93" s="179"/>
      <c r="E93" s="179"/>
      <c r="F93" s="179"/>
    </row>
    <row r="94" spans="1:6" ht="54.5" customHeight="1" x14ac:dyDescent="0.35">
      <c r="A94" s="100" t="str">
        <f>VLOOKUP(A93,siiiii!$B$16:$C$20,2,0)</f>
        <v xml:space="preserve">                                                           </v>
      </c>
      <c r="B94" s="183"/>
      <c r="C94" s="184"/>
      <c r="D94" s="180"/>
      <c r="E94" s="180"/>
      <c r="F94" s="180"/>
    </row>
    <row r="95" spans="1:6" x14ac:dyDescent="0.35">
      <c r="A95" s="101" t="s">
        <v>222</v>
      </c>
      <c r="B95" s="181"/>
      <c r="C95" s="182"/>
      <c r="D95" s="204"/>
      <c r="E95" s="179"/>
      <c r="F95" s="179"/>
    </row>
    <row r="96" spans="1:6" ht="46" x14ac:dyDescent="0.35">
      <c r="A96" s="100" t="str">
        <f>VLOOKUP(A95,siiiii!$B$16:$C$20,2,0)</f>
        <v xml:space="preserve">                                                           </v>
      </c>
      <c r="B96" s="183"/>
      <c r="C96" s="184"/>
      <c r="D96" s="205"/>
      <c r="E96" s="180"/>
      <c r="F96" s="180"/>
    </row>
    <row r="97" spans="1:8" ht="15" customHeight="1" x14ac:dyDescent="0.35">
      <c r="A97" s="147" t="s">
        <v>222</v>
      </c>
      <c r="B97" s="181"/>
      <c r="C97" s="182"/>
      <c r="D97" s="179"/>
      <c r="E97" s="179"/>
      <c r="F97" s="179"/>
    </row>
    <row r="98" spans="1:8" ht="46.5" customHeight="1" x14ac:dyDescent="0.35">
      <c r="A98" s="148" t="str">
        <f>VLOOKUP(A97,siiiii!$B$16:$C$20,2,0)</f>
        <v xml:space="preserve">                                                           </v>
      </c>
      <c r="B98" s="183"/>
      <c r="C98" s="184"/>
      <c r="D98" s="180"/>
      <c r="E98" s="180"/>
      <c r="F98" s="180"/>
    </row>
    <row r="99" spans="1:8" ht="15" customHeight="1" x14ac:dyDescent="0.35">
      <c r="A99" s="101" t="s">
        <v>222</v>
      </c>
      <c r="B99" s="181"/>
      <c r="C99" s="182"/>
      <c r="D99" s="179"/>
      <c r="E99" s="179"/>
      <c r="F99" s="179"/>
    </row>
    <row r="100" spans="1:8" ht="63" customHeight="1" x14ac:dyDescent="0.35">
      <c r="A100" s="100" t="str">
        <f>VLOOKUP(A99,siiiii!$B$16:$C$20,2,0)</f>
        <v xml:space="preserve">                                                           </v>
      </c>
      <c r="B100" s="183"/>
      <c r="C100" s="184"/>
      <c r="D100" s="180"/>
      <c r="E100" s="180"/>
      <c r="F100" s="180"/>
    </row>
    <row r="101" spans="1:8" x14ac:dyDescent="0.35">
      <c r="A101" s="101" t="s">
        <v>222</v>
      </c>
      <c r="B101" s="181"/>
      <c r="C101" s="182"/>
      <c r="D101" s="179"/>
      <c r="E101" s="179"/>
      <c r="F101" s="179"/>
    </row>
    <row r="102" spans="1:8" ht="46" x14ac:dyDescent="0.35">
      <c r="A102" s="100" t="str">
        <f>VLOOKUP(A101,siiiii!$B$16:$C$20,2,0)</f>
        <v xml:space="preserve">                                                           </v>
      </c>
      <c r="B102" s="183"/>
      <c r="C102" s="184"/>
      <c r="D102" s="180"/>
      <c r="E102" s="180"/>
      <c r="F102" s="180"/>
    </row>
    <row r="104" spans="1:8" ht="15.75" customHeight="1" x14ac:dyDescent="0.35">
      <c r="A104" s="185" t="s">
        <v>210</v>
      </c>
      <c r="B104" s="186"/>
      <c r="C104" s="186"/>
      <c r="D104" s="186"/>
      <c r="E104" s="186"/>
      <c r="F104" s="187"/>
    </row>
    <row r="105" spans="1:8" ht="34.4" customHeight="1" x14ac:dyDescent="0.35">
      <c r="A105" s="35" t="str">
        <f>A21</f>
        <v xml:space="preserve"> </v>
      </c>
      <c r="B105" s="192" t="str">
        <f>B21</f>
        <v xml:space="preserve"> </v>
      </c>
      <c r="C105" s="192"/>
      <c r="D105" s="192"/>
      <c r="E105" s="192"/>
      <c r="F105" s="192"/>
      <c r="H105" s="15"/>
    </row>
    <row r="106" spans="1:8" x14ac:dyDescent="0.35">
      <c r="A106" s="188"/>
      <c r="B106" s="188"/>
      <c r="C106" s="188"/>
      <c r="D106" s="188"/>
      <c r="E106" s="188"/>
      <c r="F106" s="188"/>
    </row>
    <row r="107" spans="1:8" ht="107" customHeight="1" x14ac:dyDescent="0.35">
      <c r="A107" s="41" t="s">
        <v>211</v>
      </c>
      <c r="B107" s="189"/>
      <c r="C107" s="189"/>
      <c r="D107" s="189"/>
      <c r="E107" s="189"/>
      <c r="F107" s="189"/>
    </row>
    <row r="108" spans="1:8" x14ac:dyDescent="0.35">
      <c r="A108" s="190"/>
      <c r="B108" s="190"/>
      <c r="C108" s="190"/>
      <c r="D108" s="190"/>
      <c r="E108" s="190"/>
      <c r="F108" s="190"/>
    </row>
    <row r="109" spans="1:8" x14ac:dyDescent="0.35">
      <c r="A109" s="191" t="s">
        <v>212</v>
      </c>
      <c r="B109" s="191"/>
      <c r="C109" s="191"/>
      <c r="D109" s="191"/>
      <c r="E109" s="191"/>
      <c r="F109" s="191"/>
    </row>
    <row r="111" spans="1:8" x14ac:dyDescent="0.35">
      <c r="A111" s="37" t="s">
        <v>213</v>
      </c>
      <c r="B111" s="193" t="s">
        <v>214</v>
      </c>
      <c r="C111" s="194"/>
      <c r="D111" s="37" t="s">
        <v>215</v>
      </c>
      <c r="E111" s="110" t="s">
        <v>216</v>
      </c>
      <c r="F111" s="37" t="s">
        <v>217</v>
      </c>
    </row>
    <row r="112" spans="1:8" x14ac:dyDescent="0.35">
      <c r="A112" s="101" t="s">
        <v>222</v>
      </c>
      <c r="B112" s="181"/>
      <c r="C112" s="182"/>
      <c r="D112" s="179"/>
      <c r="E112" s="179"/>
      <c r="F112" s="179"/>
    </row>
    <row r="113" spans="1:6" ht="46" x14ac:dyDescent="0.35">
      <c r="A113" s="149" t="str">
        <f>VLOOKUP(A112,siiiii!$B$16:$C$20,2,0)</f>
        <v xml:space="preserve">                                                           </v>
      </c>
      <c r="B113" s="183"/>
      <c r="C113" s="184"/>
      <c r="D113" s="180"/>
      <c r="E113" s="180"/>
      <c r="F113" s="180"/>
    </row>
    <row r="114" spans="1:6" x14ac:dyDescent="0.35">
      <c r="A114" s="101" t="s">
        <v>222</v>
      </c>
      <c r="B114" s="195"/>
      <c r="C114" s="196"/>
      <c r="D114" s="179"/>
      <c r="E114" s="179"/>
      <c r="F114" s="179"/>
    </row>
    <row r="115" spans="1:6" ht="66.75" customHeight="1" x14ac:dyDescent="0.35">
      <c r="A115" s="100" t="str">
        <f>VLOOKUP(A114,siiiii!$B$16:$C$20,2,0)</f>
        <v xml:space="preserve">                                                           </v>
      </c>
      <c r="B115" s="197"/>
      <c r="C115" s="198"/>
      <c r="D115" s="180"/>
      <c r="E115" s="180"/>
      <c r="F115" s="180"/>
    </row>
    <row r="116" spans="1:6" x14ac:dyDescent="0.35">
      <c r="A116" s="101" t="s">
        <v>222</v>
      </c>
      <c r="B116" s="181"/>
      <c r="C116" s="182"/>
      <c r="D116" s="179"/>
      <c r="E116" s="179"/>
      <c r="F116" s="179"/>
    </row>
    <row r="117" spans="1:6" ht="46.5" customHeight="1" x14ac:dyDescent="0.35">
      <c r="A117" s="100" t="str">
        <f>VLOOKUP(A116,siiiii!$B$16:$C$20,2,0)</f>
        <v xml:space="preserve">                                                           </v>
      </c>
      <c r="B117" s="183"/>
      <c r="C117" s="184"/>
      <c r="D117" s="180"/>
      <c r="E117" s="180"/>
      <c r="F117" s="180"/>
    </row>
    <row r="118" spans="1:6" x14ac:dyDescent="0.35">
      <c r="A118" s="101" t="s">
        <v>222</v>
      </c>
      <c r="B118" s="181"/>
      <c r="C118" s="182"/>
      <c r="D118" s="179"/>
      <c r="E118" s="179"/>
      <c r="F118" s="179"/>
    </row>
    <row r="119" spans="1:6" ht="74.25" customHeight="1" x14ac:dyDescent="0.35">
      <c r="A119" s="100" t="str">
        <f>VLOOKUP(A118,siiiii!$B$16:$C$20,2,0)</f>
        <v xml:space="preserve">                                                           </v>
      </c>
      <c r="B119" s="183"/>
      <c r="C119" s="184"/>
      <c r="D119" s="180"/>
      <c r="E119" s="180"/>
      <c r="F119" s="180"/>
    </row>
    <row r="120" spans="1:6" x14ac:dyDescent="0.35">
      <c r="A120" s="101" t="s">
        <v>222</v>
      </c>
      <c r="B120" s="181"/>
      <c r="C120" s="182"/>
      <c r="D120" s="179"/>
      <c r="E120" s="179"/>
      <c r="F120" s="179"/>
    </row>
    <row r="121" spans="1:6" ht="46" x14ac:dyDescent="0.35">
      <c r="A121" s="100" t="str">
        <f>VLOOKUP(A120,siiiii!$B$16:$C$20,2,0)</f>
        <v xml:space="preserve">                                                           </v>
      </c>
      <c r="B121" s="183"/>
      <c r="C121" s="184"/>
      <c r="D121" s="180"/>
      <c r="E121" s="180"/>
      <c r="F121" s="180"/>
    </row>
    <row r="122" spans="1:6" x14ac:dyDescent="0.35">
      <c r="A122" s="101" t="s">
        <v>222</v>
      </c>
      <c r="B122" s="181"/>
      <c r="C122" s="182"/>
      <c r="D122" s="179"/>
      <c r="E122" s="179"/>
      <c r="F122" s="179"/>
    </row>
    <row r="123" spans="1:6" ht="46" x14ac:dyDescent="0.35">
      <c r="A123" s="100" t="str">
        <f>VLOOKUP(A122,siiiii!$B$16:$C$20,2,0)</f>
        <v xml:space="preserve">                                                           </v>
      </c>
      <c r="B123" s="183"/>
      <c r="C123" s="184"/>
      <c r="D123" s="180"/>
      <c r="E123" s="180"/>
      <c r="F123" s="180"/>
    </row>
    <row r="124" spans="1:6" x14ac:dyDescent="0.35">
      <c r="A124" s="101" t="s">
        <v>222</v>
      </c>
      <c r="B124" s="181"/>
      <c r="C124" s="182"/>
      <c r="D124" s="179"/>
      <c r="E124" s="179"/>
      <c r="F124" s="179"/>
    </row>
    <row r="125" spans="1:6" ht="46.5" customHeight="1" x14ac:dyDescent="0.35">
      <c r="A125" s="100" t="str">
        <f>VLOOKUP(A124,siiiii!$B$16:$C$20,2,0)</f>
        <v xml:space="preserve">                                                           </v>
      </c>
      <c r="B125" s="183"/>
      <c r="C125" s="184"/>
      <c r="D125" s="180"/>
      <c r="E125" s="180"/>
      <c r="F125" s="180"/>
    </row>
    <row r="126" spans="1:6" x14ac:dyDescent="0.35">
      <c r="A126" s="101" t="s">
        <v>222</v>
      </c>
      <c r="B126" s="181"/>
      <c r="C126" s="182"/>
      <c r="D126" s="179"/>
      <c r="E126" s="179"/>
      <c r="F126" s="179"/>
    </row>
    <row r="127" spans="1:6" ht="79.5" customHeight="1" x14ac:dyDescent="0.35">
      <c r="A127" s="100" t="str">
        <f>VLOOKUP(A126,siiiii!$B$16:$C$20,2,0)</f>
        <v xml:space="preserve">                                                           </v>
      </c>
      <c r="B127" s="183"/>
      <c r="C127" s="184"/>
      <c r="D127" s="180"/>
      <c r="E127" s="180"/>
      <c r="F127" s="180"/>
    </row>
    <row r="128" spans="1:6" x14ac:dyDescent="0.35">
      <c r="A128" s="101" t="s">
        <v>222</v>
      </c>
      <c r="B128" s="181"/>
      <c r="C128" s="182"/>
      <c r="D128" s="179"/>
      <c r="E128" s="179"/>
      <c r="F128" s="179"/>
    </row>
    <row r="129" spans="1:8" ht="46.5" customHeight="1" x14ac:dyDescent="0.35">
      <c r="A129" s="100" t="str">
        <f>VLOOKUP(A128,siiiii!$B$16:$C$20,2,0)</f>
        <v xml:space="preserve">                                                           </v>
      </c>
      <c r="B129" s="183"/>
      <c r="C129" s="184"/>
      <c r="D129" s="180"/>
      <c r="E129" s="180"/>
      <c r="F129" s="180"/>
    </row>
    <row r="130" spans="1:8" x14ac:dyDescent="0.35">
      <c r="A130" s="101" t="s">
        <v>222</v>
      </c>
      <c r="B130" s="181"/>
      <c r="C130" s="182"/>
      <c r="D130" s="179"/>
      <c r="E130" s="179"/>
      <c r="F130" s="179"/>
    </row>
    <row r="131" spans="1:8" ht="55" customHeight="1" x14ac:dyDescent="0.35">
      <c r="A131" s="100" t="str">
        <f>VLOOKUP(A130,siiiii!$B$16:$C$20,2,0)</f>
        <v xml:space="preserve">                                                           </v>
      </c>
      <c r="B131" s="183"/>
      <c r="C131" s="184"/>
      <c r="D131" s="180"/>
      <c r="E131" s="180"/>
      <c r="F131" s="180"/>
    </row>
    <row r="132" spans="1:8" x14ac:dyDescent="0.35">
      <c r="A132" s="101" t="s">
        <v>222</v>
      </c>
      <c r="B132" s="181"/>
      <c r="C132" s="182"/>
      <c r="D132" s="179"/>
      <c r="E132" s="179"/>
      <c r="F132" s="179"/>
    </row>
    <row r="133" spans="1:8" ht="46" x14ac:dyDescent="0.35">
      <c r="A133" s="100" t="str">
        <f>VLOOKUP(A132,siiiii!$B$16:$C$20,2,0)</f>
        <v xml:space="preserve">                                                           </v>
      </c>
      <c r="B133" s="183"/>
      <c r="C133" s="184"/>
      <c r="D133" s="180"/>
      <c r="E133" s="180"/>
      <c r="F133" s="180"/>
    </row>
    <row r="134" spans="1:8" x14ac:dyDescent="0.35">
      <c r="A134" s="101" t="s">
        <v>222</v>
      </c>
      <c r="B134" s="181"/>
      <c r="C134" s="182"/>
      <c r="D134" s="179"/>
      <c r="E134" s="179"/>
      <c r="F134" s="179"/>
    </row>
    <row r="135" spans="1:8" ht="46.5" customHeight="1" x14ac:dyDescent="0.35">
      <c r="A135" s="100" t="str">
        <f>VLOOKUP(A134,siiiii!$B$16:$C$20,2,0)</f>
        <v xml:space="preserve">                                                           </v>
      </c>
      <c r="B135" s="183"/>
      <c r="C135" s="184"/>
      <c r="D135" s="180"/>
      <c r="E135" s="180"/>
      <c r="F135" s="180"/>
    </row>
    <row r="136" spans="1:8" x14ac:dyDescent="0.35">
      <c r="A136" s="101" t="s">
        <v>222</v>
      </c>
      <c r="B136" s="181"/>
      <c r="C136" s="182"/>
      <c r="D136" s="179"/>
      <c r="E136" s="179"/>
      <c r="F136" s="179"/>
    </row>
    <row r="137" spans="1:8" ht="46" x14ac:dyDescent="0.35">
      <c r="A137" s="100" t="str">
        <f>VLOOKUP(A136,siiiii!$B$16:$C$20,2,0)</f>
        <v xml:space="preserve">                                                           </v>
      </c>
      <c r="B137" s="183"/>
      <c r="C137" s="184"/>
      <c r="D137" s="180"/>
      <c r="E137" s="180"/>
      <c r="F137" s="180"/>
    </row>
    <row r="138" spans="1:8" x14ac:dyDescent="0.35">
      <c r="A138" s="101" t="s">
        <v>222</v>
      </c>
      <c r="B138" s="181"/>
      <c r="C138" s="182"/>
      <c r="D138" s="179"/>
      <c r="E138" s="179"/>
      <c r="F138" s="179"/>
    </row>
    <row r="139" spans="1:8" ht="46" x14ac:dyDescent="0.35">
      <c r="A139" s="100" t="str">
        <f>VLOOKUP(A138,siiiii!$B$16:$C$20,2,0)</f>
        <v xml:space="preserve">                                                           </v>
      </c>
      <c r="B139" s="183"/>
      <c r="C139" s="184"/>
      <c r="D139" s="180"/>
      <c r="E139" s="180"/>
      <c r="F139" s="180"/>
    </row>
    <row r="140" spans="1:8" x14ac:dyDescent="0.35">
      <c r="A140" s="101" t="s">
        <v>222</v>
      </c>
      <c r="B140" s="181"/>
      <c r="C140" s="182"/>
      <c r="D140" s="179"/>
      <c r="E140" s="179"/>
      <c r="F140" s="179"/>
    </row>
    <row r="141" spans="1:8" ht="46" x14ac:dyDescent="0.35">
      <c r="A141" s="100" t="str">
        <f>VLOOKUP(A140,siiiii!$B$16:$C$20,2,0)</f>
        <v xml:space="preserve">                                                           </v>
      </c>
      <c r="B141" s="183"/>
      <c r="C141" s="184"/>
      <c r="D141" s="180"/>
      <c r="E141" s="180"/>
      <c r="F141" s="180"/>
    </row>
    <row r="143" spans="1:8" ht="15.75" customHeight="1" x14ac:dyDescent="0.35">
      <c r="A143" s="185" t="s">
        <v>223</v>
      </c>
      <c r="B143" s="186"/>
      <c r="C143" s="186"/>
      <c r="D143" s="186"/>
      <c r="E143" s="186"/>
      <c r="F143" s="187"/>
    </row>
    <row r="144" spans="1:8" ht="34.4" customHeight="1" x14ac:dyDescent="0.35">
      <c r="A144" s="35" t="str">
        <f>A22</f>
        <v xml:space="preserve"> </v>
      </c>
      <c r="B144" s="192" t="str">
        <f>B22</f>
        <v xml:space="preserve"> </v>
      </c>
      <c r="C144" s="192"/>
      <c r="D144" s="192"/>
      <c r="E144" s="192"/>
      <c r="F144" s="192"/>
      <c r="H144" s="15"/>
    </row>
    <row r="145" spans="1:6" x14ac:dyDescent="0.35">
      <c r="A145" s="188"/>
      <c r="B145" s="188"/>
      <c r="C145" s="188"/>
      <c r="D145" s="188"/>
      <c r="E145" s="188"/>
      <c r="F145" s="188"/>
    </row>
    <row r="146" spans="1:6" ht="110.15" customHeight="1" x14ac:dyDescent="0.35">
      <c r="A146" s="41" t="s">
        <v>211</v>
      </c>
      <c r="B146" s="189"/>
      <c r="C146" s="189"/>
      <c r="D146" s="189"/>
      <c r="E146" s="189"/>
      <c r="F146" s="189"/>
    </row>
    <row r="147" spans="1:6" x14ac:dyDescent="0.35">
      <c r="A147" s="190"/>
      <c r="B147" s="190"/>
      <c r="C147" s="190"/>
      <c r="D147" s="190"/>
      <c r="E147" s="190"/>
      <c r="F147" s="190"/>
    </row>
    <row r="148" spans="1:6" ht="15" customHeight="1" x14ac:dyDescent="0.35">
      <c r="A148" s="191" t="s">
        <v>212</v>
      </c>
      <c r="B148" s="191"/>
      <c r="C148" s="191"/>
      <c r="D148" s="191"/>
      <c r="E148" s="191"/>
      <c r="F148" s="191"/>
    </row>
    <row r="150" spans="1:6" x14ac:dyDescent="0.35">
      <c r="A150" s="37" t="s">
        <v>213</v>
      </c>
      <c r="B150" s="193" t="s">
        <v>214</v>
      </c>
      <c r="C150" s="194"/>
      <c r="D150" s="37" t="s">
        <v>215</v>
      </c>
      <c r="E150" s="110" t="s">
        <v>216</v>
      </c>
      <c r="F150" s="37" t="s">
        <v>217</v>
      </c>
    </row>
    <row r="151" spans="1:6" x14ac:dyDescent="0.35">
      <c r="A151" s="101" t="s">
        <v>222</v>
      </c>
      <c r="B151" s="181"/>
      <c r="C151" s="182"/>
      <c r="D151" s="179"/>
      <c r="E151" s="179"/>
      <c r="F151" s="179"/>
    </row>
    <row r="152" spans="1:6" ht="46" x14ac:dyDescent="0.35">
      <c r="A152" s="100" t="str">
        <f>VLOOKUP(A151,siiiii!$B$16:$C$20,2,0)</f>
        <v xml:space="preserve">                                                           </v>
      </c>
      <c r="B152" s="183"/>
      <c r="C152" s="184"/>
      <c r="D152" s="180"/>
      <c r="E152" s="180"/>
      <c r="F152" s="180"/>
    </row>
    <row r="153" spans="1:6" x14ac:dyDescent="0.35">
      <c r="A153" s="101" t="s">
        <v>222</v>
      </c>
      <c r="B153" s="181"/>
      <c r="C153" s="182"/>
      <c r="D153" s="179"/>
      <c r="E153" s="179"/>
      <c r="F153" s="179"/>
    </row>
    <row r="154" spans="1:6" ht="46" x14ac:dyDescent="0.35">
      <c r="A154" s="100" t="str">
        <f>VLOOKUP(A153,siiiii!$B$16:$C$20,2,0)</f>
        <v xml:space="preserve">                                                           </v>
      </c>
      <c r="B154" s="183"/>
      <c r="C154" s="184"/>
      <c r="D154" s="180"/>
      <c r="E154" s="180"/>
      <c r="F154" s="180"/>
    </row>
    <row r="155" spans="1:6" x14ac:dyDescent="0.35">
      <c r="A155" s="101" t="s">
        <v>222</v>
      </c>
      <c r="B155" s="181"/>
      <c r="C155" s="182"/>
      <c r="D155" s="179"/>
      <c r="E155" s="179"/>
      <c r="F155" s="179"/>
    </row>
    <row r="156" spans="1:6" ht="46" x14ac:dyDescent="0.35">
      <c r="A156" s="100" t="str">
        <f>VLOOKUP(A155,siiiii!$B$16:$C$20,2,0)</f>
        <v xml:space="preserve">                                                           </v>
      </c>
      <c r="B156" s="183"/>
      <c r="C156" s="184"/>
      <c r="D156" s="180"/>
      <c r="E156" s="180"/>
      <c r="F156" s="180"/>
    </row>
    <row r="157" spans="1:6" x14ac:dyDescent="0.35">
      <c r="A157" s="101" t="s">
        <v>222</v>
      </c>
      <c r="B157" s="181"/>
      <c r="C157" s="182"/>
      <c r="D157" s="179"/>
      <c r="E157" s="179"/>
      <c r="F157" s="179"/>
    </row>
    <row r="158" spans="1:6" ht="46" x14ac:dyDescent="0.35">
      <c r="A158" s="100" t="str">
        <f>VLOOKUP(A157,siiiii!$B$16:$C$20,2,0)</f>
        <v xml:space="preserve">                                                           </v>
      </c>
      <c r="B158" s="183"/>
      <c r="C158" s="184"/>
      <c r="D158" s="180"/>
      <c r="E158" s="180"/>
      <c r="F158" s="180"/>
    </row>
    <row r="159" spans="1:6" x14ac:dyDescent="0.35">
      <c r="A159" s="101" t="s">
        <v>222</v>
      </c>
      <c r="B159" s="181"/>
      <c r="C159" s="182"/>
      <c r="D159" s="179"/>
      <c r="E159" s="179"/>
      <c r="F159" s="179"/>
    </row>
    <row r="160" spans="1:6" ht="46" x14ac:dyDescent="0.35">
      <c r="A160" s="100" t="str">
        <f>VLOOKUP(A159,siiiii!$B$16:$C$20,2,0)</f>
        <v xml:space="preserve">                                                           </v>
      </c>
      <c r="B160" s="183"/>
      <c r="C160" s="184"/>
      <c r="D160" s="180"/>
      <c r="E160" s="180"/>
      <c r="F160" s="180"/>
    </row>
    <row r="161" spans="1:6" x14ac:dyDescent="0.35">
      <c r="A161" s="101" t="s">
        <v>222</v>
      </c>
      <c r="B161" s="181"/>
      <c r="C161" s="182"/>
      <c r="D161" s="179"/>
      <c r="E161" s="179"/>
      <c r="F161" s="179"/>
    </row>
    <row r="162" spans="1:6" ht="46" x14ac:dyDescent="0.35">
      <c r="A162" s="100" t="str">
        <f>VLOOKUP(A161,siiiii!$B$16:$C$20,2,0)</f>
        <v xml:space="preserve">                                                           </v>
      </c>
      <c r="B162" s="183"/>
      <c r="C162" s="184"/>
      <c r="D162" s="180"/>
      <c r="E162" s="180"/>
      <c r="F162" s="180"/>
    </row>
    <row r="163" spans="1:6" x14ac:dyDescent="0.35">
      <c r="A163" s="101" t="s">
        <v>222</v>
      </c>
      <c r="B163" s="181"/>
      <c r="C163" s="182"/>
      <c r="D163" s="179"/>
      <c r="E163" s="179"/>
      <c r="F163" s="179"/>
    </row>
    <row r="164" spans="1:6" ht="46" x14ac:dyDescent="0.35">
      <c r="A164" s="100" t="str">
        <f>VLOOKUP(A163,siiiii!$B$16:$C$20,2,0)</f>
        <v xml:space="preserve">                                                           </v>
      </c>
      <c r="B164" s="183"/>
      <c r="C164" s="184"/>
      <c r="D164" s="180"/>
      <c r="E164" s="180"/>
      <c r="F164" s="180"/>
    </row>
    <row r="165" spans="1:6" x14ac:dyDescent="0.35">
      <c r="A165" s="101" t="s">
        <v>222</v>
      </c>
      <c r="B165" s="181"/>
      <c r="C165" s="182"/>
      <c r="D165" s="179"/>
      <c r="E165" s="179"/>
      <c r="F165" s="179"/>
    </row>
    <row r="166" spans="1:6" ht="51.75" customHeight="1" x14ac:dyDescent="0.35">
      <c r="A166" s="100" t="str">
        <f>VLOOKUP(A165,siiiii!$B$16:$C$20,2,0)</f>
        <v xml:space="preserve">                                                           </v>
      </c>
      <c r="B166" s="183"/>
      <c r="C166" s="184"/>
      <c r="D166" s="180"/>
      <c r="E166" s="180"/>
      <c r="F166" s="180"/>
    </row>
    <row r="167" spans="1:6" x14ac:dyDescent="0.35">
      <c r="A167" s="101" t="s">
        <v>222</v>
      </c>
      <c r="B167" s="181"/>
      <c r="C167" s="182"/>
      <c r="D167" s="179"/>
      <c r="E167" s="179"/>
      <c r="F167" s="179"/>
    </row>
    <row r="168" spans="1:6" ht="46" x14ac:dyDescent="0.35">
      <c r="A168" s="100" t="str">
        <f>VLOOKUP(A167,siiiii!$B$16:$C$20,2,0)</f>
        <v xml:space="preserve">                                                           </v>
      </c>
      <c r="B168" s="183"/>
      <c r="C168" s="184"/>
      <c r="D168" s="180"/>
      <c r="E168" s="180"/>
      <c r="F168" s="180"/>
    </row>
    <row r="169" spans="1:6" x14ac:dyDescent="0.35">
      <c r="A169" s="101" t="s">
        <v>222</v>
      </c>
      <c r="B169" s="181"/>
      <c r="C169" s="182"/>
      <c r="D169" s="179"/>
      <c r="E169" s="179"/>
      <c r="F169" s="179"/>
    </row>
    <row r="170" spans="1:6" ht="46" x14ac:dyDescent="0.35">
      <c r="A170" s="100" t="str">
        <f>VLOOKUP(A169,siiiii!$B$16:$C$20,2,0)</f>
        <v xml:space="preserve">                                                           </v>
      </c>
      <c r="B170" s="183"/>
      <c r="C170" s="184"/>
      <c r="D170" s="180"/>
      <c r="E170" s="180"/>
      <c r="F170" s="180"/>
    </row>
    <row r="171" spans="1:6" x14ac:dyDescent="0.35">
      <c r="A171" s="101" t="s">
        <v>222</v>
      </c>
      <c r="B171" s="181"/>
      <c r="C171" s="182"/>
      <c r="D171" s="179"/>
      <c r="E171" s="179"/>
      <c r="F171" s="179"/>
    </row>
    <row r="172" spans="1:6" ht="46" x14ac:dyDescent="0.35">
      <c r="A172" s="100" t="str">
        <f>VLOOKUP(A171,siiiii!$B$16:$C$20,2,0)</f>
        <v xml:space="preserve">                                                           </v>
      </c>
      <c r="B172" s="183"/>
      <c r="C172" s="184"/>
      <c r="D172" s="180"/>
      <c r="E172" s="180"/>
      <c r="F172" s="180"/>
    </row>
    <row r="173" spans="1:6" x14ac:dyDescent="0.35">
      <c r="A173" s="101" t="s">
        <v>222</v>
      </c>
      <c r="B173" s="181"/>
      <c r="C173" s="182"/>
      <c r="D173" s="179"/>
      <c r="E173" s="179"/>
      <c r="F173" s="179"/>
    </row>
    <row r="174" spans="1:6" ht="46" x14ac:dyDescent="0.35">
      <c r="A174" s="100" t="str">
        <f>VLOOKUP(A173,siiiii!$B$16:$C$20,2,0)</f>
        <v xml:space="preserve">                                                           </v>
      </c>
      <c r="B174" s="183"/>
      <c r="C174" s="184"/>
      <c r="D174" s="180"/>
      <c r="E174" s="180"/>
      <c r="F174" s="180"/>
    </row>
    <row r="175" spans="1:6" x14ac:dyDescent="0.35">
      <c r="A175" s="101" t="s">
        <v>222</v>
      </c>
      <c r="B175" s="181"/>
      <c r="C175" s="182"/>
      <c r="D175" s="179"/>
      <c r="E175" s="179"/>
      <c r="F175" s="179"/>
    </row>
    <row r="176" spans="1:6" ht="46" x14ac:dyDescent="0.35">
      <c r="A176" s="100" t="str">
        <f>VLOOKUP(A175,siiiii!$B$16:$C$20,2,0)</f>
        <v xml:space="preserve">                                                           </v>
      </c>
      <c r="B176" s="183"/>
      <c r="C176" s="184"/>
      <c r="D176" s="180"/>
      <c r="E176" s="180"/>
      <c r="F176" s="180"/>
    </row>
    <row r="177" spans="1:8" x14ac:dyDescent="0.35">
      <c r="A177" s="101" t="s">
        <v>222</v>
      </c>
      <c r="B177" s="181"/>
      <c r="C177" s="182"/>
      <c r="D177" s="179"/>
      <c r="E177" s="179"/>
      <c r="F177" s="179"/>
    </row>
    <row r="178" spans="1:8" ht="46" x14ac:dyDescent="0.35">
      <c r="A178" s="100" t="str">
        <f>VLOOKUP(A177,siiiii!$B$16:$C$20,2,0)</f>
        <v xml:space="preserve">                                                           </v>
      </c>
      <c r="B178" s="183"/>
      <c r="C178" s="184"/>
      <c r="D178" s="180"/>
      <c r="E178" s="180"/>
      <c r="F178" s="180"/>
    </row>
    <row r="179" spans="1:8" x14ac:dyDescent="0.35">
      <c r="A179" s="101" t="s">
        <v>222</v>
      </c>
      <c r="B179" s="181"/>
      <c r="C179" s="182"/>
      <c r="D179" s="179"/>
      <c r="E179" s="179"/>
      <c r="F179" s="179"/>
    </row>
    <row r="180" spans="1:8" ht="46" x14ac:dyDescent="0.35">
      <c r="A180" s="100" t="str">
        <f>VLOOKUP(A179,siiiii!$B$16:$C$20,2,0)</f>
        <v xml:space="preserve">                                                           </v>
      </c>
      <c r="B180" s="183"/>
      <c r="C180" s="184"/>
      <c r="D180" s="180"/>
      <c r="E180" s="180"/>
      <c r="F180" s="180"/>
    </row>
    <row r="182" spans="1:8" ht="15.75" customHeight="1" x14ac:dyDescent="0.35">
      <c r="A182" s="185" t="s">
        <v>223</v>
      </c>
      <c r="B182" s="186"/>
      <c r="C182" s="186"/>
      <c r="D182" s="186"/>
      <c r="E182" s="186"/>
      <c r="F182" s="187"/>
    </row>
    <row r="183" spans="1:8" ht="34.4" customHeight="1" x14ac:dyDescent="0.35">
      <c r="A183" s="35" t="str">
        <f>A23</f>
        <v xml:space="preserve"> </v>
      </c>
      <c r="B183" s="192" t="str">
        <f>B23</f>
        <v xml:space="preserve"> </v>
      </c>
      <c r="C183" s="192"/>
      <c r="D183" s="192"/>
      <c r="E183" s="192"/>
      <c r="F183" s="192"/>
      <c r="H183" s="15"/>
    </row>
    <row r="184" spans="1:8" x14ac:dyDescent="0.35">
      <c r="A184" s="188"/>
      <c r="B184" s="188"/>
      <c r="C184" s="188"/>
      <c r="D184" s="188"/>
      <c r="E184" s="188"/>
      <c r="F184" s="188"/>
    </row>
    <row r="185" spans="1:8" ht="110.15" customHeight="1" x14ac:dyDescent="0.35">
      <c r="A185" s="41" t="s">
        <v>211</v>
      </c>
      <c r="B185" s="189"/>
      <c r="C185" s="189"/>
      <c r="D185" s="189"/>
      <c r="E185" s="189"/>
      <c r="F185" s="189"/>
    </row>
    <row r="186" spans="1:8" x14ac:dyDescent="0.35">
      <c r="A186" s="190"/>
      <c r="B186" s="190"/>
      <c r="C186" s="190"/>
      <c r="D186" s="190"/>
      <c r="E186" s="190"/>
      <c r="F186" s="190"/>
    </row>
    <row r="187" spans="1:8" ht="15" customHeight="1" x14ac:dyDescent="0.35">
      <c r="A187" s="191" t="s">
        <v>212</v>
      </c>
      <c r="B187" s="191"/>
      <c r="C187" s="191"/>
      <c r="D187" s="191"/>
      <c r="E187" s="191"/>
      <c r="F187" s="191"/>
    </row>
    <row r="189" spans="1:8" x14ac:dyDescent="0.35">
      <c r="A189" s="37" t="s">
        <v>213</v>
      </c>
      <c r="B189" s="193" t="s">
        <v>214</v>
      </c>
      <c r="C189" s="194"/>
      <c r="D189" s="37" t="s">
        <v>215</v>
      </c>
      <c r="E189" s="110" t="s">
        <v>216</v>
      </c>
      <c r="F189" s="37" t="s">
        <v>217</v>
      </c>
    </row>
    <row r="190" spans="1:8" x14ac:dyDescent="0.35">
      <c r="A190" s="101" t="s">
        <v>222</v>
      </c>
      <c r="B190" s="181"/>
      <c r="C190" s="182"/>
      <c r="D190" s="179"/>
      <c r="E190" s="179"/>
      <c r="F190" s="179"/>
    </row>
    <row r="191" spans="1:8" ht="46" x14ac:dyDescent="0.35">
      <c r="A191" s="100" t="str">
        <f>VLOOKUP(A190,siiiii!$B$16:$C$20,2,0)</f>
        <v xml:space="preserve">                                                           </v>
      </c>
      <c r="B191" s="183"/>
      <c r="C191" s="184"/>
      <c r="D191" s="180"/>
      <c r="E191" s="180"/>
      <c r="F191" s="180"/>
    </row>
    <row r="192" spans="1:8" x14ac:dyDescent="0.35">
      <c r="A192" s="101" t="s">
        <v>222</v>
      </c>
      <c r="B192" s="181"/>
      <c r="C192" s="182"/>
      <c r="D192" s="179"/>
      <c r="E192" s="179"/>
      <c r="F192" s="179"/>
    </row>
    <row r="193" spans="1:6" ht="46" x14ac:dyDescent="0.35">
      <c r="A193" s="100" t="str">
        <f>VLOOKUP(A192,siiiii!$B$16:$C$20,2,0)</f>
        <v xml:space="preserve">                                                           </v>
      </c>
      <c r="B193" s="183"/>
      <c r="C193" s="184"/>
      <c r="D193" s="180"/>
      <c r="E193" s="180"/>
      <c r="F193" s="180"/>
    </row>
    <row r="194" spans="1:6" x14ac:dyDescent="0.35">
      <c r="A194" s="101" t="s">
        <v>222</v>
      </c>
      <c r="B194" s="181"/>
      <c r="C194" s="182"/>
      <c r="D194" s="179"/>
      <c r="E194" s="179"/>
      <c r="F194" s="179"/>
    </row>
    <row r="195" spans="1:6" ht="46" x14ac:dyDescent="0.35">
      <c r="A195" s="100" t="str">
        <f>VLOOKUP(A194,siiiii!$B$16:$C$20,2,0)</f>
        <v xml:space="preserve">                                                           </v>
      </c>
      <c r="B195" s="183"/>
      <c r="C195" s="184"/>
      <c r="D195" s="180"/>
      <c r="E195" s="180"/>
      <c r="F195" s="180"/>
    </row>
    <row r="196" spans="1:6" x14ac:dyDescent="0.35">
      <c r="A196" s="101" t="s">
        <v>222</v>
      </c>
      <c r="B196" s="181"/>
      <c r="C196" s="182"/>
      <c r="D196" s="179"/>
      <c r="E196" s="179"/>
      <c r="F196" s="179"/>
    </row>
    <row r="197" spans="1:6" ht="46" x14ac:dyDescent="0.35">
      <c r="A197" s="100" t="str">
        <f>VLOOKUP(A196,siiiii!$B$16:$C$20,2,0)</f>
        <v xml:space="preserve">                                                           </v>
      </c>
      <c r="B197" s="183"/>
      <c r="C197" s="184"/>
      <c r="D197" s="180"/>
      <c r="E197" s="180"/>
      <c r="F197" s="180"/>
    </row>
    <row r="198" spans="1:6" x14ac:dyDescent="0.35">
      <c r="A198" s="101" t="s">
        <v>222</v>
      </c>
      <c r="B198" s="181"/>
      <c r="C198" s="182"/>
      <c r="D198" s="179"/>
      <c r="E198" s="179"/>
      <c r="F198" s="179"/>
    </row>
    <row r="199" spans="1:6" ht="46" x14ac:dyDescent="0.35">
      <c r="A199" s="100" t="str">
        <f>VLOOKUP(A198,siiiii!$B$16:$C$20,2,0)</f>
        <v xml:space="preserve">                                                           </v>
      </c>
      <c r="B199" s="183"/>
      <c r="C199" s="184"/>
      <c r="D199" s="180"/>
      <c r="E199" s="180"/>
      <c r="F199" s="180"/>
    </row>
    <row r="200" spans="1:6" x14ac:dyDescent="0.35">
      <c r="A200" s="101" t="s">
        <v>222</v>
      </c>
      <c r="B200" s="181"/>
      <c r="C200" s="182"/>
      <c r="D200" s="179"/>
      <c r="E200" s="179"/>
      <c r="F200" s="179"/>
    </row>
    <row r="201" spans="1:6" ht="46" x14ac:dyDescent="0.35">
      <c r="A201" s="100" t="str">
        <f>VLOOKUP(A200,siiiii!$B$16:$C$20,2,0)</f>
        <v xml:space="preserve">                                                           </v>
      </c>
      <c r="B201" s="183"/>
      <c r="C201" s="184"/>
      <c r="D201" s="180"/>
      <c r="E201" s="180"/>
      <c r="F201" s="180"/>
    </row>
    <row r="202" spans="1:6" x14ac:dyDescent="0.35">
      <c r="A202" s="101" t="s">
        <v>222</v>
      </c>
      <c r="B202" s="181"/>
      <c r="C202" s="182"/>
      <c r="D202" s="179"/>
      <c r="E202" s="179"/>
      <c r="F202" s="179"/>
    </row>
    <row r="203" spans="1:6" ht="46" x14ac:dyDescent="0.35">
      <c r="A203" s="100" t="str">
        <f>VLOOKUP(A202,siiiii!$B$16:$C$20,2,0)</f>
        <v xml:space="preserve">                                                           </v>
      </c>
      <c r="B203" s="183"/>
      <c r="C203" s="184"/>
      <c r="D203" s="180"/>
      <c r="E203" s="180"/>
      <c r="F203" s="180"/>
    </row>
    <row r="204" spans="1:6" x14ac:dyDescent="0.35">
      <c r="A204" s="101" t="s">
        <v>222</v>
      </c>
      <c r="B204" s="181"/>
      <c r="C204" s="182"/>
      <c r="D204" s="179"/>
      <c r="E204" s="179"/>
      <c r="F204" s="179"/>
    </row>
    <row r="205" spans="1:6" ht="58.5" customHeight="1" x14ac:dyDescent="0.35">
      <c r="A205" s="100" t="str">
        <f>VLOOKUP(A204,siiiii!$B$16:$C$20,2,0)</f>
        <v xml:space="preserve">                                                           </v>
      </c>
      <c r="B205" s="183"/>
      <c r="C205" s="184"/>
      <c r="D205" s="180"/>
      <c r="E205" s="180"/>
      <c r="F205" s="180"/>
    </row>
    <row r="206" spans="1:6" x14ac:dyDescent="0.35">
      <c r="A206" s="101" t="s">
        <v>222</v>
      </c>
      <c r="B206" s="181"/>
      <c r="C206" s="182"/>
      <c r="D206" s="179"/>
      <c r="E206" s="179"/>
      <c r="F206" s="179"/>
    </row>
    <row r="207" spans="1:6" ht="46" x14ac:dyDescent="0.35">
      <c r="A207" s="100" t="str">
        <f>VLOOKUP(A206,siiiii!$B$16:$C$20,2,0)</f>
        <v xml:space="preserve">                                                           </v>
      </c>
      <c r="B207" s="183"/>
      <c r="C207" s="184"/>
      <c r="D207" s="180"/>
      <c r="E207" s="180"/>
      <c r="F207" s="180"/>
    </row>
    <row r="208" spans="1:6" x14ac:dyDescent="0.35">
      <c r="A208" s="101" t="s">
        <v>222</v>
      </c>
      <c r="B208" s="181"/>
      <c r="C208" s="182"/>
      <c r="D208" s="179"/>
      <c r="E208" s="179"/>
      <c r="F208" s="179"/>
    </row>
    <row r="209" spans="1:8" ht="46" x14ac:dyDescent="0.35">
      <c r="A209" s="100" t="str">
        <f>VLOOKUP(A208,siiiii!$B$16:$C$20,2,0)</f>
        <v xml:space="preserve">                                                           </v>
      </c>
      <c r="B209" s="183"/>
      <c r="C209" s="184"/>
      <c r="D209" s="180"/>
      <c r="E209" s="180"/>
      <c r="F209" s="180"/>
    </row>
    <row r="210" spans="1:8" x14ac:dyDescent="0.35">
      <c r="A210" s="101" t="s">
        <v>222</v>
      </c>
      <c r="B210" s="181"/>
      <c r="C210" s="182"/>
      <c r="D210" s="179"/>
      <c r="E210" s="179"/>
      <c r="F210" s="179"/>
    </row>
    <row r="211" spans="1:8" ht="46" x14ac:dyDescent="0.35">
      <c r="A211" s="100" t="str">
        <f>VLOOKUP(A210,siiiii!$B$16:$C$20,2,0)</f>
        <v xml:space="preserve">                                                           </v>
      </c>
      <c r="B211" s="183"/>
      <c r="C211" s="184"/>
      <c r="D211" s="180"/>
      <c r="E211" s="180"/>
      <c r="F211" s="180"/>
    </row>
    <row r="212" spans="1:8" x14ac:dyDescent="0.35">
      <c r="A212" s="101" t="s">
        <v>222</v>
      </c>
      <c r="B212" s="181"/>
      <c r="C212" s="182"/>
      <c r="D212" s="179"/>
      <c r="E212" s="179"/>
      <c r="F212" s="179"/>
    </row>
    <row r="213" spans="1:8" ht="46" x14ac:dyDescent="0.35">
      <c r="A213" s="100" t="str">
        <f>VLOOKUP(A212,siiiii!$B$16:$C$20,2,0)</f>
        <v xml:space="preserve">                                                           </v>
      </c>
      <c r="B213" s="183"/>
      <c r="C213" s="184"/>
      <c r="D213" s="180"/>
      <c r="E213" s="180"/>
      <c r="F213" s="180"/>
    </row>
    <row r="214" spans="1:8" x14ac:dyDescent="0.35">
      <c r="A214" s="101" t="s">
        <v>222</v>
      </c>
      <c r="B214" s="181"/>
      <c r="C214" s="182"/>
      <c r="D214" s="179"/>
      <c r="E214" s="179"/>
      <c r="F214" s="179"/>
    </row>
    <row r="215" spans="1:8" ht="46" x14ac:dyDescent="0.35">
      <c r="A215" s="100" t="str">
        <f>VLOOKUP(A214,siiiii!$B$16:$C$20,2,0)</f>
        <v xml:space="preserve">                                                           </v>
      </c>
      <c r="B215" s="183"/>
      <c r="C215" s="184"/>
      <c r="D215" s="180"/>
      <c r="E215" s="180"/>
      <c r="F215" s="180"/>
    </row>
    <row r="216" spans="1:8" x14ac:dyDescent="0.35">
      <c r="A216" s="101" t="s">
        <v>222</v>
      </c>
      <c r="B216" s="181"/>
      <c r="C216" s="182"/>
      <c r="D216" s="179"/>
      <c r="E216" s="179"/>
      <c r="F216" s="179"/>
    </row>
    <row r="217" spans="1:8" ht="46" x14ac:dyDescent="0.35">
      <c r="A217" s="100" t="str">
        <f>VLOOKUP(A216,siiiii!$B$16:$C$20,2,0)</f>
        <v xml:space="preserve">                                                           </v>
      </c>
      <c r="B217" s="183"/>
      <c r="C217" s="184"/>
      <c r="D217" s="180"/>
      <c r="E217" s="180"/>
      <c r="F217" s="180"/>
    </row>
    <row r="218" spans="1:8" x14ac:dyDescent="0.35">
      <c r="A218" s="101" t="s">
        <v>222</v>
      </c>
      <c r="B218" s="181"/>
      <c r="C218" s="182"/>
      <c r="D218" s="179"/>
      <c r="E218" s="179"/>
      <c r="F218" s="179"/>
    </row>
    <row r="219" spans="1:8" ht="46" x14ac:dyDescent="0.35">
      <c r="A219" s="100" t="str">
        <f>VLOOKUP(A218,siiiii!$B$16:$C$20,2,0)</f>
        <v xml:space="preserve">                                                           </v>
      </c>
      <c r="B219" s="183"/>
      <c r="C219" s="184"/>
      <c r="D219" s="180"/>
      <c r="E219" s="180"/>
      <c r="F219" s="180"/>
    </row>
    <row r="221" spans="1:8" ht="15.75" customHeight="1" x14ac:dyDescent="0.35">
      <c r="A221" s="185" t="s">
        <v>210</v>
      </c>
      <c r="B221" s="186"/>
      <c r="C221" s="186"/>
      <c r="D221" s="186"/>
      <c r="E221" s="186"/>
      <c r="F221" s="187"/>
    </row>
    <row r="222" spans="1:8" ht="34.4" customHeight="1" x14ac:dyDescent="0.35">
      <c r="A222" s="35" t="str">
        <f>A24</f>
        <v xml:space="preserve"> </v>
      </c>
      <c r="B222" s="192" t="str">
        <f>B24</f>
        <v xml:space="preserve"> </v>
      </c>
      <c r="C222" s="192"/>
      <c r="D222" s="192"/>
      <c r="E222" s="192"/>
      <c r="F222" s="192"/>
      <c r="H222" s="15"/>
    </row>
    <row r="223" spans="1:8" x14ac:dyDescent="0.35">
      <c r="A223" s="188"/>
      <c r="B223" s="188"/>
      <c r="C223" s="188"/>
      <c r="D223" s="188"/>
      <c r="E223" s="188"/>
      <c r="F223" s="188"/>
    </row>
    <row r="224" spans="1:8" ht="110.15" customHeight="1" x14ac:dyDescent="0.35">
      <c r="A224" s="41" t="s">
        <v>211</v>
      </c>
      <c r="B224" s="189"/>
      <c r="C224" s="189"/>
      <c r="D224" s="189"/>
      <c r="E224" s="189"/>
      <c r="F224" s="189"/>
    </row>
    <row r="225" spans="1:6" x14ac:dyDescent="0.35">
      <c r="A225" s="190"/>
      <c r="B225" s="190"/>
      <c r="C225" s="190"/>
      <c r="D225" s="190"/>
      <c r="E225" s="190"/>
      <c r="F225" s="190"/>
    </row>
    <row r="226" spans="1:6" ht="15" customHeight="1" x14ac:dyDescent="0.35">
      <c r="A226" s="191" t="s">
        <v>212</v>
      </c>
      <c r="B226" s="191"/>
      <c r="C226" s="191"/>
      <c r="D226" s="191"/>
      <c r="E226" s="191"/>
      <c r="F226" s="191"/>
    </row>
    <row r="228" spans="1:6" x14ac:dyDescent="0.35">
      <c r="A228" s="37" t="s">
        <v>213</v>
      </c>
      <c r="B228" s="193" t="s">
        <v>214</v>
      </c>
      <c r="C228" s="194"/>
      <c r="D228" s="37" t="s">
        <v>215</v>
      </c>
      <c r="E228" s="110" t="s">
        <v>216</v>
      </c>
      <c r="F228" s="37" t="s">
        <v>217</v>
      </c>
    </row>
    <row r="229" spans="1:6" x14ac:dyDescent="0.35">
      <c r="A229" s="101" t="s">
        <v>222</v>
      </c>
      <c r="B229" s="181"/>
      <c r="C229" s="182"/>
      <c r="D229" s="179"/>
      <c r="E229" s="179"/>
      <c r="F229" s="179"/>
    </row>
    <row r="230" spans="1:6" ht="46" x14ac:dyDescent="0.35">
      <c r="A230" s="100" t="str">
        <f>VLOOKUP(A229,siiiii!$B$16:$C$20,2,0)</f>
        <v xml:space="preserve">                                                           </v>
      </c>
      <c r="B230" s="183"/>
      <c r="C230" s="184"/>
      <c r="D230" s="180"/>
      <c r="E230" s="180"/>
      <c r="F230" s="180"/>
    </row>
    <row r="231" spans="1:6" x14ac:dyDescent="0.35">
      <c r="A231" s="101" t="s">
        <v>222</v>
      </c>
      <c r="B231" s="181"/>
      <c r="C231" s="182"/>
      <c r="D231" s="179"/>
      <c r="E231" s="179"/>
      <c r="F231" s="179"/>
    </row>
    <row r="232" spans="1:6" ht="46" x14ac:dyDescent="0.35">
      <c r="A232" s="100" t="str">
        <f>VLOOKUP(A231,siiiii!$B$16:$C$20,2,0)</f>
        <v xml:space="preserve">                                                           </v>
      </c>
      <c r="B232" s="183"/>
      <c r="C232" s="184"/>
      <c r="D232" s="180"/>
      <c r="E232" s="180"/>
      <c r="F232" s="180"/>
    </row>
    <row r="233" spans="1:6" x14ac:dyDescent="0.35">
      <c r="A233" s="101" t="s">
        <v>222</v>
      </c>
      <c r="B233" s="181"/>
      <c r="C233" s="182"/>
      <c r="D233" s="179"/>
      <c r="E233" s="179"/>
      <c r="F233" s="179"/>
    </row>
    <row r="234" spans="1:6" ht="46" x14ac:dyDescent="0.35">
      <c r="A234" s="100" t="str">
        <f>VLOOKUP(A233,siiiii!$B$16:$C$20,2,0)</f>
        <v xml:space="preserve">                                                           </v>
      </c>
      <c r="B234" s="183"/>
      <c r="C234" s="184"/>
      <c r="D234" s="180"/>
      <c r="E234" s="180"/>
      <c r="F234" s="180"/>
    </row>
    <row r="235" spans="1:6" x14ac:dyDescent="0.35">
      <c r="A235" s="101" t="s">
        <v>222</v>
      </c>
      <c r="B235" s="181"/>
      <c r="C235" s="182"/>
      <c r="D235" s="179"/>
      <c r="E235" s="179"/>
      <c r="F235" s="179"/>
    </row>
    <row r="236" spans="1:6" ht="46" x14ac:dyDescent="0.35">
      <c r="A236" s="100" t="str">
        <f>VLOOKUP(A235,siiiii!$B$16:$C$20,2,0)</f>
        <v xml:space="preserve">                                                           </v>
      </c>
      <c r="B236" s="183"/>
      <c r="C236" s="184"/>
      <c r="D236" s="180"/>
      <c r="E236" s="180"/>
      <c r="F236" s="180"/>
    </row>
    <row r="237" spans="1:6" x14ac:dyDescent="0.35">
      <c r="A237" s="101" t="s">
        <v>222</v>
      </c>
      <c r="B237" s="181"/>
      <c r="C237" s="182"/>
      <c r="D237" s="179"/>
      <c r="E237" s="179"/>
      <c r="F237" s="179"/>
    </row>
    <row r="238" spans="1:6" ht="46" x14ac:dyDescent="0.35">
      <c r="A238" s="100" t="str">
        <f>VLOOKUP(A237,siiiii!$B$16:$C$20,2,0)</f>
        <v xml:space="preserve">                                                           </v>
      </c>
      <c r="B238" s="183"/>
      <c r="C238" s="184"/>
      <c r="D238" s="180"/>
      <c r="E238" s="180"/>
      <c r="F238" s="180"/>
    </row>
    <row r="239" spans="1:6" x14ac:dyDescent="0.35">
      <c r="A239" s="101" t="s">
        <v>222</v>
      </c>
      <c r="B239" s="181"/>
      <c r="C239" s="182"/>
      <c r="D239" s="179"/>
      <c r="E239" s="179"/>
      <c r="F239" s="179"/>
    </row>
    <row r="240" spans="1:6" ht="46" x14ac:dyDescent="0.35">
      <c r="A240" s="100" t="str">
        <f>VLOOKUP(A239,siiiii!$B$16:$C$20,2,0)</f>
        <v xml:space="preserve">                                                           </v>
      </c>
      <c r="B240" s="183"/>
      <c r="C240" s="184"/>
      <c r="D240" s="180"/>
      <c r="E240" s="180"/>
      <c r="F240" s="180"/>
    </row>
    <row r="241" spans="1:6" x14ac:dyDescent="0.35">
      <c r="A241" s="101" t="s">
        <v>222</v>
      </c>
      <c r="B241" s="181"/>
      <c r="C241" s="182"/>
      <c r="D241" s="179"/>
      <c r="E241" s="179"/>
      <c r="F241" s="179"/>
    </row>
    <row r="242" spans="1:6" ht="46" x14ac:dyDescent="0.35">
      <c r="A242" s="100" t="str">
        <f>VLOOKUP(A241,siiiii!$B$16:$C$20,2,0)</f>
        <v xml:space="preserve">                                                           </v>
      </c>
      <c r="B242" s="183"/>
      <c r="C242" s="184"/>
      <c r="D242" s="180"/>
      <c r="E242" s="180"/>
      <c r="F242" s="180"/>
    </row>
    <row r="243" spans="1:6" x14ac:dyDescent="0.35">
      <c r="A243" s="101" t="s">
        <v>222</v>
      </c>
      <c r="B243" s="181"/>
      <c r="C243" s="182"/>
      <c r="D243" s="179"/>
      <c r="E243" s="179"/>
      <c r="F243" s="179"/>
    </row>
    <row r="244" spans="1:6" ht="60" customHeight="1" x14ac:dyDescent="0.35">
      <c r="A244" s="100" t="str">
        <f>VLOOKUP(A243,siiiii!$B$16:$C$20,2,0)</f>
        <v xml:space="preserve">                                                           </v>
      </c>
      <c r="B244" s="183"/>
      <c r="C244" s="184"/>
      <c r="D244" s="180"/>
      <c r="E244" s="180"/>
      <c r="F244" s="180"/>
    </row>
    <row r="245" spans="1:6" x14ac:dyDescent="0.35">
      <c r="A245" s="101" t="s">
        <v>222</v>
      </c>
      <c r="B245" s="181"/>
      <c r="C245" s="182"/>
      <c r="D245" s="179"/>
      <c r="E245" s="179"/>
      <c r="F245" s="179"/>
    </row>
    <row r="246" spans="1:6" ht="46" x14ac:dyDescent="0.35">
      <c r="A246" s="100" t="str">
        <f>VLOOKUP(A245,siiiii!$B$16:$C$20,2,0)</f>
        <v xml:space="preserve">                                                           </v>
      </c>
      <c r="B246" s="183"/>
      <c r="C246" s="184"/>
      <c r="D246" s="180"/>
      <c r="E246" s="180"/>
      <c r="F246" s="180"/>
    </row>
    <row r="247" spans="1:6" x14ac:dyDescent="0.35">
      <c r="A247" s="101" t="s">
        <v>222</v>
      </c>
      <c r="B247" s="181"/>
      <c r="C247" s="182"/>
      <c r="D247" s="179"/>
      <c r="E247" s="179"/>
      <c r="F247" s="179"/>
    </row>
    <row r="248" spans="1:6" ht="46" x14ac:dyDescent="0.35">
      <c r="A248" s="100" t="str">
        <f>VLOOKUP(A247,siiiii!$B$16:$C$20,2,0)</f>
        <v xml:space="preserve">                                                           </v>
      </c>
      <c r="B248" s="183"/>
      <c r="C248" s="184"/>
      <c r="D248" s="180"/>
      <c r="E248" s="180"/>
      <c r="F248" s="180"/>
    </row>
    <row r="249" spans="1:6" x14ac:dyDescent="0.35">
      <c r="A249" s="101" t="s">
        <v>222</v>
      </c>
      <c r="B249" s="181"/>
      <c r="C249" s="182"/>
      <c r="D249" s="179"/>
      <c r="E249" s="179"/>
      <c r="F249" s="179"/>
    </row>
    <row r="250" spans="1:6" ht="46" x14ac:dyDescent="0.35">
      <c r="A250" s="100" t="str">
        <f>VLOOKUP(A249,siiiii!$B$16:$C$20,2,0)</f>
        <v xml:space="preserve">                                                           </v>
      </c>
      <c r="B250" s="183"/>
      <c r="C250" s="184"/>
      <c r="D250" s="180"/>
      <c r="E250" s="180"/>
      <c r="F250" s="180"/>
    </row>
    <row r="251" spans="1:6" x14ac:dyDescent="0.35">
      <c r="A251" s="101" t="s">
        <v>222</v>
      </c>
      <c r="B251" s="181"/>
      <c r="C251" s="182"/>
      <c r="D251" s="179"/>
      <c r="E251" s="179"/>
      <c r="F251" s="179"/>
    </row>
    <row r="252" spans="1:6" ht="46" x14ac:dyDescent="0.35">
      <c r="A252" s="100" t="str">
        <f>VLOOKUP(A251,siiiii!$B$16:$C$20,2,0)</f>
        <v xml:space="preserve">                                                           </v>
      </c>
      <c r="B252" s="183"/>
      <c r="C252" s="184"/>
      <c r="D252" s="180"/>
      <c r="E252" s="180"/>
      <c r="F252" s="180"/>
    </row>
    <row r="253" spans="1:6" x14ac:dyDescent="0.35">
      <c r="A253" s="101" t="s">
        <v>222</v>
      </c>
      <c r="B253" s="181"/>
      <c r="C253" s="182"/>
      <c r="D253" s="179"/>
      <c r="E253" s="179"/>
      <c r="F253" s="179"/>
    </row>
    <row r="254" spans="1:6" ht="46" x14ac:dyDescent="0.35">
      <c r="A254" s="100" t="str">
        <f>VLOOKUP(A253,siiiii!$B$16:$C$20,2,0)</f>
        <v xml:space="preserve">                                                           </v>
      </c>
      <c r="B254" s="183"/>
      <c r="C254" s="184"/>
      <c r="D254" s="180"/>
      <c r="E254" s="180"/>
      <c r="F254" s="180"/>
    </row>
    <row r="255" spans="1:6" x14ac:dyDescent="0.35">
      <c r="A255" s="101" t="s">
        <v>222</v>
      </c>
      <c r="B255" s="181"/>
      <c r="C255" s="182"/>
      <c r="D255" s="179"/>
      <c r="E255" s="179"/>
      <c r="F255" s="179"/>
    </row>
    <row r="256" spans="1:6" ht="46" x14ac:dyDescent="0.35">
      <c r="A256" s="100" t="str">
        <f>VLOOKUP(A255,siiiii!$B$16:$C$20,2,0)</f>
        <v xml:space="preserve">                                                           </v>
      </c>
      <c r="B256" s="183"/>
      <c r="C256" s="184"/>
      <c r="D256" s="180"/>
      <c r="E256" s="180"/>
      <c r="F256" s="180"/>
    </row>
    <row r="257" spans="1:6" x14ac:dyDescent="0.35">
      <c r="A257" s="101" t="s">
        <v>222</v>
      </c>
      <c r="B257" s="181"/>
      <c r="C257" s="182"/>
      <c r="D257" s="179"/>
      <c r="E257" s="179"/>
      <c r="F257" s="179"/>
    </row>
    <row r="258" spans="1:6" ht="46" x14ac:dyDescent="0.35">
      <c r="A258" s="100" t="str">
        <f>VLOOKUP(A257,siiiii!$B$16:$C$20,2,0)</f>
        <v xml:space="preserve">                                                           </v>
      </c>
      <c r="B258" s="183"/>
      <c r="C258" s="184"/>
      <c r="D258" s="180"/>
      <c r="E258" s="180"/>
      <c r="F258" s="180"/>
    </row>
  </sheetData>
  <mergeCells count="431">
    <mergeCell ref="B257:C258"/>
    <mergeCell ref="D257:D258"/>
    <mergeCell ref="E257:E258"/>
    <mergeCell ref="F257:F258"/>
    <mergeCell ref="B253:C254"/>
    <mergeCell ref="D253:D254"/>
    <mergeCell ref="E253:E254"/>
    <mergeCell ref="F253:F254"/>
    <mergeCell ref="B255:C256"/>
    <mergeCell ref="D255:D256"/>
    <mergeCell ref="E255:E256"/>
    <mergeCell ref="F255:F256"/>
    <mergeCell ref="B249:C250"/>
    <mergeCell ref="D249:D250"/>
    <mergeCell ref="E249:E250"/>
    <mergeCell ref="F249:F250"/>
    <mergeCell ref="B251:C252"/>
    <mergeCell ref="D251:D252"/>
    <mergeCell ref="E251:E252"/>
    <mergeCell ref="F251:F252"/>
    <mergeCell ref="B245:C246"/>
    <mergeCell ref="D245:D246"/>
    <mergeCell ref="E245:E246"/>
    <mergeCell ref="F245:F246"/>
    <mergeCell ref="B247:C248"/>
    <mergeCell ref="D247:D248"/>
    <mergeCell ref="E247:E248"/>
    <mergeCell ref="F247:F248"/>
    <mergeCell ref="B241:C242"/>
    <mergeCell ref="D241:D242"/>
    <mergeCell ref="E241:E242"/>
    <mergeCell ref="F241:F242"/>
    <mergeCell ref="B243:C244"/>
    <mergeCell ref="D243:D244"/>
    <mergeCell ref="E243:E244"/>
    <mergeCell ref="F243:F244"/>
    <mergeCell ref="B237:C238"/>
    <mergeCell ref="D237:D238"/>
    <mergeCell ref="E237:E238"/>
    <mergeCell ref="F237:F238"/>
    <mergeCell ref="B239:C240"/>
    <mergeCell ref="D239:D240"/>
    <mergeCell ref="E239:E240"/>
    <mergeCell ref="F239:F240"/>
    <mergeCell ref="B233:C234"/>
    <mergeCell ref="D233:D234"/>
    <mergeCell ref="E233:E234"/>
    <mergeCell ref="F233:F234"/>
    <mergeCell ref="B235:C236"/>
    <mergeCell ref="D235:D236"/>
    <mergeCell ref="E235:E236"/>
    <mergeCell ref="F235:F236"/>
    <mergeCell ref="B228:C228"/>
    <mergeCell ref="B229:C230"/>
    <mergeCell ref="D229:D230"/>
    <mergeCell ref="E229:E230"/>
    <mergeCell ref="F229:F230"/>
    <mergeCell ref="B231:C232"/>
    <mergeCell ref="D231:D232"/>
    <mergeCell ref="E231:E232"/>
    <mergeCell ref="F231:F232"/>
    <mergeCell ref="A221:F221"/>
    <mergeCell ref="B222:F222"/>
    <mergeCell ref="A223:F223"/>
    <mergeCell ref="B224:F224"/>
    <mergeCell ref="A225:F225"/>
    <mergeCell ref="A226:F226"/>
    <mergeCell ref="B216:C217"/>
    <mergeCell ref="D216:D217"/>
    <mergeCell ref="E216:E217"/>
    <mergeCell ref="F216:F217"/>
    <mergeCell ref="B218:C219"/>
    <mergeCell ref="D218:D219"/>
    <mergeCell ref="E218:E219"/>
    <mergeCell ref="F218:F219"/>
    <mergeCell ref="B212:C213"/>
    <mergeCell ref="D212:D213"/>
    <mergeCell ref="E212:E213"/>
    <mergeCell ref="F212:F213"/>
    <mergeCell ref="B214:C215"/>
    <mergeCell ref="D214:D215"/>
    <mergeCell ref="E214:E215"/>
    <mergeCell ref="F214:F215"/>
    <mergeCell ref="B208:C209"/>
    <mergeCell ref="D208:D209"/>
    <mergeCell ref="E208:E209"/>
    <mergeCell ref="F208:F209"/>
    <mergeCell ref="B210:C211"/>
    <mergeCell ref="D210:D211"/>
    <mergeCell ref="E210:E211"/>
    <mergeCell ref="F210:F211"/>
    <mergeCell ref="B204:C205"/>
    <mergeCell ref="D204:D205"/>
    <mergeCell ref="E204:E205"/>
    <mergeCell ref="F204:F205"/>
    <mergeCell ref="B206:C207"/>
    <mergeCell ref="D206:D207"/>
    <mergeCell ref="E206:E207"/>
    <mergeCell ref="F206:F207"/>
    <mergeCell ref="B200:C201"/>
    <mergeCell ref="D200:D201"/>
    <mergeCell ref="E200:E201"/>
    <mergeCell ref="F200:F201"/>
    <mergeCell ref="B202:C203"/>
    <mergeCell ref="D202:D203"/>
    <mergeCell ref="E202:E203"/>
    <mergeCell ref="F202:F203"/>
    <mergeCell ref="B196:C197"/>
    <mergeCell ref="D196:D197"/>
    <mergeCell ref="E196:E197"/>
    <mergeCell ref="F196:F197"/>
    <mergeCell ref="B198:C199"/>
    <mergeCell ref="D198:D199"/>
    <mergeCell ref="E198:E199"/>
    <mergeCell ref="F198:F199"/>
    <mergeCell ref="B192:C193"/>
    <mergeCell ref="D192:D193"/>
    <mergeCell ref="E192:E193"/>
    <mergeCell ref="F192:F193"/>
    <mergeCell ref="B194:C195"/>
    <mergeCell ref="D194:D195"/>
    <mergeCell ref="E194:E195"/>
    <mergeCell ref="F194:F195"/>
    <mergeCell ref="A184:F184"/>
    <mergeCell ref="B185:F185"/>
    <mergeCell ref="A186:F186"/>
    <mergeCell ref="A187:F187"/>
    <mergeCell ref="B189:C189"/>
    <mergeCell ref="B190:C191"/>
    <mergeCell ref="D190:D191"/>
    <mergeCell ref="E190:E191"/>
    <mergeCell ref="F190:F191"/>
    <mergeCell ref="B179:C180"/>
    <mergeCell ref="D179:D180"/>
    <mergeCell ref="E179:E180"/>
    <mergeCell ref="F179:F180"/>
    <mergeCell ref="A182:F182"/>
    <mergeCell ref="B183:F183"/>
    <mergeCell ref="B175:C176"/>
    <mergeCell ref="D175:D176"/>
    <mergeCell ref="E175:E176"/>
    <mergeCell ref="F175:F176"/>
    <mergeCell ref="B177:C178"/>
    <mergeCell ref="D177:D178"/>
    <mergeCell ref="E177:E178"/>
    <mergeCell ref="F177:F178"/>
    <mergeCell ref="B171:C172"/>
    <mergeCell ref="D171:D172"/>
    <mergeCell ref="E171:E172"/>
    <mergeCell ref="F171:F172"/>
    <mergeCell ref="B173:C174"/>
    <mergeCell ref="D173:D174"/>
    <mergeCell ref="E173:E174"/>
    <mergeCell ref="F173:F174"/>
    <mergeCell ref="B167:C168"/>
    <mergeCell ref="D167:D168"/>
    <mergeCell ref="E167:E168"/>
    <mergeCell ref="F167:F168"/>
    <mergeCell ref="B169:C170"/>
    <mergeCell ref="D169:D170"/>
    <mergeCell ref="E169:E170"/>
    <mergeCell ref="F169:F170"/>
    <mergeCell ref="B163:C164"/>
    <mergeCell ref="D163:D164"/>
    <mergeCell ref="E163:E164"/>
    <mergeCell ref="F163:F164"/>
    <mergeCell ref="B165:C166"/>
    <mergeCell ref="D165:D166"/>
    <mergeCell ref="E165:E166"/>
    <mergeCell ref="F165:F166"/>
    <mergeCell ref="B159:C160"/>
    <mergeCell ref="D159:D160"/>
    <mergeCell ref="E159:E160"/>
    <mergeCell ref="F159:F160"/>
    <mergeCell ref="B161:C162"/>
    <mergeCell ref="D161:D162"/>
    <mergeCell ref="E161:E162"/>
    <mergeCell ref="F161:F162"/>
    <mergeCell ref="B155:C156"/>
    <mergeCell ref="D155:D156"/>
    <mergeCell ref="E155:E156"/>
    <mergeCell ref="F155:F156"/>
    <mergeCell ref="B157:C158"/>
    <mergeCell ref="D157:D158"/>
    <mergeCell ref="E157:E158"/>
    <mergeCell ref="F157:F158"/>
    <mergeCell ref="B150:C150"/>
    <mergeCell ref="B151:C152"/>
    <mergeCell ref="D151:D152"/>
    <mergeCell ref="E151:E152"/>
    <mergeCell ref="F151:F152"/>
    <mergeCell ref="B153:C154"/>
    <mergeCell ref="D153:D154"/>
    <mergeCell ref="E153:E154"/>
    <mergeCell ref="F153:F154"/>
    <mergeCell ref="A143:F143"/>
    <mergeCell ref="B144:F144"/>
    <mergeCell ref="A145:F145"/>
    <mergeCell ref="B146:F146"/>
    <mergeCell ref="A147:F147"/>
    <mergeCell ref="A148:F148"/>
    <mergeCell ref="B138:C139"/>
    <mergeCell ref="D138:D139"/>
    <mergeCell ref="E138:E139"/>
    <mergeCell ref="F138:F139"/>
    <mergeCell ref="B140:C141"/>
    <mergeCell ref="D140:D141"/>
    <mergeCell ref="E140:E141"/>
    <mergeCell ref="F140:F141"/>
    <mergeCell ref="B134:C135"/>
    <mergeCell ref="D134:D135"/>
    <mergeCell ref="E134:E135"/>
    <mergeCell ref="F134:F135"/>
    <mergeCell ref="B136:C137"/>
    <mergeCell ref="D136:D137"/>
    <mergeCell ref="E136:E137"/>
    <mergeCell ref="F136:F137"/>
    <mergeCell ref="B130:C131"/>
    <mergeCell ref="D130:D131"/>
    <mergeCell ref="E130:E131"/>
    <mergeCell ref="F130:F131"/>
    <mergeCell ref="B132:C133"/>
    <mergeCell ref="D132:D133"/>
    <mergeCell ref="E132:E133"/>
    <mergeCell ref="F132:F133"/>
    <mergeCell ref="B126:C127"/>
    <mergeCell ref="D126:D127"/>
    <mergeCell ref="E126:E127"/>
    <mergeCell ref="F126:F127"/>
    <mergeCell ref="B128:C129"/>
    <mergeCell ref="D128:D129"/>
    <mergeCell ref="E128:E129"/>
    <mergeCell ref="F128:F129"/>
    <mergeCell ref="B122:C123"/>
    <mergeCell ref="D122:D123"/>
    <mergeCell ref="E122:E123"/>
    <mergeCell ref="F122:F123"/>
    <mergeCell ref="B124:C125"/>
    <mergeCell ref="D124:D125"/>
    <mergeCell ref="E124:E125"/>
    <mergeCell ref="F124:F125"/>
    <mergeCell ref="B118:C119"/>
    <mergeCell ref="D118:D119"/>
    <mergeCell ref="E118:E119"/>
    <mergeCell ref="F118:F119"/>
    <mergeCell ref="B120:C121"/>
    <mergeCell ref="D120:D121"/>
    <mergeCell ref="E120:E121"/>
    <mergeCell ref="F120:F121"/>
    <mergeCell ref="B114:C115"/>
    <mergeCell ref="D114:D115"/>
    <mergeCell ref="E114:E115"/>
    <mergeCell ref="F114:F115"/>
    <mergeCell ref="B116:C117"/>
    <mergeCell ref="D116:D117"/>
    <mergeCell ref="E116:E117"/>
    <mergeCell ref="F116:F117"/>
    <mergeCell ref="A106:F106"/>
    <mergeCell ref="B107:F107"/>
    <mergeCell ref="A108:F108"/>
    <mergeCell ref="A109:F109"/>
    <mergeCell ref="B111:C111"/>
    <mergeCell ref="B112:C113"/>
    <mergeCell ref="D112:D113"/>
    <mergeCell ref="E112:E113"/>
    <mergeCell ref="F112:F113"/>
    <mergeCell ref="B101:C102"/>
    <mergeCell ref="D101:D102"/>
    <mergeCell ref="E101:E102"/>
    <mergeCell ref="F101:F102"/>
    <mergeCell ref="A104:F104"/>
    <mergeCell ref="B105:F105"/>
    <mergeCell ref="B97:C98"/>
    <mergeCell ref="D97:D98"/>
    <mergeCell ref="E97:E98"/>
    <mergeCell ref="F97:F98"/>
    <mergeCell ref="B99:C100"/>
    <mergeCell ref="D99:D100"/>
    <mergeCell ref="E99:E100"/>
    <mergeCell ref="F99:F100"/>
    <mergeCell ref="B93:C94"/>
    <mergeCell ref="D93:D94"/>
    <mergeCell ref="E93:E94"/>
    <mergeCell ref="F93:F94"/>
    <mergeCell ref="B95:C96"/>
    <mergeCell ref="D95:D96"/>
    <mergeCell ref="E95:E96"/>
    <mergeCell ref="F95:F96"/>
    <mergeCell ref="B89:C90"/>
    <mergeCell ref="D89:D90"/>
    <mergeCell ref="E89:E90"/>
    <mergeCell ref="F89:F90"/>
    <mergeCell ref="B91:C92"/>
    <mergeCell ref="D91:D92"/>
    <mergeCell ref="E91:E92"/>
    <mergeCell ref="F91:F92"/>
    <mergeCell ref="B85:C86"/>
    <mergeCell ref="D85:D86"/>
    <mergeCell ref="E85:E86"/>
    <mergeCell ref="F85:F86"/>
    <mergeCell ref="B87:C88"/>
    <mergeCell ref="D87:D88"/>
    <mergeCell ref="E87:E88"/>
    <mergeCell ref="F87:F88"/>
    <mergeCell ref="B81:C82"/>
    <mergeCell ref="D81:D82"/>
    <mergeCell ref="E81:E82"/>
    <mergeCell ref="F81:F82"/>
    <mergeCell ref="B83:C84"/>
    <mergeCell ref="D83:D84"/>
    <mergeCell ref="E83:E84"/>
    <mergeCell ref="F83:F84"/>
    <mergeCell ref="B77:C78"/>
    <mergeCell ref="D77:D78"/>
    <mergeCell ref="E77:E78"/>
    <mergeCell ref="F77:F78"/>
    <mergeCell ref="B79:C80"/>
    <mergeCell ref="D79:D80"/>
    <mergeCell ref="E79:E80"/>
    <mergeCell ref="F79:F80"/>
    <mergeCell ref="B73:C74"/>
    <mergeCell ref="D73:D74"/>
    <mergeCell ref="E73:E74"/>
    <mergeCell ref="F73:F74"/>
    <mergeCell ref="B75:C76"/>
    <mergeCell ref="D75:D76"/>
    <mergeCell ref="E75:E76"/>
    <mergeCell ref="F75:F76"/>
    <mergeCell ref="B66:F66"/>
    <mergeCell ref="A67:F67"/>
    <mergeCell ref="B68:F68"/>
    <mergeCell ref="A69:F69"/>
    <mergeCell ref="A70:F70"/>
    <mergeCell ref="B72:C72"/>
    <mergeCell ref="B62:C63"/>
    <mergeCell ref="D62:D63"/>
    <mergeCell ref="E62:E63"/>
    <mergeCell ref="F62:F63"/>
    <mergeCell ref="A64:F64"/>
    <mergeCell ref="A65:F65"/>
    <mergeCell ref="B58:C59"/>
    <mergeCell ref="D58:D59"/>
    <mergeCell ref="E58:E59"/>
    <mergeCell ref="F58:F59"/>
    <mergeCell ref="B60:C61"/>
    <mergeCell ref="D60:D61"/>
    <mergeCell ref="E60:E61"/>
    <mergeCell ref="F60:F61"/>
    <mergeCell ref="B54:C55"/>
    <mergeCell ref="D54:D55"/>
    <mergeCell ref="E54:E55"/>
    <mergeCell ref="F54:F55"/>
    <mergeCell ref="B56:C57"/>
    <mergeCell ref="D56:D57"/>
    <mergeCell ref="E56:E57"/>
    <mergeCell ref="F56:F57"/>
    <mergeCell ref="B50:C51"/>
    <mergeCell ref="D50:D51"/>
    <mergeCell ref="E50:E51"/>
    <mergeCell ref="F50:F51"/>
    <mergeCell ref="B52:C53"/>
    <mergeCell ref="D52:D53"/>
    <mergeCell ref="E52:E53"/>
    <mergeCell ref="F52:F53"/>
    <mergeCell ref="B46:C47"/>
    <mergeCell ref="D46:D47"/>
    <mergeCell ref="E46:E47"/>
    <mergeCell ref="F46:F47"/>
    <mergeCell ref="B48:C49"/>
    <mergeCell ref="D48:D49"/>
    <mergeCell ref="E48:E49"/>
    <mergeCell ref="F48:F49"/>
    <mergeCell ref="B42:C43"/>
    <mergeCell ref="D42:D43"/>
    <mergeCell ref="E42:E43"/>
    <mergeCell ref="F42:F43"/>
    <mergeCell ref="B44:C45"/>
    <mergeCell ref="D44:D45"/>
    <mergeCell ref="E44:E45"/>
    <mergeCell ref="F44:F45"/>
    <mergeCell ref="B38:C39"/>
    <mergeCell ref="D38:D39"/>
    <mergeCell ref="E38:E39"/>
    <mergeCell ref="F38:F39"/>
    <mergeCell ref="B40:C41"/>
    <mergeCell ref="D40:D41"/>
    <mergeCell ref="E40:E41"/>
    <mergeCell ref="F40:F41"/>
    <mergeCell ref="A30:F30"/>
    <mergeCell ref="B31:F31"/>
    <mergeCell ref="A32:F32"/>
    <mergeCell ref="A33:F33"/>
    <mergeCell ref="B35:C35"/>
    <mergeCell ref="B36:C37"/>
    <mergeCell ref="D36:D37"/>
    <mergeCell ref="E36:E37"/>
    <mergeCell ref="F36:F37"/>
    <mergeCell ref="B24:F24"/>
    <mergeCell ref="A25:F25"/>
    <mergeCell ref="A26:F26"/>
    <mergeCell ref="A27:F27"/>
    <mergeCell ref="A28:F28"/>
    <mergeCell ref="B29:F29"/>
    <mergeCell ref="B18:F18"/>
    <mergeCell ref="B19:F19"/>
    <mergeCell ref="B20:F20"/>
    <mergeCell ref="B21:F21"/>
    <mergeCell ref="B22:F22"/>
    <mergeCell ref="B23:F23"/>
    <mergeCell ref="B14:F14"/>
    <mergeCell ref="B15:F15"/>
    <mergeCell ref="B16:F16"/>
    <mergeCell ref="A17:F17"/>
    <mergeCell ref="A5:F5"/>
    <mergeCell ref="A6:B6"/>
    <mergeCell ref="C6:F6"/>
    <mergeCell ref="A7:F7"/>
    <mergeCell ref="B8:F8"/>
    <mergeCell ref="A9:A11"/>
    <mergeCell ref="B9:F9"/>
    <mergeCell ref="B10:F10"/>
    <mergeCell ref="B11:F11"/>
    <mergeCell ref="A1:F1"/>
    <mergeCell ref="A2:B2"/>
    <mergeCell ref="C2:F2"/>
    <mergeCell ref="A3:B3"/>
    <mergeCell ref="C3:F3"/>
    <mergeCell ref="A4:B4"/>
    <mergeCell ref="C4:F4"/>
    <mergeCell ref="A12:F12"/>
    <mergeCell ref="A13:F13"/>
  </mergeCells>
  <conditionalFormatting sqref="A112">
    <cfRule type="containsText" dxfId="561" priority="267" operator="containsText" text="Контрола">
      <formula>NOT(ISERROR(SEARCH("Контрола",A112)))</formula>
    </cfRule>
  </conditionalFormatting>
  <conditionalFormatting sqref="A113">
    <cfRule type="containsText" dxfId="560" priority="266" operator="containsText" text="Контрола">
      <formula>NOT(ISERROR(SEARCH("Контрола",A113)))</formula>
    </cfRule>
  </conditionalFormatting>
  <conditionalFormatting sqref="A113">
    <cfRule type="containsText" dxfId="559" priority="265" operator="containsText" text="△">
      <formula>NOT(ISERROR(SEARCH("△",A113)))</formula>
    </cfRule>
  </conditionalFormatting>
  <conditionalFormatting sqref="A114">
    <cfRule type="containsText" dxfId="558" priority="264" operator="containsText" text="Контрола">
      <formula>NOT(ISERROR(SEARCH("Контрола",A114)))</formula>
    </cfRule>
  </conditionalFormatting>
  <conditionalFormatting sqref="A115">
    <cfRule type="containsText" dxfId="557" priority="263" operator="containsText" text="Контрола">
      <formula>NOT(ISERROR(SEARCH("Контрола",A115)))</formula>
    </cfRule>
  </conditionalFormatting>
  <conditionalFormatting sqref="A115">
    <cfRule type="containsText" dxfId="556" priority="262" operator="containsText" text="△">
      <formula>NOT(ISERROR(SEARCH("△",A115)))</formula>
    </cfRule>
  </conditionalFormatting>
  <conditionalFormatting sqref="A116">
    <cfRule type="containsText" dxfId="555" priority="261" operator="containsText" text="Контрола">
      <formula>NOT(ISERROR(SEARCH("Контрола",A116)))</formula>
    </cfRule>
  </conditionalFormatting>
  <conditionalFormatting sqref="A117">
    <cfRule type="containsText" dxfId="554" priority="260" operator="containsText" text="Контрола">
      <formula>NOT(ISERROR(SEARCH("Контрола",A117)))</formula>
    </cfRule>
  </conditionalFormatting>
  <conditionalFormatting sqref="A117">
    <cfRule type="containsText" dxfId="553" priority="259" operator="containsText" text="△">
      <formula>NOT(ISERROR(SEARCH("△",A117)))</formula>
    </cfRule>
  </conditionalFormatting>
  <conditionalFormatting sqref="A118">
    <cfRule type="containsText" dxfId="552" priority="258" operator="containsText" text="Контрола">
      <formula>NOT(ISERROR(SEARCH("Контрола",A118)))</formula>
    </cfRule>
  </conditionalFormatting>
  <conditionalFormatting sqref="A119">
    <cfRule type="containsText" dxfId="551" priority="257" operator="containsText" text="Контрола">
      <formula>NOT(ISERROR(SEARCH("Контрола",A119)))</formula>
    </cfRule>
  </conditionalFormatting>
  <conditionalFormatting sqref="A119">
    <cfRule type="containsText" dxfId="550" priority="256" operator="containsText" text="△">
      <formula>NOT(ISERROR(SEARCH("△",A119)))</formula>
    </cfRule>
  </conditionalFormatting>
  <conditionalFormatting sqref="A120">
    <cfRule type="containsText" dxfId="549" priority="255" operator="containsText" text="Контрола">
      <formula>NOT(ISERROR(SEARCH("Контрола",A120)))</formula>
    </cfRule>
  </conditionalFormatting>
  <conditionalFormatting sqref="A121">
    <cfRule type="containsText" dxfId="548" priority="254" operator="containsText" text="Контрола">
      <formula>NOT(ISERROR(SEARCH("Контрола",A121)))</formula>
    </cfRule>
  </conditionalFormatting>
  <conditionalFormatting sqref="A121">
    <cfRule type="containsText" dxfId="547" priority="253" operator="containsText" text="△">
      <formula>NOT(ISERROR(SEARCH("△",A121)))</formula>
    </cfRule>
  </conditionalFormatting>
  <conditionalFormatting sqref="A122">
    <cfRule type="containsText" dxfId="546" priority="252" operator="containsText" text="Контрола">
      <formula>NOT(ISERROR(SEARCH("Контрола",A122)))</formula>
    </cfRule>
  </conditionalFormatting>
  <conditionalFormatting sqref="A123">
    <cfRule type="containsText" dxfId="545" priority="251" operator="containsText" text="Контрола">
      <formula>NOT(ISERROR(SEARCH("Контрола",A123)))</formula>
    </cfRule>
  </conditionalFormatting>
  <conditionalFormatting sqref="A123">
    <cfRule type="containsText" dxfId="544" priority="250" operator="containsText" text="△">
      <formula>NOT(ISERROR(SEARCH("△",A123)))</formula>
    </cfRule>
  </conditionalFormatting>
  <conditionalFormatting sqref="A124">
    <cfRule type="containsText" dxfId="543" priority="249" operator="containsText" text="Контрола">
      <formula>NOT(ISERROR(SEARCH("Контрола",A124)))</formula>
    </cfRule>
  </conditionalFormatting>
  <conditionalFormatting sqref="A125">
    <cfRule type="containsText" dxfId="542" priority="248" operator="containsText" text="Контрола">
      <formula>NOT(ISERROR(SEARCH("Контрола",A125)))</formula>
    </cfRule>
  </conditionalFormatting>
  <conditionalFormatting sqref="A125">
    <cfRule type="containsText" dxfId="541" priority="247" operator="containsText" text="△">
      <formula>NOT(ISERROR(SEARCH("△",A125)))</formula>
    </cfRule>
  </conditionalFormatting>
  <conditionalFormatting sqref="A126">
    <cfRule type="containsText" dxfId="540" priority="246" operator="containsText" text="Контрола">
      <formula>NOT(ISERROR(SEARCH("Контрола",A126)))</formula>
    </cfRule>
  </conditionalFormatting>
  <conditionalFormatting sqref="A127">
    <cfRule type="containsText" dxfId="539" priority="245" operator="containsText" text="Контрола">
      <formula>NOT(ISERROR(SEARCH("Контрола",A127)))</formula>
    </cfRule>
  </conditionalFormatting>
  <conditionalFormatting sqref="A127">
    <cfRule type="containsText" dxfId="538" priority="244" operator="containsText" text="△">
      <formula>NOT(ISERROR(SEARCH("△",A127)))</formula>
    </cfRule>
  </conditionalFormatting>
  <conditionalFormatting sqref="A128">
    <cfRule type="containsText" dxfId="537" priority="243" operator="containsText" text="Контрола">
      <formula>NOT(ISERROR(SEARCH("Контрола",A128)))</formula>
    </cfRule>
  </conditionalFormatting>
  <conditionalFormatting sqref="A129">
    <cfRule type="containsText" dxfId="536" priority="242" operator="containsText" text="Контрола">
      <formula>NOT(ISERROR(SEARCH("Контрола",A129)))</formula>
    </cfRule>
  </conditionalFormatting>
  <conditionalFormatting sqref="A129">
    <cfRule type="containsText" dxfId="535" priority="241" operator="containsText" text="△">
      <formula>NOT(ISERROR(SEARCH("△",A129)))</formula>
    </cfRule>
  </conditionalFormatting>
  <conditionalFormatting sqref="A130">
    <cfRule type="containsText" dxfId="534" priority="240" operator="containsText" text="Контрола">
      <formula>NOT(ISERROR(SEARCH("Контрола",A130)))</formula>
    </cfRule>
  </conditionalFormatting>
  <conditionalFormatting sqref="A131">
    <cfRule type="containsText" dxfId="533" priority="239" operator="containsText" text="Контрола">
      <formula>NOT(ISERROR(SEARCH("Контрола",A131)))</formula>
    </cfRule>
  </conditionalFormatting>
  <conditionalFormatting sqref="A131">
    <cfRule type="containsText" dxfId="532" priority="238" operator="containsText" text="△">
      <formula>NOT(ISERROR(SEARCH("△",A131)))</formula>
    </cfRule>
  </conditionalFormatting>
  <conditionalFormatting sqref="A132">
    <cfRule type="containsText" dxfId="531" priority="237" operator="containsText" text="Контрола">
      <formula>NOT(ISERROR(SEARCH("Контрола",A132)))</formula>
    </cfRule>
  </conditionalFormatting>
  <conditionalFormatting sqref="A133">
    <cfRule type="containsText" dxfId="530" priority="236" operator="containsText" text="Контрола">
      <formula>NOT(ISERROR(SEARCH("Контрола",A133)))</formula>
    </cfRule>
  </conditionalFormatting>
  <conditionalFormatting sqref="A133">
    <cfRule type="containsText" dxfId="529" priority="235" operator="containsText" text="△">
      <formula>NOT(ISERROR(SEARCH("△",A133)))</formula>
    </cfRule>
  </conditionalFormatting>
  <conditionalFormatting sqref="A134">
    <cfRule type="containsText" dxfId="528" priority="234" operator="containsText" text="Контрола">
      <formula>NOT(ISERROR(SEARCH("Контрола",A134)))</formula>
    </cfRule>
  </conditionalFormatting>
  <conditionalFormatting sqref="A135">
    <cfRule type="containsText" dxfId="527" priority="233" operator="containsText" text="Контрола">
      <formula>NOT(ISERROR(SEARCH("Контрола",A135)))</formula>
    </cfRule>
  </conditionalFormatting>
  <conditionalFormatting sqref="A135">
    <cfRule type="containsText" dxfId="526" priority="232" operator="containsText" text="△">
      <formula>NOT(ISERROR(SEARCH("△",A135)))</formula>
    </cfRule>
  </conditionalFormatting>
  <conditionalFormatting sqref="A136">
    <cfRule type="containsText" dxfId="525" priority="231" operator="containsText" text="Контрола">
      <formula>NOT(ISERROR(SEARCH("Контрола",A136)))</formula>
    </cfRule>
  </conditionalFormatting>
  <conditionalFormatting sqref="A137">
    <cfRule type="containsText" dxfId="524" priority="230" operator="containsText" text="Контрола">
      <formula>NOT(ISERROR(SEARCH("Контрола",A137)))</formula>
    </cfRule>
  </conditionalFormatting>
  <conditionalFormatting sqref="A137">
    <cfRule type="containsText" dxfId="523" priority="229" operator="containsText" text="△">
      <formula>NOT(ISERROR(SEARCH("△",A137)))</formula>
    </cfRule>
  </conditionalFormatting>
  <conditionalFormatting sqref="A138">
    <cfRule type="containsText" dxfId="522" priority="228" operator="containsText" text="Контрола">
      <formula>NOT(ISERROR(SEARCH("Контрола",A138)))</formula>
    </cfRule>
  </conditionalFormatting>
  <conditionalFormatting sqref="A139">
    <cfRule type="containsText" dxfId="521" priority="227" operator="containsText" text="Контрола">
      <formula>NOT(ISERROR(SEARCH("Контрола",A139)))</formula>
    </cfRule>
  </conditionalFormatting>
  <conditionalFormatting sqref="A139">
    <cfRule type="containsText" dxfId="520" priority="226" operator="containsText" text="△">
      <formula>NOT(ISERROR(SEARCH("△",A139)))</formula>
    </cfRule>
  </conditionalFormatting>
  <conditionalFormatting sqref="A140">
    <cfRule type="containsText" dxfId="519" priority="225" operator="containsText" text="Контрола">
      <formula>NOT(ISERROR(SEARCH("Контрола",A140)))</formula>
    </cfRule>
  </conditionalFormatting>
  <conditionalFormatting sqref="A141">
    <cfRule type="containsText" dxfId="518" priority="224" operator="containsText" text="Контрола">
      <formula>NOT(ISERROR(SEARCH("Контрола",A141)))</formula>
    </cfRule>
  </conditionalFormatting>
  <conditionalFormatting sqref="A141">
    <cfRule type="containsText" dxfId="517" priority="223" operator="containsText" text="△">
      <formula>NOT(ISERROR(SEARCH("△",A141)))</formula>
    </cfRule>
  </conditionalFormatting>
  <conditionalFormatting sqref="A73">
    <cfRule type="containsText" dxfId="516" priority="222" operator="containsText" text="Контрола">
      <formula>NOT(ISERROR(SEARCH("Контрола",A73)))</formula>
    </cfRule>
  </conditionalFormatting>
  <conditionalFormatting sqref="A74">
    <cfRule type="containsText" dxfId="515" priority="221" operator="containsText" text="Контрола">
      <formula>NOT(ISERROR(SEARCH("Контрола",A74)))</formula>
    </cfRule>
  </conditionalFormatting>
  <conditionalFormatting sqref="A74">
    <cfRule type="containsText" dxfId="514" priority="220" operator="containsText" text="△">
      <formula>NOT(ISERROR(SEARCH("△",A74)))</formula>
    </cfRule>
  </conditionalFormatting>
  <conditionalFormatting sqref="A75">
    <cfRule type="containsText" dxfId="513" priority="219" operator="containsText" text="Контрола">
      <formula>NOT(ISERROR(SEARCH("Контрола",A75)))</formula>
    </cfRule>
  </conditionalFormatting>
  <conditionalFormatting sqref="A76">
    <cfRule type="containsText" dxfId="512" priority="218" operator="containsText" text="Контрола">
      <formula>NOT(ISERROR(SEARCH("Контрола",A76)))</formula>
    </cfRule>
  </conditionalFormatting>
  <conditionalFormatting sqref="A76">
    <cfRule type="containsText" dxfId="511" priority="217" operator="containsText" text="△">
      <formula>NOT(ISERROR(SEARCH("△",A76)))</formula>
    </cfRule>
  </conditionalFormatting>
  <conditionalFormatting sqref="A77">
    <cfRule type="containsText" dxfId="510" priority="216" operator="containsText" text="Контрола">
      <formula>NOT(ISERROR(SEARCH("Контрола",A77)))</formula>
    </cfRule>
  </conditionalFormatting>
  <conditionalFormatting sqref="A78">
    <cfRule type="containsText" dxfId="509" priority="215" operator="containsText" text="Контрола">
      <formula>NOT(ISERROR(SEARCH("Контрола",A78)))</formula>
    </cfRule>
  </conditionalFormatting>
  <conditionalFormatting sqref="A78">
    <cfRule type="containsText" dxfId="508" priority="214" operator="containsText" text="△">
      <formula>NOT(ISERROR(SEARCH("△",A78)))</formula>
    </cfRule>
  </conditionalFormatting>
  <conditionalFormatting sqref="A79">
    <cfRule type="containsText" dxfId="507" priority="213" operator="containsText" text="Контрола">
      <formula>NOT(ISERROR(SEARCH("Контрола",A79)))</formula>
    </cfRule>
  </conditionalFormatting>
  <conditionalFormatting sqref="A80">
    <cfRule type="containsText" dxfId="506" priority="212" operator="containsText" text="Контрола">
      <formula>NOT(ISERROR(SEARCH("Контрола",A80)))</formula>
    </cfRule>
  </conditionalFormatting>
  <conditionalFormatting sqref="A80">
    <cfRule type="containsText" dxfId="505" priority="211" operator="containsText" text="△">
      <formula>NOT(ISERROR(SEARCH("△",A80)))</formula>
    </cfRule>
  </conditionalFormatting>
  <conditionalFormatting sqref="A81">
    <cfRule type="containsText" dxfId="504" priority="210" operator="containsText" text="Контрола">
      <formula>NOT(ISERROR(SEARCH("Контрола",A81)))</formula>
    </cfRule>
  </conditionalFormatting>
  <conditionalFormatting sqref="A82">
    <cfRule type="containsText" dxfId="503" priority="209" operator="containsText" text="Контрола">
      <formula>NOT(ISERROR(SEARCH("Контрола",A82)))</formula>
    </cfRule>
  </conditionalFormatting>
  <conditionalFormatting sqref="A82">
    <cfRule type="containsText" dxfId="502" priority="208" operator="containsText" text="△">
      <formula>NOT(ISERROR(SEARCH("△",A82)))</formula>
    </cfRule>
  </conditionalFormatting>
  <conditionalFormatting sqref="A83">
    <cfRule type="containsText" dxfId="501" priority="207" operator="containsText" text="Контрола">
      <formula>NOT(ISERROR(SEARCH("Контрола",A83)))</formula>
    </cfRule>
  </conditionalFormatting>
  <conditionalFormatting sqref="A84">
    <cfRule type="containsText" dxfId="500" priority="206" operator="containsText" text="Контрола">
      <formula>NOT(ISERROR(SEARCH("Контрола",A84)))</formula>
    </cfRule>
  </conditionalFormatting>
  <conditionalFormatting sqref="A84">
    <cfRule type="containsText" dxfId="499" priority="205" operator="containsText" text="△">
      <formula>NOT(ISERROR(SEARCH("△",A84)))</formula>
    </cfRule>
  </conditionalFormatting>
  <conditionalFormatting sqref="A85">
    <cfRule type="containsText" dxfId="498" priority="204" operator="containsText" text="Контрола">
      <formula>NOT(ISERROR(SEARCH("Контрола",A85)))</formula>
    </cfRule>
  </conditionalFormatting>
  <conditionalFormatting sqref="A86">
    <cfRule type="containsText" dxfId="497" priority="203" operator="containsText" text="Контрола">
      <formula>NOT(ISERROR(SEARCH("Контрола",A86)))</formula>
    </cfRule>
  </conditionalFormatting>
  <conditionalFormatting sqref="A86">
    <cfRule type="containsText" dxfId="496" priority="202" operator="containsText" text="△">
      <formula>NOT(ISERROR(SEARCH("△",A86)))</formula>
    </cfRule>
  </conditionalFormatting>
  <conditionalFormatting sqref="A87">
    <cfRule type="containsText" dxfId="495" priority="201" operator="containsText" text="Контрола">
      <formula>NOT(ISERROR(SEARCH("Контрола",A87)))</formula>
    </cfRule>
  </conditionalFormatting>
  <conditionalFormatting sqref="A88">
    <cfRule type="containsText" dxfId="494" priority="200" operator="containsText" text="Контрола">
      <formula>NOT(ISERROR(SEARCH("Контрола",A88)))</formula>
    </cfRule>
  </conditionalFormatting>
  <conditionalFormatting sqref="A88">
    <cfRule type="containsText" dxfId="493" priority="199" operator="containsText" text="△">
      <formula>NOT(ISERROR(SEARCH("△",A88)))</formula>
    </cfRule>
  </conditionalFormatting>
  <conditionalFormatting sqref="A89">
    <cfRule type="containsText" dxfId="492" priority="198" operator="containsText" text="Контрола">
      <formula>NOT(ISERROR(SEARCH("Контрола",A89)))</formula>
    </cfRule>
  </conditionalFormatting>
  <conditionalFormatting sqref="A90">
    <cfRule type="containsText" dxfId="491" priority="197" operator="containsText" text="Контрола">
      <formula>NOT(ISERROR(SEARCH("Контрола",A90)))</formula>
    </cfRule>
  </conditionalFormatting>
  <conditionalFormatting sqref="A90">
    <cfRule type="containsText" dxfId="490" priority="196" operator="containsText" text="△">
      <formula>NOT(ISERROR(SEARCH("△",A90)))</formula>
    </cfRule>
  </conditionalFormatting>
  <conditionalFormatting sqref="A91">
    <cfRule type="containsText" dxfId="489" priority="195" operator="containsText" text="Контрола">
      <formula>NOT(ISERROR(SEARCH("Контрола",A91)))</formula>
    </cfRule>
  </conditionalFormatting>
  <conditionalFormatting sqref="A92">
    <cfRule type="containsText" dxfId="488" priority="194" operator="containsText" text="Контрола">
      <formula>NOT(ISERROR(SEARCH("Контрола",A92)))</formula>
    </cfRule>
  </conditionalFormatting>
  <conditionalFormatting sqref="A92">
    <cfRule type="containsText" dxfId="487" priority="193" operator="containsText" text="△">
      <formula>NOT(ISERROR(SEARCH("△",A92)))</formula>
    </cfRule>
  </conditionalFormatting>
  <conditionalFormatting sqref="A93">
    <cfRule type="containsText" dxfId="486" priority="192" operator="containsText" text="Контрола">
      <formula>NOT(ISERROR(SEARCH("Контрола",A93)))</formula>
    </cfRule>
  </conditionalFormatting>
  <conditionalFormatting sqref="A94">
    <cfRule type="containsText" dxfId="485" priority="191" operator="containsText" text="Контрола">
      <formula>NOT(ISERROR(SEARCH("Контрола",A94)))</formula>
    </cfRule>
  </conditionalFormatting>
  <conditionalFormatting sqref="A94">
    <cfRule type="containsText" dxfId="484" priority="190" operator="containsText" text="△">
      <formula>NOT(ISERROR(SEARCH("△",A94)))</formula>
    </cfRule>
  </conditionalFormatting>
  <conditionalFormatting sqref="A95">
    <cfRule type="containsText" dxfId="483" priority="189" operator="containsText" text="Контрола">
      <formula>NOT(ISERROR(SEARCH("Контрола",A95)))</formula>
    </cfRule>
  </conditionalFormatting>
  <conditionalFormatting sqref="A96">
    <cfRule type="containsText" dxfId="482" priority="188" operator="containsText" text="Контрола">
      <formula>NOT(ISERROR(SEARCH("Контрола",A96)))</formula>
    </cfRule>
  </conditionalFormatting>
  <conditionalFormatting sqref="A96">
    <cfRule type="containsText" dxfId="481" priority="187" operator="containsText" text="△">
      <formula>NOT(ISERROR(SEARCH("△",A96)))</formula>
    </cfRule>
  </conditionalFormatting>
  <conditionalFormatting sqref="A97">
    <cfRule type="containsText" dxfId="480" priority="186" operator="containsText" text="Контрола">
      <formula>NOT(ISERROR(SEARCH("Контрола",A97)))</formula>
    </cfRule>
  </conditionalFormatting>
  <conditionalFormatting sqref="A98">
    <cfRule type="containsText" dxfId="479" priority="185" operator="containsText" text="Контрола">
      <formula>NOT(ISERROR(SEARCH("Контрола",A98)))</formula>
    </cfRule>
  </conditionalFormatting>
  <conditionalFormatting sqref="A98">
    <cfRule type="containsText" dxfId="478" priority="184" operator="containsText" text="△">
      <formula>NOT(ISERROR(SEARCH("△",A98)))</formula>
    </cfRule>
  </conditionalFormatting>
  <conditionalFormatting sqref="A99">
    <cfRule type="containsText" dxfId="477" priority="183" operator="containsText" text="Контрола">
      <formula>NOT(ISERROR(SEARCH("Контрола",A99)))</formula>
    </cfRule>
  </conditionalFormatting>
  <conditionalFormatting sqref="A100">
    <cfRule type="containsText" dxfId="476" priority="182" operator="containsText" text="Контрола">
      <formula>NOT(ISERROR(SEARCH("Контрола",A100)))</formula>
    </cfRule>
  </conditionalFormatting>
  <conditionalFormatting sqref="A100">
    <cfRule type="containsText" dxfId="475" priority="181" operator="containsText" text="△">
      <formula>NOT(ISERROR(SEARCH("△",A100)))</formula>
    </cfRule>
  </conditionalFormatting>
  <conditionalFormatting sqref="A101">
    <cfRule type="containsText" dxfId="474" priority="180" operator="containsText" text="Контрола">
      <formula>NOT(ISERROR(SEARCH("Контрола",A101)))</formula>
    </cfRule>
  </conditionalFormatting>
  <conditionalFormatting sqref="A102">
    <cfRule type="containsText" dxfId="473" priority="179" operator="containsText" text="Контрола">
      <formula>NOT(ISERROR(SEARCH("Контрола",A102)))</formula>
    </cfRule>
  </conditionalFormatting>
  <conditionalFormatting sqref="A102">
    <cfRule type="containsText" dxfId="472" priority="178" operator="containsText" text="△">
      <formula>NOT(ISERROR(SEARCH("△",A102)))</formula>
    </cfRule>
  </conditionalFormatting>
  <conditionalFormatting sqref="A36">
    <cfRule type="containsText" dxfId="471" priority="177" operator="containsText" text="Контрола">
      <formula>NOT(ISERROR(SEARCH("Контрола",A36)))</formula>
    </cfRule>
  </conditionalFormatting>
  <conditionalFormatting sqref="A37">
    <cfRule type="containsText" dxfId="470" priority="176" operator="containsText" text="Контрола">
      <formula>NOT(ISERROR(SEARCH("Контрола",A37)))</formula>
    </cfRule>
  </conditionalFormatting>
  <conditionalFormatting sqref="A37">
    <cfRule type="containsText" dxfId="469" priority="175" operator="containsText" text="△">
      <formula>NOT(ISERROR(SEARCH("△",A37)))</formula>
    </cfRule>
  </conditionalFormatting>
  <conditionalFormatting sqref="A38">
    <cfRule type="containsText" dxfId="468" priority="174" operator="containsText" text="Контрола">
      <formula>NOT(ISERROR(SEARCH("Контрола",A38)))</formula>
    </cfRule>
  </conditionalFormatting>
  <conditionalFormatting sqref="A39">
    <cfRule type="containsText" dxfId="467" priority="173" operator="containsText" text="Контрола">
      <formula>NOT(ISERROR(SEARCH("Контрола",A39)))</formula>
    </cfRule>
  </conditionalFormatting>
  <conditionalFormatting sqref="A39">
    <cfRule type="containsText" dxfId="466" priority="172" operator="containsText" text="△">
      <formula>NOT(ISERROR(SEARCH("△",A39)))</formula>
    </cfRule>
  </conditionalFormatting>
  <conditionalFormatting sqref="A40">
    <cfRule type="containsText" dxfId="465" priority="171" operator="containsText" text="Контрола">
      <formula>NOT(ISERROR(SEARCH("Контрола",A40)))</formula>
    </cfRule>
  </conditionalFormatting>
  <conditionalFormatting sqref="A41">
    <cfRule type="containsText" dxfId="464" priority="170" operator="containsText" text="Контрола">
      <formula>NOT(ISERROR(SEARCH("Контрола",A41)))</formula>
    </cfRule>
  </conditionalFormatting>
  <conditionalFormatting sqref="A41">
    <cfRule type="containsText" dxfId="463" priority="169" operator="containsText" text="△">
      <formula>NOT(ISERROR(SEARCH("△",A41)))</formula>
    </cfRule>
  </conditionalFormatting>
  <conditionalFormatting sqref="A42">
    <cfRule type="containsText" dxfId="462" priority="168" operator="containsText" text="Контрола">
      <formula>NOT(ISERROR(SEARCH("Контрола",A42)))</formula>
    </cfRule>
  </conditionalFormatting>
  <conditionalFormatting sqref="A43">
    <cfRule type="containsText" dxfId="461" priority="167" operator="containsText" text="Контрола">
      <formula>NOT(ISERROR(SEARCH("Контрола",A43)))</formula>
    </cfRule>
  </conditionalFormatting>
  <conditionalFormatting sqref="A43">
    <cfRule type="containsText" dxfId="460" priority="166" operator="containsText" text="△">
      <formula>NOT(ISERROR(SEARCH("△",A43)))</formula>
    </cfRule>
  </conditionalFormatting>
  <conditionalFormatting sqref="A44">
    <cfRule type="containsText" dxfId="459" priority="165" operator="containsText" text="Контрола">
      <formula>NOT(ISERROR(SEARCH("Контрола",A44)))</formula>
    </cfRule>
  </conditionalFormatting>
  <conditionalFormatting sqref="A45">
    <cfRule type="containsText" dxfId="458" priority="164" operator="containsText" text="Контрола">
      <formula>NOT(ISERROR(SEARCH("Контрола",A45)))</formula>
    </cfRule>
  </conditionalFormatting>
  <conditionalFormatting sqref="A45">
    <cfRule type="containsText" dxfId="457" priority="163" operator="containsText" text="△">
      <formula>NOT(ISERROR(SEARCH("△",A45)))</formula>
    </cfRule>
  </conditionalFormatting>
  <conditionalFormatting sqref="A46">
    <cfRule type="containsText" dxfId="456" priority="162" operator="containsText" text="Контрола">
      <formula>NOT(ISERROR(SEARCH("Контрола",A46)))</formula>
    </cfRule>
  </conditionalFormatting>
  <conditionalFormatting sqref="A47">
    <cfRule type="containsText" dxfId="455" priority="161" operator="containsText" text="Контрола">
      <formula>NOT(ISERROR(SEARCH("Контрола",A47)))</formula>
    </cfRule>
  </conditionalFormatting>
  <conditionalFormatting sqref="A47">
    <cfRule type="containsText" dxfId="454" priority="160" operator="containsText" text="△">
      <formula>NOT(ISERROR(SEARCH("△",A47)))</formula>
    </cfRule>
  </conditionalFormatting>
  <conditionalFormatting sqref="A48">
    <cfRule type="containsText" dxfId="453" priority="159" operator="containsText" text="Контрола">
      <formula>NOT(ISERROR(SEARCH("Контрола",A48)))</formula>
    </cfRule>
  </conditionalFormatting>
  <conditionalFormatting sqref="A49">
    <cfRule type="containsText" dxfId="452" priority="158" operator="containsText" text="Контрола">
      <formula>NOT(ISERROR(SEARCH("Контрола",A49)))</formula>
    </cfRule>
  </conditionalFormatting>
  <conditionalFormatting sqref="A49">
    <cfRule type="containsText" dxfId="451" priority="157" operator="containsText" text="△">
      <formula>NOT(ISERROR(SEARCH("△",A49)))</formula>
    </cfRule>
  </conditionalFormatting>
  <conditionalFormatting sqref="A50">
    <cfRule type="containsText" dxfId="450" priority="156" operator="containsText" text="Контрола">
      <formula>NOT(ISERROR(SEARCH("Контрола",A50)))</formula>
    </cfRule>
  </conditionalFormatting>
  <conditionalFormatting sqref="A51">
    <cfRule type="containsText" dxfId="449" priority="155" operator="containsText" text="Контрола">
      <formula>NOT(ISERROR(SEARCH("Контрола",A51)))</formula>
    </cfRule>
  </conditionalFormatting>
  <conditionalFormatting sqref="A51">
    <cfRule type="containsText" dxfId="448" priority="154" operator="containsText" text="△">
      <formula>NOT(ISERROR(SEARCH("△",A51)))</formula>
    </cfRule>
  </conditionalFormatting>
  <conditionalFormatting sqref="A52">
    <cfRule type="containsText" dxfId="447" priority="153" operator="containsText" text="Контрола">
      <formula>NOT(ISERROR(SEARCH("Контрола",A52)))</formula>
    </cfRule>
  </conditionalFormatting>
  <conditionalFormatting sqref="A53">
    <cfRule type="containsText" dxfId="446" priority="152" operator="containsText" text="Контрола">
      <formula>NOT(ISERROR(SEARCH("Контрола",A53)))</formula>
    </cfRule>
  </conditionalFormatting>
  <conditionalFormatting sqref="A53">
    <cfRule type="containsText" dxfId="445" priority="151" operator="containsText" text="△">
      <formula>NOT(ISERROR(SEARCH("△",A53)))</formula>
    </cfRule>
  </conditionalFormatting>
  <conditionalFormatting sqref="A54">
    <cfRule type="containsText" dxfId="444" priority="150" operator="containsText" text="Контрола">
      <formula>NOT(ISERROR(SEARCH("Контрола",A54)))</formula>
    </cfRule>
  </conditionalFormatting>
  <conditionalFormatting sqref="A55">
    <cfRule type="containsText" dxfId="443" priority="149" operator="containsText" text="Контрола">
      <formula>NOT(ISERROR(SEARCH("Контрола",A55)))</formula>
    </cfRule>
  </conditionalFormatting>
  <conditionalFormatting sqref="A55">
    <cfRule type="containsText" dxfId="442" priority="148" operator="containsText" text="△">
      <formula>NOT(ISERROR(SEARCH("△",A55)))</formula>
    </cfRule>
  </conditionalFormatting>
  <conditionalFormatting sqref="A56">
    <cfRule type="containsText" dxfId="441" priority="147" operator="containsText" text="Контрола">
      <formula>NOT(ISERROR(SEARCH("Контрола",A56)))</formula>
    </cfRule>
  </conditionalFormatting>
  <conditionalFormatting sqref="A57">
    <cfRule type="containsText" dxfId="440" priority="146" operator="containsText" text="Контрола">
      <formula>NOT(ISERROR(SEARCH("Контрола",A57)))</formula>
    </cfRule>
  </conditionalFormatting>
  <conditionalFormatting sqref="A57">
    <cfRule type="containsText" dxfId="439" priority="145" operator="containsText" text="△">
      <formula>NOT(ISERROR(SEARCH("△",A57)))</formula>
    </cfRule>
  </conditionalFormatting>
  <conditionalFormatting sqref="A58">
    <cfRule type="containsText" dxfId="438" priority="144" operator="containsText" text="Контрола">
      <formula>NOT(ISERROR(SEARCH("Контрола",A58)))</formula>
    </cfRule>
  </conditionalFormatting>
  <conditionalFormatting sqref="A59">
    <cfRule type="containsText" dxfId="437" priority="143" operator="containsText" text="Контрола">
      <formula>NOT(ISERROR(SEARCH("Контрола",A59)))</formula>
    </cfRule>
  </conditionalFormatting>
  <conditionalFormatting sqref="A59">
    <cfRule type="containsText" dxfId="436" priority="142" operator="containsText" text="△">
      <formula>NOT(ISERROR(SEARCH("△",A59)))</formula>
    </cfRule>
  </conditionalFormatting>
  <conditionalFormatting sqref="A60">
    <cfRule type="containsText" dxfId="435" priority="141" operator="containsText" text="Контрола">
      <formula>NOT(ISERROR(SEARCH("Контрола",A60)))</formula>
    </cfRule>
  </conditionalFormatting>
  <conditionalFormatting sqref="A61">
    <cfRule type="containsText" dxfId="434" priority="140" operator="containsText" text="Контрола">
      <formula>NOT(ISERROR(SEARCH("Контрола",A61)))</formula>
    </cfRule>
  </conditionalFormatting>
  <conditionalFormatting sqref="A61">
    <cfRule type="containsText" dxfId="433" priority="139" operator="containsText" text="△">
      <formula>NOT(ISERROR(SEARCH("△",A61)))</formula>
    </cfRule>
  </conditionalFormatting>
  <conditionalFormatting sqref="A62">
    <cfRule type="containsText" dxfId="432" priority="138" operator="containsText" text="Контрола">
      <formula>NOT(ISERROR(SEARCH("Контрола",A62)))</formula>
    </cfRule>
  </conditionalFormatting>
  <conditionalFormatting sqref="A63">
    <cfRule type="containsText" dxfId="431" priority="137" operator="containsText" text="Контрола">
      <formula>NOT(ISERROR(SEARCH("Контрола",A63)))</formula>
    </cfRule>
  </conditionalFormatting>
  <conditionalFormatting sqref="A63">
    <cfRule type="containsText" dxfId="430" priority="136" operator="containsText" text="△">
      <formula>NOT(ISERROR(SEARCH("△",A63)))</formula>
    </cfRule>
  </conditionalFormatting>
  <conditionalFormatting sqref="A151">
    <cfRule type="containsText" dxfId="429" priority="135" operator="containsText" text="Контрола">
      <formula>NOT(ISERROR(SEARCH("Контрола",A151)))</formula>
    </cfRule>
  </conditionalFormatting>
  <conditionalFormatting sqref="A152">
    <cfRule type="containsText" dxfId="428" priority="134" operator="containsText" text="Контрола">
      <formula>NOT(ISERROR(SEARCH("Контрола",A152)))</formula>
    </cfRule>
  </conditionalFormatting>
  <conditionalFormatting sqref="A152">
    <cfRule type="containsText" dxfId="427" priority="133" operator="containsText" text="△">
      <formula>NOT(ISERROR(SEARCH("△",A152)))</formula>
    </cfRule>
  </conditionalFormatting>
  <conditionalFormatting sqref="A153">
    <cfRule type="containsText" dxfId="426" priority="132" operator="containsText" text="Контрола">
      <formula>NOT(ISERROR(SEARCH("Контрола",A153)))</formula>
    </cfRule>
  </conditionalFormatting>
  <conditionalFormatting sqref="A154">
    <cfRule type="containsText" dxfId="425" priority="131" operator="containsText" text="Контрола">
      <formula>NOT(ISERROR(SEARCH("Контрола",A154)))</formula>
    </cfRule>
  </conditionalFormatting>
  <conditionalFormatting sqref="A154">
    <cfRule type="containsText" dxfId="424" priority="130" operator="containsText" text="△">
      <formula>NOT(ISERROR(SEARCH("△",A154)))</formula>
    </cfRule>
  </conditionalFormatting>
  <conditionalFormatting sqref="A155">
    <cfRule type="containsText" dxfId="423" priority="129" operator="containsText" text="Контрола">
      <formula>NOT(ISERROR(SEARCH("Контрола",A155)))</formula>
    </cfRule>
  </conditionalFormatting>
  <conditionalFormatting sqref="A156">
    <cfRule type="containsText" dxfId="422" priority="128" operator="containsText" text="Контрола">
      <formula>NOT(ISERROR(SEARCH("Контрола",A156)))</formula>
    </cfRule>
  </conditionalFormatting>
  <conditionalFormatting sqref="A156">
    <cfRule type="containsText" dxfId="421" priority="127" operator="containsText" text="△">
      <formula>NOT(ISERROR(SEARCH("△",A156)))</formula>
    </cfRule>
  </conditionalFormatting>
  <conditionalFormatting sqref="A157">
    <cfRule type="containsText" dxfId="420" priority="126" operator="containsText" text="Контрола">
      <formula>NOT(ISERROR(SEARCH("Контрола",A157)))</formula>
    </cfRule>
  </conditionalFormatting>
  <conditionalFormatting sqref="A158">
    <cfRule type="containsText" dxfId="419" priority="125" operator="containsText" text="Контрола">
      <formula>NOT(ISERROR(SEARCH("Контрола",A158)))</formula>
    </cfRule>
  </conditionalFormatting>
  <conditionalFormatting sqref="A158">
    <cfRule type="containsText" dxfId="418" priority="124" operator="containsText" text="△">
      <formula>NOT(ISERROR(SEARCH("△",A158)))</formula>
    </cfRule>
  </conditionalFormatting>
  <conditionalFormatting sqref="A159">
    <cfRule type="containsText" dxfId="417" priority="123" operator="containsText" text="Контрола">
      <formula>NOT(ISERROR(SEARCH("Контрола",A159)))</formula>
    </cfRule>
  </conditionalFormatting>
  <conditionalFormatting sqref="A160">
    <cfRule type="containsText" dxfId="416" priority="122" operator="containsText" text="Контрола">
      <formula>NOT(ISERROR(SEARCH("Контрола",A160)))</formula>
    </cfRule>
  </conditionalFormatting>
  <conditionalFormatting sqref="A160">
    <cfRule type="containsText" dxfId="415" priority="121" operator="containsText" text="△">
      <formula>NOT(ISERROR(SEARCH("△",A160)))</formula>
    </cfRule>
  </conditionalFormatting>
  <conditionalFormatting sqref="A161">
    <cfRule type="containsText" dxfId="414" priority="120" operator="containsText" text="Контрола">
      <formula>NOT(ISERROR(SEARCH("Контрола",A161)))</formula>
    </cfRule>
  </conditionalFormatting>
  <conditionalFormatting sqref="A162">
    <cfRule type="containsText" dxfId="413" priority="119" operator="containsText" text="Контрола">
      <formula>NOT(ISERROR(SEARCH("Контрола",A162)))</formula>
    </cfRule>
  </conditionalFormatting>
  <conditionalFormatting sqref="A162">
    <cfRule type="containsText" dxfId="412" priority="118" operator="containsText" text="△">
      <formula>NOT(ISERROR(SEARCH("△",A162)))</formula>
    </cfRule>
  </conditionalFormatting>
  <conditionalFormatting sqref="A163">
    <cfRule type="containsText" dxfId="411" priority="117" operator="containsText" text="Контрола">
      <formula>NOT(ISERROR(SEARCH("Контрола",A163)))</formula>
    </cfRule>
  </conditionalFormatting>
  <conditionalFormatting sqref="A164">
    <cfRule type="containsText" dxfId="410" priority="116" operator="containsText" text="Контрола">
      <formula>NOT(ISERROR(SEARCH("Контрола",A164)))</formula>
    </cfRule>
  </conditionalFormatting>
  <conditionalFormatting sqref="A164">
    <cfRule type="containsText" dxfId="409" priority="115" operator="containsText" text="△">
      <formula>NOT(ISERROR(SEARCH("△",A164)))</formula>
    </cfRule>
  </conditionalFormatting>
  <conditionalFormatting sqref="A165">
    <cfRule type="containsText" dxfId="408" priority="114" operator="containsText" text="Контрола">
      <formula>NOT(ISERROR(SEARCH("Контрола",A165)))</formula>
    </cfRule>
  </conditionalFormatting>
  <conditionalFormatting sqref="A166">
    <cfRule type="containsText" dxfId="407" priority="113" operator="containsText" text="Контрола">
      <formula>NOT(ISERROR(SEARCH("Контрола",A166)))</formula>
    </cfRule>
  </conditionalFormatting>
  <conditionalFormatting sqref="A166">
    <cfRule type="containsText" dxfId="406" priority="112" operator="containsText" text="△">
      <formula>NOT(ISERROR(SEARCH("△",A166)))</formula>
    </cfRule>
  </conditionalFormatting>
  <conditionalFormatting sqref="A167">
    <cfRule type="containsText" dxfId="405" priority="111" operator="containsText" text="Контрола">
      <formula>NOT(ISERROR(SEARCH("Контрола",A167)))</formula>
    </cfRule>
  </conditionalFormatting>
  <conditionalFormatting sqref="A168">
    <cfRule type="containsText" dxfId="404" priority="110" operator="containsText" text="Контрола">
      <formula>NOT(ISERROR(SEARCH("Контрола",A168)))</formula>
    </cfRule>
  </conditionalFormatting>
  <conditionalFormatting sqref="A168">
    <cfRule type="containsText" dxfId="403" priority="109" operator="containsText" text="△">
      <formula>NOT(ISERROR(SEARCH("△",A168)))</formula>
    </cfRule>
  </conditionalFormatting>
  <conditionalFormatting sqref="A169">
    <cfRule type="containsText" dxfId="402" priority="108" operator="containsText" text="Контрола">
      <formula>NOT(ISERROR(SEARCH("Контрола",A169)))</formula>
    </cfRule>
  </conditionalFormatting>
  <conditionalFormatting sqref="A170">
    <cfRule type="containsText" dxfId="401" priority="107" operator="containsText" text="Контрола">
      <formula>NOT(ISERROR(SEARCH("Контрола",A170)))</formula>
    </cfRule>
  </conditionalFormatting>
  <conditionalFormatting sqref="A170">
    <cfRule type="containsText" dxfId="400" priority="106" operator="containsText" text="△">
      <formula>NOT(ISERROR(SEARCH("△",A170)))</formula>
    </cfRule>
  </conditionalFormatting>
  <conditionalFormatting sqref="A171">
    <cfRule type="containsText" dxfId="399" priority="105" operator="containsText" text="Контрола">
      <formula>NOT(ISERROR(SEARCH("Контрола",A171)))</formula>
    </cfRule>
  </conditionalFormatting>
  <conditionalFormatting sqref="A172">
    <cfRule type="containsText" dxfId="398" priority="104" operator="containsText" text="Контрола">
      <formula>NOT(ISERROR(SEARCH("Контрола",A172)))</formula>
    </cfRule>
  </conditionalFormatting>
  <conditionalFormatting sqref="A172">
    <cfRule type="containsText" dxfId="397" priority="103" operator="containsText" text="△">
      <formula>NOT(ISERROR(SEARCH("△",A172)))</formula>
    </cfRule>
  </conditionalFormatting>
  <conditionalFormatting sqref="A173">
    <cfRule type="containsText" dxfId="396" priority="102" operator="containsText" text="Контрола">
      <formula>NOT(ISERROR(SEARCH("Контрола",A173)))</formula>
    </cfRule>
  </conditionalFormatting>
  <conditionalFormatting sqref="A174">
    <cfRule type="containsText" dxfId="395" priority="101" operator="containsText" text="Контрола">
      <formula>NOT(ISERROR(SEARCH("Контрола",A174)))</formula>
    </cfRule>
  </conditionalFormatting>
  <conditionalFormatting sqref="A174">
    <cfRule type="containsText" dxfId="394" priority="100" operator="containsText" text="△">
      <formula>NOT(ISERROR(SEARCH("△",A174)))</formula>
    </cfRule>
  </conditionalFormatting>
  <conditionalFormatting sqref="A175">
    <cfRule type="containsText" dxfId="393" priority="99" operator="containsText" text="Контрола">
      <formula>NOT(ISERROR(SEARCH("Контрола",A175)))</formula>
    </cfRule>
  </conditionalFormatting>
  <conditionalFormatting sqref="A176">
    <cfRule type="containsText" dxfId="392" priority="98" operator="containsText" text="Контрола">
      <formula>NOT(ISERROR(SEARCH("Контрола",A176)))</formula>
    </cfRule>
  </conditionalFormatting>
  <conditionalFormatting sqref="A176">
    <cfRule type="containsText" dxfId="391" priority="97" operator="containsText" text="△">
      <formula>NOT(ISERROR(SEARCH("△",A176)))</formula>
    </cfRule>
  </conditionalFormatting>
  <conditionalFormatting sqref="A177">
    <cfRule type="containsText" dxfId="390" priority="96" operator="containsText" text="Контрола">
      <formula>NOT(ISERROR(SEARCH("Контрола",A177)))</formula>
    </cfRule>
  </conditionalFormatting>
  <conditionalFormatting sqref="A178">
    <cfRule type="containsText" dxfId="389" priority="95" operator="containsText" text="Контрола">
      <formula>NOT(ISERROR(SEARCH("Контрола",A178)))</formula>
    </cfRule>
  </conditionalFormatting>
  <conditionalFormatting sqref="A178">
    <cfRule type="containsText" dxfId="388" priority="94" operator="containsText" text="△">
      <formula>NOT(ISERROR(SEARCH("△",A178)))</formula>
    </cfRule>
  </conditionalFormatting>
  <conditionalFormatting sqref="A179">
    <cfRule type="containsText" dxfId="387" priority="93" operator="containsText" text="Контрола">
      <formula>NOT(ISERROR(SEARCH("Контрола",A179)))</formula>
    </cfRule>
  </conditionalFormatting>
  <conditionalFormatting sqref="A180">
    <cfRule type="containsText" dxfId="386" priority="92" operator="containsText" text="Контрола">
      <formula>NOT(ISERROR(SEARCH("Контрола",A180)))</formula>
    </cfRule>
  </conditionalFormatting>
  <conditionalFormatting sqref="A180">
    <cfRule type="containsText" dxfId="385" priority="91" operator="containsText" text="△">
      <formula>NOT(ISERROR(SEARCH("△",A180)))</formula>
    </cfRule>
  </conditionalFormatting>
  <conditionalFormatting sqref="A190">
    <cfRule type="containsText" dxfId="384" priority="90" operator="containsText" text="Контрола">
      <formula>NOT(ISERROR(SEARCH("Контрола",A190)))</formula>
    </cfRule>
  </conditionalFormatting>
  <conditionalFormatting sqref="A191">
    <cfRule type="containsText" dxfId="383" priority="89" operator="containsText" text="Контрола">
      <formula>NOT(ISERROR(SEARCH("Контрола",A191)))</formula>
    </cfRule>
  </conditionalFormatting>
  <conditionalFormatting sqref="A191">
    <cfRule type="containsText" dxfId="382" priority="88" operator="containsText" text="△">
      <formula>NOT(ISERROR(SEARCH("△",A191)))</formula>
    </cfRule>
  </conditionalFormatting>
  <conditionalFormatting sqref="A192">
    <cfRule type="containsText" dxfId="381" priority="87" operator="containsText" text="Контрола">
      <formula>NOT(ISERROR(SEARCH("Контрола",A192)))</formula>
    </cfRule>
  </conditionalFormatting>
  <conditionalFormatting sqref="A193">
    <cfRule type="containsText" dxfId="380" priority="86" operator="containsText" text="Контрола">
      <formula>NOT(ISERROR(SEARCH("Контрола",A193)))</formula>
    </cfRule>
  </conditionalFormatting>
  <conditionalFormatting sqref="A193">
    <cfRule type="containsText" dxfId="379" priority="85" operator="containsText" text="△">
      <formula>NOT(ISERROR(SEARCH("△",A193)))</formula>
    </cfRule>
  </conditionalFormatting>
  <conditionalFormatting sqref="A194">
    <cfRule type="containsText" dxfId="378" priority="84" operator="containsText" text="Контрола">
      <formula>NOT(ISERROR(SEARCH("Контрола",A194)))</formula>
    </cfRule>
  </conditionalFormatting>
  <conditionalFormatting sqref="A195">
    <cfRule type="containsText" dxfId="377" priority="83" operator="containsText" text="Контрола">
      <formula>NOT(ISERROR(SEARCH("Контрола",A195)))</formula>
    </cfRule>
  </conditionalFormatting>
  <conditionalFormatting sqref="A195">
    <cfRule type="containsText" dxfId="376" priority="82" operator="containsText" text="△">
      <formula>NOT(ISERROR(SEARCH("△",A195)))</formula>
    </cfRule>
  </conditionalFormatting>
  <conditionalFormatting sqref="A196">
    <cfRule type="containsText" dxfId="375" priority="81" operator="containsText" text="Контрола">
      <formula>NOT(ISERROR(SEARCH("Контрола",A196)))</formula>
    </cfRule>
  </conditionalFormatting>
  <conditionalFormatting sqref="A197">
    <cfRule type="containsText" dxfId="374" priority="80" operator="containsText" text="Контрола">
      <formula>NOT(ISERROR(SEARCH("Контрола",A197)))</formula>
    </cfRule>
  </conditionalFormatting>
  <conditionalFormatting sqref="A197">
    <cfRule type="containsText" dxfId="373" priority="79" operator="containsText" text="△">
      <formula>NOT(ISERROR(SEARCH("△",A197)))</formula>
    </cfRule>
  </conditionalFormatting>
  <conditionalFormatting sqref="A198">
    <cfRule type="containsText" dxfId="372" priority="78" operator="containsText" text="Контрола">
      <formula>NOT(ISERROR(SEARCH("Контрола",A198)))</formula>
    </cfRule>
  </conditionalFormatting>
  <conditionalFormatting sqref="A199">
    <cfRule type="containsText" dxfId="371" priority="77" operator="containsText" text="Контрола">
      <formula>NOT(ISERROR(SEARCH("Контрола",A199)))</formula>
    </cfRule>
  </conditionalFormatting>
  <conditionalFormatting sqref="A199">
    <cfRule type="containsText" dxfId="370" priority="76" operator="containsText" text="△">
      <formula>NOT(ISERROR(SEARCH("△",A199)))</formula>
    </cfRule>
  </conditionalFormatting>
  <conditionalFormatting sqref="A200">
    <cfRule type="containsText" dxfId="369" priority="75" operator="containsText" text="Контрола">
      <formula>NOT(ISERROR(SEARCH("Контрола",A200)))</formula>
    </cfRule>
  </conditionalFormatting>
  <conditionalFormatting sqref="A201">
    <cfRule type="containsText" dxfId="368" priority="74" operator="containsText" text="Контрола">
      <formula>NOT(ISERROR(SEARCH("Контрола",A201)))</formula>
    </cfRule>
  </conditionalFormatting>
  <conditionalFormatting sqref="A201">
    <cfRule type="containsText" dxfId="367" priority="73" operator="containsText" text="△">
      <formula>NOT(ISERROR(SEARCH("△",A201)))</formula>
    </cfRule>
  </conditionalFormatting>
  <conditionalFormatting sqref="A202">
    <cfRule type="containsText" dxfId="366" priority="72" operator="containsText" text="Контрола">
      <formula>NOT(ISERROR(SEARCH("Контрола",A202)))</formula>
    </cfRule>
  </conditionalFormatting>
  <conditionalFormatting sqref="A203">
    <cfRule type="containsText" dxfId="365" priority="71" operator="containsText" text="Контрола">
      <formula>NOT(ISERROR(SEARCH("Контрола",A203)))</formula>
    </cfRule>
  </conditionalFormatting>
  <conditionalFormatting sqref="A203">
    <cfRule type="containsText" dxfId="364" priority="70" operator="containsText" text="△">
      <formula>NOT(ISERROR(SEARCH("△",A203)))</formula>
    </cfRule>
  </conditionalFormatting>
  <conditionalFormatting sqref="A204">
    <cfRule type="containsText" dxfId="363" priority="69" operator="containsText" text="Контрола">
      <formula>NOT(ISERROR(SEARCH("Контрола",A204)))</formula>
    </cfRule>
  </conditionalFormatting>
  <conditionalFormatting sqref="A205">
    <cfRule type="containsText" dxfId="362" priority="68" operator="containsText" text="Контрола">
      <formula>NOT(ISERROR(SEARCH("Контрола",A205)))</formula>
    </cfRule>
  </conditionalFormatting>
  <conditionalFormatting sqref="A205">
    <cfRule type="containsText" dxfId="361" priority="67" operator="containsText" text="△">
      <formula>NOT(ISERROR(SEARCH("△",A205)))</formula>
    </cfRule>
  </conditionalFormatting>
  <conditionalFormatting sqref="A206">
    <cfRule type="containsText" dxfId="360" priority="66" operator="containsText" text="Контрола">
      <formula>NOT(ISERROR(SEARCH("Контрола",A206)))</formula>
    </cfRule>
  </conditionalFormatting>
  <conditionalFormatting sqref="A207">
    <cfRule type="containsText" dxfId="359" priority="65" operator="containsText" text="Контрола">
      <formula>NOT(ISERROR(SEARCH("Контрола",A207)))</formula>
    </cfRule>
  </conditionalFormatting>
  <conditionalFormatting sqref="A207">
    <cfRule type="containsText" dxfId="358" priority="64" operator="containsText" text="△">
      <formula>NOT(ISERROR(SEARCH("△",A207)))</formula>
    </cfRule>
  </conditionalFormatting>
  <conditionalFormatting sqref="A208">
    <cfRule type="containsText" dxfId="357" priority="63" operator="containsText" text="Контрола">
      <formula>NOT(ISERROR(SEARCH("Контрола",A208)))</formula>
    </cfRule>
  </conditionalFormatting>
  <conditionalFormatting sqref="A209">
    <cfRule type="containsText" dxfId="356" priority="62" operator="containsText" text="Контрола">
      <formula>NOT(ISERROR(SEARCH("Контрола",A209)))</formula>
    </cfRule>
  </conditionalFormatting>
  <conditionalFormatting sqref="A209">
    <cfRule type="containsText" dxfId="355" priority="61" operator="containsText" text="△">
      <formula>NOT(ISERROR(SEARCH("△",A209)))</formula>
    </cfRule>
  </conditionalFormatting>
  <conditionalFormatting sqref="A210">
    <cfRule type="containsText" dxfId="354" priority="60" operator="containsText" text="Контрола">
      <formula>NOT(ISERROR(SEARCH("Контрола",A210)))</formula>
    </cfRule>
  </conditionalFormatting>
  <conditionalFormatting sqref="A211">
    <cfRule type="containsText" dxfId="353" priority="59" operator="containsText" text="Контрола">
      <formula>NOT(ISERROR(SEARCH("Контрола",A211)))</formula>
    </cfRule>
  </conditionalFormatting>
  <conditionalFormatting sqref="A211">
    <cfRule type="containsText" dxfId="352" priority="58" operator="containsText" text="△">
      <formula>NOT(ISERROR(SEARCH("△",A211)))</formula>
    </cfRule>
  </conditionalFormatting>
  <conditionalFormatting sqref="A212">
    <cfRule type="containsText" dxfId="351" priority="57" operator="containsText" text="Контрола">
      <formula>NOT(ISERROR(SEARCH("Контрола",A212)))</formula>
    </cfRule>
  </conditionalFormatting>
  <conditionalFormatting sqref="A213">
    <cfRule type="containsText" dxfId="350" priority="56" operator="containsText" text="Контрола">
      <formula>NOT(ISERROR(SEARCH("Контрола",A213)))</formula>
    </cfRule>
  </conditionalFormatting>
  <conditionalFormatting sqref="A213">
    <cfRule type="containsText" dxfId="349" priority="55" operator="containsText" text="△">
      <formula>NOT(ISERROR(SEARCH("△",A213)))</formula>
    </cfRule>
  </conditionalFormatting>
  <conditionalFormatting sqref="A214">
    <cfRule type="containsText" dxfId="348" priority="54" operator="containsText" text="Контрола">
      <formula>NOT(ISERROR(SEARCH("Контрола",A214)))</formula>
    </cfRule>
  </conditionalFormatting>
  <conditionalFormatting sqref="A215">
    <cfRule type="containsText" dxfId="347" priority="53" operator="containsText" text="Контрола">
      <formula>NOT(ISERROR(SEARCH("Контрола",A215)))</formula>
    </cfRule>
  </conditionalFormatting>
  <conditionalFormatting sqref="A215">
    <cfRule type="containsText" dxfId="346" priority="52" operator="containsText" text="△">
      <formula>NOT(ISERROR(SEARCH("△",A215)))</formula>
    </cfRule>
  </conditionalFormatting>
  <conditionalFormatting sqref="A216">
    <cfRule type="containsText" dxfId="345" priority="51" operator="containsText" text="Контрола">
      <formula>NOT(ISERROR(SEARCH("Контрола",A216)))</formula>
    </cfRule>
  </conditionalFormatting>
  <conditionalFormatting sqref="A217">
    <cfRule type="containsText" dxfId="344" priority="50" operator="containsText" text="Контрола">
      <formula>NOT(ISERROR(SEARCH("Контрола",A217)))</formula>
    </cfRule>
  </conditionalFormatting>
  <conditionalFormatting sqref="A217">
    <cfRule type="containsText" dxfId="343" priority="49" operator="containsText" text="△">
      <formula>NOT(ISERROR(SEARCH("△",A217)))</formula>
    </cfRule>
  </conditionalFormatting>
  <conditionalFormatting sqref="A218">
    <cfRule type="containsText" dxfId="342" priority="48" operator="containsText" text="Контрола">
      <formula>NOT(ISERROR(SEARCH("Контрола",A218)))</formula>
    </cfRule>
  </conditionalFormatting>
  <conditionalFormatting sqref="A219">
    <cfRule type="containsText" dxfId="341" priority="47" operator="containsText" text="Контрола">
      <formula>NOT(ISERROR(SEARCH("Контрола",A219)))</formula>
    </cfRule>
  </conditionalFormatting>
  <conditionalFormatting sqref="A219">
    <cfRule type="containsText" dxfId="340" priority="46" operator="containsText" text="△">
      <formula>NOT(ISERROR(SEARCH("△",A219)))</formula>
    </cfRule>
  </conditionalFormatting>
  <conditionalFormatting sqref="A229">
    <cfRule type="containsText" dxfId="339" priority="45" operator="containsText" text="Контрола">
      <formula>NOT(ISERROR(SEARCH("Контрола",A229)))</formula>
    </cfRule>
  </conditionalFormatting>
  <conditionalFormatting sqref="A230">
    <cfRule type="containsText" dxfId="338" priority="44" operator="containsText" text="Контрола">
      <formula>NOT(ISERROR(SEARCH("Контрола",A230)))</formula>
    </cfRule>
  </conditionalFormatting>
  <conditionalFormatting sqref="A230">
    <cfRule type="containsText" dxfId="337" priority="43" operator="containsText" text="△">
      <formula>NOT(ISERROR(SEARCH("△",A230)))</formula>
    </cfRule>
  </conditionalFormatting>
  <conditionalFormatting sqref="A231">
    <cfRule type="containsText" dxfId="336" priority="42" operator="containsText" text="Контрола">
      <formula>NOT(ISERROR(SEARCH("Контрола",A231)))</formula>
    </cfRule>
  </conditionalFormatting>
  <conditionalFormatting sqref="A232">
    <cfRule type="containsText" dxfId="335" priority="41" operator="containsText" text="Контрола">
      <formula>NOT(ISERROR(SEARCH("Контрола",A232)))</formula>
    </cfRule>
  </conditionalFormatting>
  <conditionalFormatting sqref="A232">
    <cfRule type="containsText" dxfId="334" priority="40" operator="containsText" text="△">
      <formula>NOT(ISERROR(SEARCH("△",A232)))</formula>
    </cfRule>
  </conditionalFormatting>
  <conditionalFormatting sqref="A233">
    <cfRule type="containsText" dxfId="333" priority="39" operator="containsText" text="Контрола">
      <formula>NOT(ISERROR(SEARCH("Контрола",A233)))</formula>
    </cfRule>
  </conditionalFormatting>
  <conditionalFormatting sqref="A234">
    <cfRule type="containsText" dxfId="332" priority="38" operator="containsText" text="Контрола">
      <formula>NOT(ISERROR(SEARCH("Контрола",A234)))</formula>
    </cfRule>
  </conditionalFormatting>
  <conditionalFormatting sqref="A234">
    <cfRule type="containsText" dxfId="331" priority="37" operator="containsText" text="△">
      <formula>NOT(ISERROR(SEARCH("△",A234)))</formula>
    </cfRule>
  </conditionalFormatting>
  <conditionalFormatting sqref="A235">
    <cfRule type="containsText" dxfId="330" priority="36" operator="containsText" text="Контрола">
      <formula>NOT(ISERROR(SEARCH("Контрола",A235)))</formula>
    </cfRule>
  </conditionalFormatting>
  <conditionalFormatting sqref="A236">
    <cfRule type="containsText" dxfId="329" priority="35" operator="containsText" text="Контрола">
      <formula>NOT(ISERROR(SEARCH("Контрола",A236)))</formula>
    </cfRule>
  </conditionalFormatting>
  <conditionalFormatting sqref="A236">
    <cfRule type="containsText" dxfId="328" priority="34" operator="containsText" text="△">
      <formula>NOT(ISERROR(SEARCH("△",A236)))</formula>
    </cfRule>
  </conditionalFormatting>
  <conditionalFormatting sqref="A237">
    <cfRule type="containsText" dxfId="327" priority="33" operator="containsText" text="Контрола">
      <formula>NOT(ISERROR(SEARCH("Контрола",A237)))</formula>
    </cfRule>
  </conditionalFormatting>
  <conditionalFormatting sqref="A238">
    <cfRule type="containsText" dxfId="326" priority="32" operator="containsText" text="Контрола">
      <formula>NOT(ISERROR(SEARCH("Контрола",A238)))</formula>
    </cfRule>
  </conditionalFormatting>
  <conditionalFormatting sqref="A238">
    <cfRule type="containsText" dxfId="325" priority="31" operator="containsText" text="△">
      <formula>NOT(ISERROR(SEARCH("△",A238)))</formula>
    </cfRule>
  </conditionalFormatting>
  <conditionalFormatting sqref="A239">
    <cfRule type="containsText" dxfId="324" priority="30" operator="containsText" text="Контрола">
      <formula>NOT(ISERROR(SEARCH("Контрола",A239)))</formula>
    </cfRule>
  </conditionalFormatting>
  <conditionalFormatting sqref="A240">
    <cfRule type="containsText" dxfId="323" priority="29" operator="containsText" text="Контрола">
      <formula>NOT(ISERROR(SEARCH("Контрола",A240)))</formula>
    </cfRule>
  </conditionalFormatting>
  <conditionalFormatting sqref="A240">
    <cfRule type="containsText" dxfId="322" priority="28" operator="containsText" text="△">
      <formula>NOT(ISERROR(SEARCH("△",A240)))</formula>
    </cfRule>
  </conditionalFormatting>
  <conditionalFormatting sqref="A241">
    <cfRule type="containsText" dxfId="321" priority="27" operator="containsText" text="Контрола">
      <formula>NOT(ISERROR(SEARCH("Контрола",A241)))</formula>
    </cfRule>
  </conditionalFormatting>
  <conditionalFormatting sqref="A242">
    <cfRule type="containsText" dxfId="320" priority="26" operator="containsText" text="Контрола">
      <formula>NOT(ISERROR(SEARCH("Контрола",A242)))</formula>
    </cfRule>
  </conditionalFormatting>
  <conditionalFormatting sqref="A242">
    <cfRule type="containsText" dxfId="319" priority="25" operator="containsText" text="△">
      <formula>NOT(ISERROR(SEARCH("△",A242)))</formula>
    </cfRule>
  </conditionalFormatting>
  <conditionalFormatting sqref="A243">
    <cfRule type="containsText" dxfId="318" priority="24" operator="containsText" text="Контрола">
      <formula>NOT(ISERROR(SEARCH("Контрола",A243)))</formula>
    </cfRule>
  </conditionalFormatting>
  <conditionalFormatting sqref="A244">
    <cfRule type="containsText" dxfId="317" priority="23" operator="containsText" text="Контрола">
      <formula>NOT(ISERROR(SEARCH("Контрола",A244)))</formula>
    </cfRule>
  </conditionalFormatting>
  <conditionalFormatting sqref="A244">
    <cfRule type="containsText" dxfId="316" priority="22" operator="containsText" text="△">
      <formula>NOT(ISERROR(SEARCH("△",A244)))</formula>
    </cfRule>
  </conditionalFormatting>
  <conditionalFormatting sqref="A245">
    <cfRule type="containsText" dxfId="315" priority="21" operator="containsText" text="Контрола">
      <formula>NOT(ISERROR(SEARCH("Контрола",A245)))</formula>
    </cfRule>
  </conditionalFormatting>
  <conditionalFormatting sqref="A246">
    <cfRule type="containsText" dxfId="314" priority="20" operator="containsText" text="Контрола">
      <formula>NOT(ISERROR(SEARCH("Контрола",A246)))</formula>
    </cfRule>
  </conditionalFormatting>
  <conditionalFormatting sqref="A246">
    <cfRule type="containsText" dxfId="313" priority="19" operator="containsText" text="△">
      <formula>NOT(ISERROR(SEARCH("△",A246)))</formula>
    </cfRule>
  </conditionalFormatting>
  <conditionalFormatting sqref="A247">
    <cfRule type="containsText" dxfId="312" priority="18" operator="containsText" text="Контрола">
      <formula>NOT(ISERROR(SEARCH("Контрола",A247)))</formula>
    </cfRule>
  </conditionalFormatting>
  <conditionalFormatting sqref="A248">
    <cfRule type="containsText" dxfId="311" priority="17" operator="containsText" text="Контрола">
      <formula>NOT(ISERROR(SEARCH("Контрола",A248)))</formula>
    </cfRule>
  </conditionalFormatting>
  <conditionalFormatting sqref="A248">
    <cfRule type="containsText" dxfId="310" priority="16" operator="containsText" text="△">
      <formula>NOT(ISERROR(SEARCH("△",A248)))</formula>
    </cfRule>
  </conditionalFormatting>
  <conditionalFormatting sqref="A249">
    <cfRule type="containsText" dxfId="309" priority="15" operator="containsText" text="Контрола">
      <formula>NOT(ISERROR(SEARCH("Контрола",A249)))</formula>
    </cfRule>
  </conditionalFormatting>
  <conditionalFormatting sqref="A250">
    <cfRule type="containsText" dxfId="308" priority="14" operator="containsText" text="Контрола">
      <formula>NOT(ISERROR(SEARCH("Контрола",A250)))</formula>
    </cfRule>
  </conditionalFormatting>
  <conditionalFormatting sqref="A250">
    <cfRule type="containsText" dxfId="307" priority="13" operator="containsText" text="△">
      <formula>NOT(ISERROR(SEARCH("△",A250)))</formula>
    </cfRule>
  </conditionalFormatting>
  <conditionalFormatting sqref="A251">
    <cfRule type="containsText" dxfId="306" priority="12" operator="containsText" text="Контрола">
      <formula>NOT(ISERROR(SEARCH("Контрола",A251)))</formula>
    </cfRule>
  </conditionalFormatting>
  <conditionalFormatting sqref="A252">
    <cfRule type="containsText" dxfId="305" priority="11" operator="containsText" text="Контрола">
      <formula>NOT(ISERROR(SEARCH("Контрола",A252)))</formula>
    </cfRule>
  </conditionalFormatting>
  <conditionalFormatting sqref="A252">
    <cfRule type="containsText" dxfId="304" priority="10" operator="containsText" text="△">
      <formula>NOT(ISERROR(SEARCH("△",A252)))</formula>
    </cfRule>
  </conditionalFormatting>
  <conditionalFormatting sqref="A253">
    <cfRule type="containsText" dxfId="303" priority="9" operator="containsText" text="Контрола">
      <formula>NOT(ISERROR(SEARCH("Контрола",A253)))</formula>
    </cfRule>
  </conditionalFormatting>
  <conditionalFormatting sqref="A254">
    <cfRule type="containsText" dxfId="302" priority="8" operator="containsText" text="Контрола">
      <formula>NOT(ISERROR(SEARCH("Контрола",A254)))</formula>
    </cfRule>
  </conditionalFormatting>
  <conditionalFormatting sqref="A254">
    <cfRule type="containsText" dxfId="301" priority="7" operator="containsText" text="△">
      <formula>NOT(ISERROR(SEARCH("△",A254)))</formula>
    </cfRule>
  </conditionalFormatting>
  <conditionalFormatting sqref="A255">
    <cfRule type="containsText" dxfId="300" priority="6" operator="containsText" text="Контрола">
      <formula>NOT(ISERROR(SEARCH("Контрола",A255)))</formula>
    </cfRule>
  </conditionalFormatting>
  <conditionalFormatting sqref="A256">
    <cfRule type="containsText" dxfId="299" priority="5" operator="containsText" text="Контрола">
      <formula>NOT(ISERROR(SEARCH("Контрола",A256)))</formula>
    </cfRule>
  </conditionalFormatting>
  <conditionalFormatting sqref="A256">
    <cfRule type="containsText" dxfId="298" priority="4" operator="containsText" text="△">
      <formula>NOT(ISERROR(SEARCH("△",A256)))</formula>
    </cfRule>
  </conditionalFormatting>
  <conditionalFormatting sqref="A257">
    <cfRule type="containsText" dxfId="297" priority="3" operator="containsText" text="Контрола">
      <formula>NOT(ISERROR(SEARCH("Контрола",A257)))</formula>
    </cfRule>
  </conditionalFormatting>
  <conditionalFormatting sqref="A258">
    <cfRule type="containsText" dxfId="296" priority="2" operator="containsText" text="Контрола">
      <formula>NOT(ISERROR(SEARCH("Контрола",A258)))</formula>
    </cfRule>
  </conditionalFormatting>
  <conditionalFormatting sqref="A258">
    <cfRule type="containsText" dxfId="295" priority="1" operator="containsText" text="△">
      <formula>NOT(ISERROR(SEARCH("△",A258)))</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BBD9F168-CC4E-4A73-91B5-E4BAD339D9FF}">
          <x14:formula1>
            <xm:f>siiiii!$B$16:$B$20</xm:f>
          </x14:formula1>
          <xm:sqref>A190 A73 A77 A75 A79 A151 A155 A153 A157 A91 A112 A116 A114 A118 A130 A36 A40 A38 A42 A54 A169 A171 A175 A173 A177 A194 A192 A196 A208 A210 A93 A97 A95 A99 A101 A81 A83 A87 A85 A89 A132 A136 A134 A138 A140 A120 A122 A126 A124 A128 A56 A58 A60 A62 A44 A46 A50 A48 A52 A214 A212 A216 A218 A198 A200 A204 A202 A206 A179 A159 A161 A165 A163 A167 A229 A233 A231 A235 A247 A249 A253 A251 A255 A257 A237 A239 A243 A241 A245</xm:sqref>
        </x14:dataValidation>
        <x14:dataValidation type="list" allowBlank="1" showInputMessage="1" showErrorMessage="1" xr:uid="{A7DCF177-E461-41CE-9D4B-0BDA3CA81881}">
          <x14:formula1>
            <xm:f>'Организационе јединице'!$B$3:$B$20</xm:f>
          </x14:formula1>
          <xm:sqref>C4:F4</xm:sqref>
        </x14:dataValidation>
        <x14:dataValidation type="list" allowBlank="1" showInputMessage="1" showErrorMessage="1" xr:uid="{1A8B39CA-8C51-4DA9-821C-E83E8D95277B}">
          <x14:formula1>
            <xm:f>'Листа пословних процеса'!$C$7:$C$94</xm:f>
          </x14:formula1>
          <xm:sqref>C3:F3</xm:sqref>
        </x14:dataValidation>
      </x14:dataValidations>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51203-5838-46CC-986F-3D27D1D19BF0}">
  <dimension ref="A1:H258"/>
  <sheetViews>
    <sheetView workbookViewId="0">
      <selection activeCell="K4" sqref="K4"/>
    </sheetView>
  </sheetViews>
  <sheetFormatPr defaultColWidth="9.1796875" defaultRowHeight="14.5" x14ac:dyDescent="0.35"/>
  <cols>
    <col min="1" max="1" width="15.17968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4"/>
  </cols>
  <sheetData>
    <row r="1" spans="1:6" ht="33.75" customHeight="1" x14ac:dyDescent="0.35">
      <c r="A1" s="211" t="s">
        <v>199</v>
      </c>
      <c r="B1" s="221"/>
      <c r="C1" s="221"/>
      <c r="D1" s="221"/>
      <c r="E1" s="221"/>
      <c r="F1" s="212"/>
    </row>
    <row r="2" spans="1:6" ht="33.75" customHeight="1" x14ac:dyDescent="0.35">
      <c r="A2" s="211" t="s">
        <v>12</v>
      </c>
      <c r="B2" s="212"/>
      <c r="C2" s="225" t="s">
        <v>197</v>
      </c>
      <c r="D2" s="225"/>
      <c r="E2" s="225"/>
      <c r="F2" s="225"/>
    </row>
    <row r="3" spans="1:6" ht="45" customHeight="1" x14ac:dyDescent="0.35">
      <c r="A3" s="201" t="str">
        <f>IF(ISNA(VLOOKUP(C3,'Сви процеси'!$B$5:$Q$74,2,0))=TRUE," ",VLOOKUP(C3,'Сви процеси'!$B$5:$Q$74,2,0))</f>
        <v xml:space="preserve"> </v>
      </c>
      <c r="B3" s="203"/>
      <c r="C3" s="226"/>
      <c r="D3" s="226"/>
      <c r="E3" s="226"/>
      <c r="F3" s="226"/>
    </row>
    <row r="4" spans="1:6" ht="37.4" customHeight="1" x14ac:dyDescent="0.35">
      <c r="A4" s="211" t="s">
        <v>200</v>
      </c>
      <c r="B4" s="212"/>
      <c r="C4" s="222"/>
      <c r="D4" s="223"/>
      <c r="E4" s="223"/>
      <c r="F4" s="224"/>
    </row>
    <row r="5" spans="1:6" x14ac:dyDescent="0.35">
      <c r="A5" s="193"/>
      <c r="B5" s="200"/>
      <c r="C5" s="200"/>
      <c r="D5" s="200"/>
      <c r="E5" s="200"/>
      <c r="F5" s="194"/>
    </row>
    <row r="6" spans="1:6" ht="32.15" customHeight="1" x14ac:dyDescent="0.35">
      <c r="A6" s="211" t="s">
        <v>201</v>
      </c>
      <c r="B6" s="212"/>
      <c r="C6" s="201" t="str">
        <f>IF(ISNA(VLOOKUP(C4,'Организационе јединице'!$B$3:$C$36,2,0))=TRUE,"     ", VLOOKUP(C4,'Организационе јединице'!$B$3:$C36,2,0))</f>
        <v xml:space="preserve">     </v>
      </c>
      <c r="D6" s="202"/>
      <c r="E6" s="202"/>
      <c r="F6" s="203"/>
    </row>
    <row r="7" spans="1:6" x14ac:dyDescent="0.35">
      <c r="A7" s="213"/>
      <c r="B7" s="199"/>
      <c r="C7" s="199"/>
      <c r="D7" s="199"/>
      <c r="E7" s="199"/>
      <c r="F7" s="214"/>
    </row>
    <row r="8" spans="1:6" ht="67.5" customHeight="1" x14ac:dyDescent="0.35">
      <c r="A8" s="38" t="s">
        <v>14</v>
      </c>
      <c r="B8" s="215" t="str">
        <f>IF(ISNA(VLOOKUP(C3,'Сви процеси'!$B$5:$Q$103,4,0))=TRUE," ",VLOOKUP(C3,'Сви процеси'!$B$5:$Q$103,4,0))</f>
        <v xml:space="preserve"> </v>
      </c>
      <c r="C8" s="216"/>
      <c r="D8" s="216"/>
      <c r="E8" s="216"/>
      <c r="F8" s="217"/>
    </row>
    <row r="9" spans="1:6" ht="26.5" customHeight="1" x14ac:dyDescent="0.35">
      <c r="A9" s="227" t="s">
        <v>202</v>
      </c>
      <c r="B9" s="218" t="str">
        <f>IF(ISNA(VLOOKUP(C3,'Сви процеси'!$B$5:$T$103,17,0))=TRUE," ",VLOOKUP(C3,'Сви процеси'!$B$5:$T$103,17,0))</f>
        <v xml:space="preserve"> </v>
      </c>
      <c r="C9" s="219"/>
      <c r="D9" s="219"/>
      <c r="E9" s="219"/>
      <c r="F9" s="220"/>
    </row>
    <row r="10" spans="1:6" ht="25.75" customHeight="1" x14ac:dyDescent="0.35">
      <c r="A10" s="228"/>
      <c r="B10" s="219" t="str">
        <f>IF(ISNA(VLOOKUP(C3,'Сви процеси'!$B$5:$T$103,18,0))=TRUE," ",VLOOKUP(C3,'Сви процеси'!$B$5:$T$103,18,0))</f>
        <v xml:space="preserve"> </v>
      </c>
      <c r="C10" s="219"/>
      <c r="D10" s="219"/>
      <c r="E10" s="219"/>
      <c r="F10" s="219"/>
    </row>
    <row r="11" spans="1:6" ht="24.65" customHeight="1" x14ac:dyDescent="0.35">
      <c r="A11" s="229"/>
      <c r="B11" s="219" t="str">
        <f>IF(ISNA(VLOOKUP(C3,'Сви процеси'!$B$5:$T$103,19,0))=TRUE," ",VLOOKUP(C3,'Сви процеси'!$B$5:$T$103,19,0))</f>
        <v xml:space="preserve"> </v>
      </c>
      <c r="C11" s="219"/>
      <c r="D11" s="219"/>
      <c r="E11" s="219"/>
      <c r="F11" s="219"/>
    </row>
    <row r="12" spans="1:6" x14ac:dyDescent="0.35">
      <c r="A12" s="199"/>
      <c r="B12" s="199"/>
      <c r="C12" s="199"/>
      <c r="D12" s="199"/>
      <c r="E12" s="199"/>
      <c r="F12" s="199"/>
    </row>
    <row r="13" spans="1:6" x14ac:dyDescent="0.35">
      <c r="A13" s="225" t="s">
        <v>203</v>
      </c>
      <c r="B13" s="225"/>
      <c r="C13" s="225"/>
      <c r="D13" s="225"/>
      <c r="E13" s="225"/>
      <c r="F13" s="225"/>
    </row>
    <row r="14" spans="1:6" ht="36" customHeight="1" x14ac:dyDescent="0.35">
      <c r="A14" s="40" t="s">
        <v>204</v>
      </c>
      <c r="B14" s="226"/>
      <c r="C14" s="226"/>
      <c r="D14" s="226"/>
      <c r="E14" s="226"/>
      <c r="F14" s="226"/>
    </row>
    <row r="15" spans="1:6" ht="117" customHeight="1" x14ac:dyDescent="0.35">
      <c r="A15" s="40" t="s">
        <v>205</v>
      </c>
      <c r="B15" s="192" t="str">
        <f>IF(ISNA(VLOOKUP(C3,'Сви процеси'!$B$5:$Q$103,3,0))=TRUE," ",VLOOKUP(C3,'Сви процеси'!$B$5:$Q$103,3,0))</f>
        <v xml:space="preserve"> </v>
      </c>
      <c r="C15" s="192"/>
      <c r="D15" s="192"/>
      <c r="E15" s="192"/>
      <c r="F15" s="192"/>
    </row>
    <row r="16" spans="1:6" ht="37.75" customHeight="1" x14ac:dyDescent="0.35">
      <c r="A16" s="40" t="s">
        <v>206</v>
      </c>
      <c r="B16" s="189"/>
      <c r="C16" s="189"/>
      <c r="D16" s="189"/>
      <c r="E16" s="189"/>
      <c r="F16" s="189"/>
    </row>
    <row r="17" spans="1:8" x14ac:dyDescent="0.35">
      <c r="A17" s="199"/>
      <c r="B17" s="199"/>
      <c r="C17" s="199"/>
      <c r="D17" s="199"/>
      <c r="E17" s="199"/>
      <c r="F17" s="199"/>
    </row>
    <row r="18" spans="1:8" ht="29" x14ac:dyDescent="0.35">
      <c r="A18" s="39" t="s">
        <v>207</v>
      </c>
      <c r="B18" s="211" t="s">
        <v>208</v>
      </c>
      <c r="C18" s="221"/>
      <c r="D18" s="221"/>
      <c r="E18" s="221"/>
      <c r="F18" s="212"/>
    </row>
    <row r="19" spans="1:8" ht="26.5" customHeight="1" x14ac:dyDescent="0.35">
      <c r="A19" s="35" t="str">
        <f>IF(ISNA(VLOOKUP(C3,'Сви процеси'!$B$5:$Q$103,5,0))=TRUE," ",VLOOKUP(C3,'Сви процеси'!$B$5:$Q$103,5,0))</f>
        <v xml:space="preserve"> </v>
      </c>
      <c r="B19" s="192" t="str">
        <f>IF(ISNA(VLOOKUP(C3,'Сви процеси'!$B$5:$Q$103,6,0))=TRUE," ",VLOOKUP(C3,'Сви процеси'!$B$5:$Q$103,6,0))</f>
        <v xml:space="preserve"> </v>
      </c>
      <c r="C19" s="192"/>
      <c r="D19" s="192"/>
      <c r="E19" s="192"/>
      <c r="F19" s="192"/>
    </row>
    <row r="20" spans="1:8" ht="27" customHeight="1" x14ac:dyDescent="0.35">
      <c r="A20" s="35" t="str">
        <f>IF(ISNA(VLOOKUP(C3,'Сви процеси'!$B$5:$Q$103,7,0))=TRUE," ",VLOOKUP(C3,'Сви процеси'!$B$5:$Q$103,7,0))</f>
        <v xml:space="preserve"> </v>
      </c>
      <c r="B20" s="192" t="str">
        <f>IF(ISNA(VLOOKUP(C3,'Сви процеси'!$B$5:$Q$103,8,0))=TRUE,"  ",VLOOKUP(C3,'Сви процеси'!$B$5:$Q$103,8,0))</f>
        <v xml:space="preserve">  </v>
      </c>
      <c r="C20" s="192"/>
      <c r="D20" s="192"/>
      <c r="E20" s="192"/>
      <c r="F20" s="192"/>
    </row>
    <row r="21" spans="1:8" ht="31.4" customHeight="1" x14ac:dyDescent="0.35">
      <c r="A21" s="35" t="str">
        <f>IF(ISNA(VLOOKUP(C3,'Сви процеси'!$B$5:$Q$103,9,0))=TRUE," ",VLOOKUP(C3,'Сви процеси'!$B$5:$Q$103,9,0))</f>
        <v xml:space="preserve"> </v>
      </c>
      <c r="B21" s="192" t="str">
        <f>IF(ISNA(VLOOKUP(C3,'Сви процеси'!$B$5:$Q$103,10,0))=TRUE," ",VLOOKUP(C3,'Сви процеси'!$B$5:$Q$103,10,0))</f>
        <v xml:space="preserve"> </v>
      </c>
      <c r="C21" s="192"/>
      <c r="D21" s="192"/>
      <c r="E21" s="192"/>
      <c r="F21" s="192"/>
    </row>
    <row r="22" spans="1:8" ht="26.5" customHeight="1" x14ac:dyDescent="0.35">
      <c r="A22" s="35" t="str">
        <f>IF(ISNA(VLOOKUP(C3,'Сви процеси'!$B$5:$Q$103,11,0))=TRUE," ",VLOOKUP(C3,'Сви процеси'!$B$5:$Q$103,11,0))</f>
        <v xml:space="preserve"> </v>
      </c>
      <c r="B22" s="192" t="str">
        <f>IF(ISNA(VLOOKUP(C3,'Сви процеси'!$B$5:$Q$103,12,0))=TRUE," ",VLOOKUP(C3,'Сви процеси'!$B$5:$Q$103,12,0))</f>
        <v xml:space="preserve"> </v>
      </c>
      <c r="C22" s="192"/>
      <c r="D22" s="192"/>
      <c r="E22" s="192"/>
      <c r="F22" s="192"/>
    </row>
    <row r="23" spans="1:8" ht="26.15" customHeight="1" x14ac:dyDescent="0.35">
      <c r="A23" s="35" t="str">
        <f>IF(ISNA(VLOOKUP(C3,'Сви процеси'!$B$5:$Q$103,13,0))=TRUE," ",VLOOKUP(C3,'Сви процеси'!$B$5:$Q$103,13,0))</f>
        <v xml:space="preserve"> </v>
      </c>
      <c r="B23" s="192" t="str">
        <f>IF(ISNA(VLOOKUP(C3,'Сви процеси'!$B$5:$Q$103,14,0))=TRUE," ",VLOOKUP(C3,'Сви процеси'!$B$5:$Q$103,14,0))</f>
        <v xml:space="preserve"> </v>
      </c>
      <c r="C23" s="192"/>
      <c r="D23" s="192"/>
      <c r="E23" s="192"/>
      <c r="F23" s="192"/>
    </row>
    <row r="24" spans="1:8" ht="26.15" customHeight="1" x14ac:dyDescent="0.35">
      <c r="A24" s="35" t="str">
        <f>IF(ISNA(VLOOKUP(C3,'Сви процеси'!$B$5:$Q$103,15,0))=TRUE," ",VLOOKUP(C3,'Сви процеси'!$B$5:$Q$103,15,0))</f>
        <v xml:space="preserve"> </v>
      </c>
      <c r="B24" s="192" t="str">
        <f>IF(ISNA(VLOOKUP(C3,'Сви процеси'!$B$5:$Q$103,16,0))=TRUE," ",VLOOKUP(C3,'Сви процеси'!$B$5:$Q$103,16,0))</f>
        <v xml:space="preserve"> </v>
      </c>
      <c r="C24" s="192"/>
      <c r="D24" s="192"/>
      <c r="E24" s="192"/>
      <c r="F24" s="192"/>
    </row>
    <row r="25" spans="1:8" ht="14.5" customHeight="1" x14ac:dyDescent="0.35">
      <c r="A25" s="202"/>
      <c r="B25" s="202"/>
      <c r="C25" s="202"/>
      <c r="D25" s="202"/>
      <c r="E25" s="202"/>
      <c r="F25" s="202"/>
    </row>
    <row r="26" spans="1:8" ht="29.5" customHeight="1" x14ac:dyDescent="0.35">
      <c r="A26" s="230" t="s">
        <v>209</v>
      </c>
      <c r="B26" s="231"/>
      <c r="C26" s="231"/>
      <c r="D26" s="231"/>
      <c r="E26" s="231"/>
      <c r="F26" s="232"/>
    </row>
    <row r="27" spans="1:8" x14ac:dyDescent="0.35">
      <c r="A27" s="199"/>
      <c r="B27" s="199"/>
      <c r="C27" s="199"/>
      <c r="D27" s="199"/>
      <c r="E27" s="199"/>
      <c r="F27" s="199"/>
    </row>
    <row r="28" spans="1:8" ht="14.5" customHeight="1" x14ac:dyDescent="0.35">
      <c r="A28" s="185" t="s">
        <v>210</v>
      </c>
      <c r="B28" s="186"/>
      <c r="C28" s="186"/>
      <c r="D28" s="186"/>
      <c r="E28" s="186"/>
      <c r="F28" s="187"/>
    </row>
    <row r="29" spans="1:8" ht="22.4" customHeight="1" x14ac:dyDescent="0.35">
      <c r="A29" s="35" t="str">
        <f>A19</f>
        <v xml:space="preserve"> </v>
      </c>
      <c r="B29" s="192" t="str">
        <f>B19</f>
        <v xml:space="preserve"> </v>
      </c>
      <c r="C29" s="192"/>
      <c r="D29" s="192"/>
      <c r="E29" s="192"/>
      <c r="F29" s="192"/>
      <c r="H29" s="15"/>
    </row>
    <row r="30" spans="1:8" x14ac:dyDescent="0.35">
      <c r="A30" s="188"/>
      <c r="B30" s="188"/>
      <c r="C30" s="188"/>
      <c r="D30" s="188"/>
      <c r="E30" s="188"/>
      <c r="F30" s="188"/>
    </row>
    <row r="31" spans="1:8" ht="110.15" customHeight="1" x14ac:dyDescent="0.35">
      <c r="A31" s="41" t="s">
        <v>211</v>
      </c>
      <c r="B31" s="189"/>
      <c r="C31" s="189"/>
      <c r="D31" s="189"/>
      <c r="E31" s="189"/>
      <c r="F31" s="189"/>
    </row>
    <row r="32" spans="1:8" x14ac:dyDescent="0.35">
      <c r="A32" s="190"/>
      <c r="B32" s="190"/>
      <c r="C32" s="190"/>
      <c r="D32" s="190"/>
      <c r="E32" s="190"/>
      <c r="F32" s="190"/>
    </row>
    <row r="33" spans="1:6" x14ac:dyDescent="0.35">
      <c r="A33" s="191" t="s">
        <v>212</v>
      </c>
      <c r="B33" s="191"/>
      <c r="C33" s="191"/>
      <c r="D33" s="191"/>
      <c r="E33" s="191"/>
      <c r="F33" s="191"/>
    </row>
    <row r="35" spans="1:6" x14ac:dyDescent="0.35">
      <c r="A35" s="36" t="s">
        <v>213</v>
      </c>
      <c r="B35" s="193" t="s">
        <v>214</v>
      </c>
      <c r="C35" s="194"/>
      <c r="D35" s="37" t="s">
        <v>215</v>
      </c>
      <c r="E35" s="110" t="s">
        <v>216</v>
      </c>
      <c r="F35" s="37" t="s">
        <v>217</v>
      </c>
    </row>
    <row r="36" spans="1:6" ht="15.65" customHeight="1" x14ac:dyDescent="0.35">
      <c r="A36" s="101" t="s">
        <v>222</v>
      </c>
      <c r="B36" s="181"/>
      <c r="C36" s="182"/>
      <c r="D36" s="179"/>
      <c r="E36" s="179"/>
      <c r="F36" s="179"/>
    </row>
    <row r="37" spans="1:6" ht="35.5" customHeight="1" x14ac:dyDescent="0.35">
      <c r="A37" s="100" t="str">
        <f>VLOOKUP(A36,siiiii!$B$16:$C$20,2,0)</f>
        <v xml:space="preserve">                                                           </v>
      </c>
      <c r="B37" s="183"/>
      <c r="C37" s="184"/>
      <c r="D37" s="180"/>
      <c r="E37" s="180"/>
      <c r="F37" s="180"/>
    </row>
    <row r="38" spans="1:6" x14ac:dyDescent="0.35">
      <c r="A38" s="101" t="s">
        <v>222</v>
      </c>
      <c r="B38" s="181"/>
      <c r="C38" s="182"/>
      <c r="D38" s="179"/>
      <c r="E38" s="179"/>
      <c r="F38" s="179"/>
    </row>
    <row r="39" spans="1:6" ht="35" customHeight="1" x14ac:dyDescent="0.35">
      <c r="A39" s="100" t="str">
        <f>VLOOKUP(A38,siiiii!$B$16:$C$20,2,0)</f>
        <v xml:space="preserve">                                                           </v>
      </c>
      <c r="B39" s="183"/>
      <c r="C39" s="184"/>
      <c r="D39" s="180"/>
      <c r="E39" s="180"/>
      <c r="F39" s="180"/>
    </row>
    <row r="40" spans="1:6" x14ac:dyDescent="0.35">
      <c r="A40" s="101" t="s">
        <v>222</v>
      </c>
      <c r="B40" s="206"/>
      <c r="C40" s="182"/>
      <c r="D40" s="179"/>
      <c r="E40" s="179"/>
      <c r="F40" s="179"/>
    </row>
    <row r="41" spans="1:6" ht="41" customHeight="1" x14ac:dyDescent="0.35">
      <c r="A41" s="100" t="str">
        <f>VLOOKUP(A40,siiiii!$B$16:$C$20,2,0)</f>
        <v xml:space="preserve">                                                           </v>
      </c>
      <c r="B41" s="183"/>
      <c r="C41" s="184"/>
      <c r="D41" s="180"/>
      <c r="E41" s="180"/>
      <c r="F41" s="180"/>
    </row>
    <row r="42" spans="1:6" x14ac:dyDescent="0.35">
      <c r="A42" s="101" t="s">
        <v>222</v>
      </c>
      <c r="B42" s="181"/>
      <c r="C42" s="182"/>
      <c r="D42" s="179"/>
      <c r="E42" s="179"/>
      <c r="F42" s="179"/>
    </row>
    <row r="43" spans="1:6" ht="39.5" customHeight="1" x14ac:dyDescent="0.35">
      <c r="A43" s="100" t="str">
        <f>VLOOKUP(A42,siiiii!$B$16:$C$20,2,0)</f>
        <v xml:space="preserve">                                                           </v>
      </c>
      <c r="B43" s="183"/>
      <c r="C43" s="184"/>
      <c r="D43" s="180"/>
      <c r="E43" s="180"/>
      <c r="F43" s="180"/>
    </row>
    <row r="44" spans="1:6" x14ac:dyDescent="0.35">
      <c r="A44" s="101" t="s">
        <v>222</v>
      </c>
      <c r="B44" s="181"/>
      <c r="C44" s="182"/>
      <c r="D44" s="179"/>
      <c r="E44" s="179"/>
      <c r="F44" s="179"/>
    </row>
    <row r="45" spans="1:6" ht="44" customHeight="1" x14ac:dyDescent="0.35">
      <c r="A45" s="100" t="str">
        <f>VLOOKUP(A44,siiiii!$B$16:$C$20,2,0)</f>
        <v xml:space="preserve">                                                           </v>
      </c>
      <c r="B45" s="183"/>
      <c r="C45" s="184"/>
      <c r="D45" s="180"/>
      <c r="E45" s="180"/>
      <c r="F45" s="180"/>
    </row>
    <row r="46" spans="1:6" ht="15.65" customHeight="1" x14ac:dyDescent="0.35">
      <c r="A46" s="101" t="s">
        <v>222</v>
      </c>
      <c r="B46" s="181"/>
      <c r="C46" s="182"/>
      <c r="D46" s="179"/>
      <c r="E46" s="179"/>
      <c r="F46" s="179"/>
    </row>
    <row r="47" spans="1:6" ht="38.5" customHeight="1" x14ac:dyDescent="0.35">
      <c r="A47" s="100" t="str">
        <f>VLOOKUP(A46,siiiii!$B$16:$C$20,2,0)</f>
        <v xml:space="preserve">                                                           </v>
      </c>
      <c r="B47" s="183"/>
      <c r="C47" s="184"/>
      <c r="D47" s="180"/>
      <c r="E47" s="180"/>
      <c r="F47" s="180"/>
    </row>
    <row r="48" spans="1:6" x14ac:dyDescent="0.35">
      <c r="A48" s="101" t="s">
        <v>222</v>
      </c>
      <c r="B48" s="181"/>
      <c r="C48" s="182"/>
      <c r="D48" s="179"/>
      <c r="E48" s="179"/>
      <c r="F48" s="179"/>
    </row>
    <row r="49" spans="1:6" ht="42" customHeight="1" x14ac:dyDescent="0.35">
      <c r="A49" s="100" t="str">
        <f>VLOOKUP(A48,siiiii!$B$16:$C$20,2,0)</f>
        <v xml:space="preserve">                                                           </v>
      </c>
      <c r="B49" s="183"/>
      <c r="C49" s="184"/>
      <c r="D49" s="180"/>
      <c r="E49" s="180"/>
      <c r="F49" s="180"/>
    </row>
    <row r="50" spans="1:6" x14ac:dyDescent="0.35">
      <c r="A50" s="101" t="s">
        <v>222</v>
      </c>
      <c r="B50" s="181"/>
      <c r="C50" s="182"/>
      <c r="D50" s="179"/>
      <c r="E50" s="179"/>
      <c r="F50" s="179"/>
    </row>
    <row r="51" spans="1:6" ht="51" customHeight="1" x14ac:dyDescent="0.35">
      <c r="A51" s="100" t="str">
        <f>VLOOKUP(A50,siiiii!$B$16:$C$20,2,0)</f>
        <v xml:space="preserve">                                                           </v>
      </c>
      <c r="B51" s="183"/>
      <c r="C51" s="184"/>
      <c r="D51" s="180"/>
      <c r="E51" s="180"/>
      <c r="F51" s="180"/>
    </row>
    <row r="52" spans="1:6" x14ac:dyDescent="0.35">
      <c r="A52" s="101" t="s">
        <v>222</v>
      </c>
      <c r="B52" s="181"/>
      <c r="C52" s="182"/>
      <c r="D52" s="179"/>
      <c r="E52" s="179"/>
      <c r="F52" s="179"/>
    </row>
    <row r="53" spans="1:6" ht="46" x14ac:dyDescent="0.35">
      <c r="A53" s="100" t="str">
        <f>VLOOKUP(A52,siiiii!$B$16:$C$20,2,0)</f>
        <v xml:space="preserve">                                                           </v>
      </c>
      <c r="B53" s="183"/>
      <c r="C53" s="184"/>
      <c r="D53" s="180"/>
      <c r="E53" s="180"/>
      <c r="F53" s="180"/>
    </row>
    <row r="54" spans="1:6" x14ac:dyDescent="0.35">
      <c r="A54" s="101" t="s">
        <v>222</v>
      </c>
      <c r="B54" s="181"/>
      <c r="C54" s="182"/>
      <c r="D54" s="209"/>
      <c r="E54" s="179"/>
      <c r="F54" s="179"/>
    </row>
    <row r="55" spans="1:6" ht="52" customHeight="1" x14ac:dyDescent="0.35">
      <c r="A55" s="100" t="str">
        <f>VLOOKUP(A54,siiiii!$B$16:$C$20,2,0)</f>
        <v xml:space="preserve">                                                           </v>
      </c>
      <c r="B55" s="183"/>
      <c r="C55" s="184"/>
      <c r="D55" s="210"/>
      <c r="E55" s="180"/>
      <c r="F55" s="180"/>
    </row>
    <row r="56" spans="1:6" ht="15.65" customHeight="1" x14ac:dyDescent="0.35">
      <c r="A56" s="101" t="s">
        <v>222</v>
      </c>
      <c r="B56" s="181"/>
      <c r="C56" s="182"/>
      <c r="D56" s="179"/>
      <c r="E56" s="179"/>
      <c r="F56" s="179"/>
    </row>
    <row r="57" spans="1:6" ht="46.5" customHeight="1" x14ac:dyDescent="0.35">
      <c r="A57" s="100" t="str">
        <f>VLOOKUP(A56,siiiii!$B$16:$C$20,2,0)</f>
        <v xml:space="preserve">                                                           </v>
      </c>
      <c r="B57" s="183"/>
      <c r="C57" s="184"/>
      <c r="D57" s="180"/>
      <c r="E57" s="180"/>
      <c r="F57" s="180"/>
    </row>
    <row r="58" spans="1:6" x14ac:dyDescent="0.35">
      <c r="A58" s="101" t="s">
        <v>222</v>
      </c>
      <c r="B58" s="181"/>
      <c r="C58" s="182"/>
      <c r="D58" s="179"/>
      <c r="E58" s="179"/>
      <c r="F58" s="179"/>
    </row>
    <row r="59" spans="1:6" ht="46" customHeight="1" x14ac:dyDescent="0.35">
      <c r="A59" s="100" t="str">
        <f>VLOOKUP(A58,siiiii!$B$16:$C$20,2,0)</f>
        <v xml:space="preserve">                                                           </v>
      </c>
      <c r="B59" s="183"/>
      <c r="C59" s="184"/>
      <c r="D59" s="180"/>
      <c r="E59" s="180"/>
      <c r="F59" s="180"/>
    </row>
    <row r="60" spans="1:6" x14ac:dyDescent="0.35">
      <c r="A60" s="101" t="s">
        <v>222</v>
      </c>
      <c r="B60" s="181"/>
      <c r="C60" s="182"/>
      <c r="D60" s="179"/>
      <c r="E60" s="179"/>
      <c r="F60" s="179"/>
    </row>
    <row r="61" spans="1:6" ht="46" x14ac:dyDescent="0.35">
      <c r="A61" s="100" t="str">
        <f>VLOOKUP(A60,siiiii!$B$16:$C$20,2,0)</f>
        <v xml:space="preserve">                                                           </v>
      </c>
      <c r="B61" s="183"/>
      <c r="C61" s="184"/>
      <c r="D61" s="180"/>
      <c r="E61" s="180"/>
      <c r="F61" s="180"/>
    </row>
    <row r="62" spans="1:6" x14ac:dyDescent="0.35">
      <c r="A62" s="101" t="s">
        <v>222</v>
      </c>
      <c r="B62" s="181"/>
      <c r="C62" s="182"/>
      <c r="D62" s="179"/>
      <c r="E62" s="179"/>
      <c r="F62" s="179"/>
    </row>
    <row r="63" spans="1:6" ht="46" x14ac:dyDescent="0.35">
      <c r="A63" s="100" t="str">
        <f>VLOOKUP(A62,siiiii!$B$16:$C$20,2,0)</f>
        <v xml:space="preserve">                                                           </v>
      </c>
      <c r="B63" s="183"/>
      <c r="C63" s="184"/>
      <c r="D63" s="180"/>
      <c r="E63" s="180"/>
      <c r="F63" s="180"/>
    </row>
    <row r="64" spans="1:6" x14ac:dyDescent="0.35">
      <c r="A64" s="199"/>
      <c r="B64" s="199"/>
      <c r="C64" s="199"/>
      <c r="D64" s="199"/>
      <c r="E64" s="199"/>
      <c r="F64" s="199"/>
    </row>
    <row r="65" spans="1:8" ht="15.75" customHeight="1" x14ac:dyDescent="0.35">
      <c r="A65" s="185" t="s">
        <v>210</v>
      </c>
      <c r="B65" s="186"/>
      <c r="C65" s="186"/>
      <c r="D65" s="186"/>
      <c r="E65" s="186"/>
      <c r="F65" s="187"/>
    </row>
    <row r="66" spans="1:8" ht="34.4" customHeight="1" x14ac:dyDescent="0.35">
      <c r="A66" s="35" t="str">
        <f>A20</f>
        <v xml:space="preserve"> </v>
      </c>
      <c r="B66" s="201" t="str">
        <f>B20</f>
        <v xml:space="preserve">  </v>
      </c>
      <c r="C66" s="202"/>
      <c r="D66" s="202"/>
      <c r="E66" s="202"/>
      <c r="F66" s="203"/>
      <c r="H66" s="15"/>
    </row>
    <row r="67" spans="1:8" x14ac:dyDescent="0.35">
      <c r="A67" s="193"/>
      <c r="B67" s="200"/>
      <c r="C67" s="200"/>
      <c r="D67" s="200"/>
      <c r="E67" s="200"/>
      <c r="F67" s="194"/>
    </row>
    <row r="68" spans="1:8" ht="110.15" customHeight="1" x14ac:dyDescent="0.35">
      <c r="A68" s="41" t="s">
        <v>211</v>
      </c>
      <c r="B68" s="189"/>
      <c r="C68" s="189"/>
      <c r="D68" s="189"/>
      <c r="E68" s="189"/>
      <c r="F68" s="189"/>
    </row>
    <row r="69" spans="1:8" x14ac:dyDescent="0.35">
      <c r="A69" s="190"/>
      <c r="B69" s="190"/>
      <c r="C69" s="190"/>
      <c r="D69" s="190"/>
      <c r="E69" s="190"/>
      <c r="F69" s="190"/>
    </row>
    <row r="70" spans="1:8" x14ac:dyDescent="0.35">
      <c r="A70" s="191" t="s">
        <v>212</v>
      </c>
      <c r="B70" s="191"/>
      <c r="C70" s="191"/>
      <c r="D70" s="191"/>
      <c r="E70" s="191"/>
      <c r="F70" s="191"/>
    </row>
    <row r="72" spans="1:8" x14ac:dyDescent="0.35">
      <c r="A72" s="37" t="s">
        <v>213</v>
      </c>
      <c r="B72" s="193" t="s">
        <v>214</v>
      </c>
      <c r="C72" s="194"/>
      <c r="D72" s="37" t="s">
        <v>215</v>
      </c>
      <c r="E72" s="110" t="s">
        <v>216</v>
      </c>
      <c r="F72" s="37" t="s">
        <v>217</v>
      </c>
    </row>
    <row r="73" spans="1:8" x14ac:dyDescent="0.35">
      <c r="A73" s="101" t="s">
        <v>222</v>
      </c>
      <c r="B73" s="181"/>
      <c r="C73" s="182"/>
      <c r="D73" s="179"/>
      <c r="E73" s="179"/>
      <c r="F73" s="179"/>
    </row>
    <row r="74" spans="1:8" ht="41" customHeight="1" x14ac:dyDescent="0.35">
      <c r="A74" s="149" t="str">
        <f>VLOOKUP(A73,siiiii!$B$16:$C$20,2,0)</f>
        <v xml:space="preserve">                                                           </v>
      </c>
      <c r="B74" s="183"/>
      <c r="C74" s="184"/>
      <c r="D74" s="180"/>
      <c r="E74" s="180"/>
      <c r="F74" s="180"/>
    </row>
    <row r="75" spans="1:8" ht="15" customHeight="1" x14ac:dyDescent="0.35">
      <c r="A75" s="101" t="s">
        <v>222</v>
      </c>
      <c r="B75" s="206"/>
      <c r="C75" s="182"/>
      <c r="D75" s="179"/>
      <c r="E75" s="179"/>
      <c r="F75" s="179"/>
    </row>
    <row r="76" spans="1:8" ht="51.5" customHeight="1" x14ac:dyDescent="0.35">
      <c r="A76" s="100" t="str">
        <f>VLOOKUP(A75,siiiii!$B$16:$C$20,2,0)</f>
        <v xml:space="preserve">                                                           </v>
      </c>
      <c r="B76" s="183"/>
      <c r="C76" s="184"/>
      <c r="D76" s="180"/>
      <c r="E76" s="180"/>
      <c r="F76" s="180"/>
    </row>
    <row r="77" spans="1:8" ht="15" customHeight="1" x14ac:dyDescent="0.35">
      <c r="A77" s="101" t="s">
        <v>222</v>
      </c>
      <c r="B77" s="181"/>
      <c r="C77" s="182"/>
      <c r="D77" s="179"/>
      <c r="E77" s="179"/>
      <c r="F77" s="179"/>
    </row>
    <row r="78" spans="1:8" ht="63" customHeight="1" x14ac:dyDescent="0.35">
      <c r="A78" s="100" t="str">
        <f>VLOOKUP(A77,siiiii!$B$16:$C$20,2,0)</f>
        <v xml:space="preserve">                                                           </v>
      </c>
      <c r="B78" s="183"/>
      <c r="C78" s="184"/>
      <c r="D78" s="180"/>
      <c r="E78" s="180"/>
      <c r="F78" s="180"/>
    </row>
    <row r="79" spans="1:8" x14ac:dyDescent="0.35">
      <c r="A79" s="101" t="s">
        <v>222</v>
      </c>
      <c r="B79" s="181"/>
      <c r="C79" s="182"/>
      <c r="D79" s="179"/>
      <c r="E79" s="179"/>
      <c r="F79" s="179"/>
    </row>
    <row r="80" spans="1:8" ht="45.75" customHeight="1" x14ac:dyDescent="0.35">
      <c r="A80" s="100" t="str">
        <f>VLOOKUP(A79,siiiii!$B$16:$C$20,2,0)</f>
        <v xml:space="preserve">                                                           </v>
      </c>
      <c r="B80" s="183"/>
      <c r="C80" s="184"/>
      <c r="D80" s="180"/>
      <c r="E80" s="180"/>
      <c r="F80" s="180"/>
    </row>
    <row r="81" spans="1:6" x14ac:dyDescent="0.35">
      <c r="A81" s="101" t="s">
        <v>222</v>
      </c>
      <c r="B81" s="181"/>
      <c r="C81" s="182"/>
      <c r="D81" s="207"/>
      <c r="E81" s="179"/>
      <c r="F81" s="179"/>
    </row>
    <row r="82" spans="1:6" ht="46" x14ac:dyDescent="0.35">
      <c r="A82" s="100" t="str">
        <f>VLOOKUP(A81,siiiii!$B$16:$C$20,2,0)</f>
        <v xml:space="preserve">                                                           </v>
      </c>
      <c r="B82" s="183"/>
      <c r="C82" s="184"/>
      <c r="D82" s="208"/>
      <c r="E82" s="180"/>
      <c r="F82" s="180"/>
    </row>
    <row r="83" spans="1:6" x14ac:dyDescent="0.35">
      <c r="A83" s="101" t="s">
        <v>222</v>
      </c>
      <c r="B83" s="181"/>
      <c r="C83" s="182"/>
      <c r="D83" s="179"/>
      <c r="E83" s="179"/>
      <c r="F83" s="179"/>
    </row>
    <row r="84" spans="1:6" ht="46" x14ac:dyDescent="0.35">
      <c r="A84" s="100" t="str">
        <f>VLOOKUP(A83,siiiii!$B$16:$C$20,2,0)</f>
        <v xml:space="preserve">                                                           </v>
      </c>
      <c r="B84" s="183"/>
      <c r="C84" s="184"/>
      <c r="D84" s="180"/>
      <c r="E84" s="180"/>
      <c r="F84" s="180"/>
    </row>
    <row r="85" spans="1:6" x14ac:dyDescent="0.35">
      <c r="A85" s="101" t="s">
        <v>222</v>
      </c>
      <c r="B85" s="181"/>
      <c r="C85" s="182"/>
      <c r="D85" s="179"/>
      <c r="E85" s="179"/>
      <c r="F85" s="179"/>
    </row>
    <row r="86" spans="1:6" ht="66" customHeight="1" x14ac:dyDescent="0.35">
      <c r="A86" s="100" t="str">
        <f>VLOOKUP(A85,siiiii!$B$16:$C$20,2,0)</f>
        <v xml:space="preserve">                                                           </v>
      </c>
      <c r="B86" s="183"/>
      <c r="C86" s="184"/>
      <c r="D86" s="180"/>
      <c r="E86" s="180"/>
      <c r="F86" s="180"/>
    </row>
    <row r="87" spans="1:6" x14ac:dyDescent="0.35">
      <c r="A87" s="101" t="s">
        <v>222</v>
      </c>
      <c r="B87" s="181"/>
      <c r="C87" s="182"/>
      <c r="D87" s="207"/>
      <c r="E87" s="179"/>
      <c r="F87" s="179"/>
    </row>
    <row r="88" spans="1:6" ht="56.25" customHeight="1" x14ac:dyDescent="0.35">
      <c r="A88" s="100" t="str">
        <f>VLOOKUP(A87,siiiii!$B$16:$C$20,2,0)</f>
        <v xml:space="preserve">                                                           </v>
      </c>
      <c r="B88" s="183"/>
      <c r="C88" s="184"/>
      <c r="D88" s="208"/>
      <c r="E88" s="180"/>
      <c r="F88" s="180"/>
    </row>
    <row r="89" spans="1:6" x14ac:dyDescent="0.35">
      <c r="A89" s="101" t="s">
        <v>222</v>
      </c>
      <c r="B89" s="181"/>
      <c r="C89" s="182"/>
      <c r="D89" s="179"/>
      <c r="E89" s="179"/>
      <c r="F89" s="179"/>
    </row>
    <row r="90" spans="1:6" ht="62" customHeight="1" x14ac:dyDescent="0.35">
      <c r="A90" s="100" t="str">
        <f>VLOOKUP(A89,siiiii!$B$16:$C$20,2,0)</f>
        <v xml:space="preserve">                                                           </v>
      </c>
      <c r="B90" s="183"/>
      <c r="C90" s="184"/>
      <c r="D90" s="180"/>
      <c r="E90" s="180"/>
      <c r="F90" s="180"/>
    </row>
    <row r="91" spans="1:6" x14ac:dyDescent="0.35">
      <c r="A91" s="101" t="s">
        <v>222</v>
      </c>
      <c r="B91" s="181"/>
      <c r="C91" s="182"/>
      <c r="D91" s="179"/>
      <c r="E91" s="179"/>
      <c r="F91" s="179"/>
    </row>
    <row r="92" spans="1:6" ht="46" x14ac:dyDescent="0.35">
      <c r="A92" s="100" t="str">
        <f>VLOOKUP(A91,siiiii!$B$16:$C$20,2,0)</f>
        <v xml:space="preserve">                                                           </v>
      </c>
      <c r="B92" s="183"/>
      <c r="C92" s="184"/>
      <c r="D92" s="180"/>
      <c r="E92" s="180"/>
      <c r="F92" s="180"/>
    </row>
    <row r="93" spans="1:6" x14ac:dyDescent="0.35">
      <c r="A93" s="101" t="s">
        <v>222</v>
      </c>
      <c r="B93" s="181"/>
      <c r="C93" s="182"/>
      <c r="D93" s="179"/>
      <c r="E93" s="179"/>
      <c r="F93" s="179"/>
    </row>
    <row r="94" spans="1:6" ht="54.5" customHeight="1" x14ac:dyDescent="0.35">
      <c r="A94" s="100" t="str">
        <f>VLOOKUP(A93,siiiii!$B$16:$C$20,2,0)</f>
        <v xml:space="preserve">                                                           </v>
      </c>
      <c r="B94" s="183"/>
      <c r="C94" s="184"/>
      <c r="D94" s="180"/>
      <c r="E94" s="180"/>
      <c r="F94" s="180"/>
    </row>
    <row r="95" spans="1:6" x14ac:dyDescent="0.35">
      <c r="A95" s="101" t="s">
        <v>222</v>
      </c>
      <c r="B95" s="181"/>
      <c r="C95" s="182"/>
      <c r="D95" s="204"/>
      <c r="E95" s="179"/>
      <c r="F95" s="179"/>
    </row>
    <row r="96" spans="1:6" ht="46" x14ac:dyDescent="0.35">
      <c r="A96" s="100" t="str">
        <f>VLOOKUP(A95,siiiii!$B$16:$C$20,2,0)</f>
        <v xml:space="preserve">                                                           </v>
      </c>
      <c r="B96" s="183"/>
      <c r="C96" s="184"/>
      <c r="D96" s="205"/>
      <c r="E96" s="180"/>
      <c r="F96" s="180"/>
    </row>
    <row r="97" spans="1:8" ht="15" customHeight="1" x14ac:dyDescent="0.35">
      <c r="A97" s="147" t="s">
        <v>222</v>
      </c>
      <c r="B97" s="181"/>
      <c r="C97" s="182"/>
      <c r="D97" s="179"/>
      <c r="E97" s="179"/>
      <c r="F97" s="179"/>
    </row>
    <row r="98" spans="1:8" ht="46.5" customHeight="1" x14ac:dyDescent="0.35">
      <c r="A98" s="148" t="str">
        <f>VLOOKUP(A97,siiiii!$B$16:$C$20,2,0)</f>
        <v xml:space="preserve">                                                           </v>
      </c>
      <c r="B98" s="183"/>
      <c r="C98" s="184"/>
      <c r="D98" s="180"/>
      <c r="E98" s="180"/>
      <c r="F98" s="180"/>
    </row>
    <row r="99" spans="1:8" ht="15" customHeight="1" x14ac:dyDescent="0.35">
      <c r="A99" s="101" t="s">
        <v>222</v>
      </c>
      <c r="B99" s="181"/>
      <c r="C99" s="182"/>
      <c r="D99" s="179"/>
      <c r="E99" s="179"/>
      <c r="F99" s="179"/>
    </row>
    <row r="100" spans="1:8" ht="63" customHeight="1" x14ac:dyDescent="0.35">
      <c r="A100" s="100" t="str">
        <f>VLOOKUP(A99,siiiii!$B$16:$C$20,2,0)</f>
        <v xml:space="preserve">                                                           </v>
      </c>
      <c r="B100" s="183"/>
      <c r="C100" s="184"/>
      <c r="D100" s="180"/>
      <c r="E100" s="180"/>
      <c r="F100" s="180"/>
    </row>
    <row r="101" spans="1:8" x14ac:dyDescent="0.35">
      <c r="A101" s="101" t="s">
        <v>222</v>
      </c>
      <c r="B101" s="181"/>
      <c r="C101" s="182"/>
      <c r="D101" s="179"/>
      <c r="E101" s="179"/>
      <c r="F101" s="179"/>
    </row>
    <row r="102" spans="1:8" ht="46" x14ac:dyDescent="0.35">
      <c r="A102" s="100" t="str">
        <f>VLOOKUP(A101,siiiii!$B$16:$C$20,2,0)</f>
        <v xml:space="preserve">                                                           </v>
      </c>
      <c r="B102" s="183"/>
      <c r="C102" s="184"/>
      <c r="D102" s="180"/>
      <c r="E102" s="180"/>
      <c r="F102" s="180"/>
    </row>
    <row r="104" spans="1:8" ht="15.75" customHeight="1" x14ac:dyDescent="0.35">
      <c r="A104" s="185" t="s">
        <v>210</v>
      </c>
      <c r="B104" s="186"/>
      <c r="C104" s="186"/>
      <c r="D104" s="186"/>
      <c r="E104" s="186"/>
      <c r="F104" s="187"/>
    </row>
    <row r="105" spans="1:8" ht="34.4" customHeight="1" x14ac:dyDescent="0.35">
      <c r="A105" s="35" t="str">
        <f>A21</f>
        <v xml:space="preserve"> </v>
      </c>
      <c r="B105" s="192" t="str">
        <f>B21</f>
        <v xml:space="preserve"> </v>
      </c>
      <c r="C105" s="192"/>
      <c r="D105" s="192"/>
      <c r="E105" s="192"/>
      <c r="F105" s="192"/>
      <c r="H105" s="15"/>
    </row>
    <row r="106" spans="1:8" x14ac:dyDescent="0.35">
      <c r="A106" s="188"/>
      <c r="B106" s="188"/>
      <c r="C106" s="188"/>
      <c r="D106" s="188"/>
      <c r="E106" s="188"/>
      <c r="F106" s="188"/>
    </row>
    <row r="107" spans="1:8" ht="107" customHeight="1" x14ac:dyDescent="0.35">
      <c r="A107" s="41" t="s">
        <v>211</v>
      </c>
      <c r="B107" s="189"/>
      <c r="C107" s="189"/>
      <c r="D107" s="189"/>
      <c r="E107" s="189"/>
      <c r="F107" s="189"/>
    </row>
    <row r="108" spans="1:8" x14ac:dyDescent="0.35">
      <c r="A108" s="190"/>
      <c r="B108" s="190"/>
      <c r="C108" s="190"/>
      <c r="D108" s="190"/>
      <c r="E108" s="190"/>
      <c r="F108" s="190"/>
    </row>
    <row r="109" spans="1:8" x14ac:dyDescent="0.35">
      <c r="A109" s="191" t="s">
        <v>212</v>
      </c>
      <c r="B109" s="191"/>
      <c r="C109" s="191"/>
      <c r="D109" s="191"/>
      <c r="E109" s="191"/>
      <c r="F109" s="191"/>
    </row>
    <row r="111" spans="1:8" x14ac:dyDescent="0.35">
      <c r="A111" s="37" t="s">
        <v>213</v>
      </c>
      <c r="B111" s="193" t="s">
        <v>214</v>
      </c>
      <c r="C111" s="194"/>
      <c r="D111" s="37" t="s">
        <v>215</v>
      </c>
      <c r="E111" s="110" t="s">
        <v>216</v>
      </c>
      <c r="F111" s="37" t="s">
        <v>217</v>
      </c>
    </row>
    <row r="112" spans="1:8" x14ac:dyDescent="0.35">
      <c r="A112" s="101" t="s">
        <v>222</v>
      </c>
      <c r="B112" s="181"/>
      <c r="C112" s="182"/>
      <c r="D112" s="179"/>
      <c r="E112" s="179"/>
      <c r="F112" s="179"/>
    </row>
    <row r="113" spans="1:6" ht="46" x14ac:dyDescent="0.35">
      <c r="A113" s="149" t="str">
        <f>VLOOKUP(A112,siiiii!$B$16:$C$20,2,0)</f>
        <v xml:space="preserve">                                                           </v>
      </c>
      <c r="B113" s="183"/>
      <c r="C113" s="184"/>
      <c r="D113" s="180"/>
      <c r="E113" s="180"/>
      <c r="F113" s="180"/>
    </row>
    <row r="114" spans="1:6" x14ac:dyDescent="0.35">
      <c r="A114" s="101" t="s">
        <v>222</v>
      </c>
      <c r="B114" s="195"/>
      <c r="C114" s="196"/>
      <c r="D114" s="179"/>
      <c r="E114" s="179"/>
      <c r="F114" s="179"/>
    </row>
    <row r="115" spans="1:6" ht="66.75" customHeight="1" x14ac:dyDescent="0.35">
      <c r="A115" s="100" t="str">
        <f>VLOOKUP(A114,siiiii!$B$16:$C$20,2,0)</f>
        <v xml:space="preserve">                                                           </v>
      </c>
      <c r="B115" s="197"/>
      <c r="C115" s="198"/>
      <c r="D115" s="180"/>
      <c r="E115" s="180"/>
      <c r="F115" s="180"/>
    </row>
    <row r="116" spans="1:6" x14ac:dyDescent="0.35">
      <c r="A116" s="101" t="s">
        <v>222</v>
      </c>
      <c r="B116" s="181"/>
      <c r="C116" s="182"/>
      <c r="D116" s="179"/>
      <c r="E116" s="179"/>
      <c r="F116" s="179"/>
    </row>
    <row r="117" spans="1:6" ht="46.5" customHeight="1" x14ac:dyDescent="0.35">
      <c r="A117" s="100" t="str">
        <f>VLOOKUP(A116,siiiii!$B$16:$C$20,2,0)</f>
        <v xml:space="preserve">                                                           </v>
      </c>
      <c r="B117" s="183"/>
      <c r="C117" s="184"/>
      <c r="D117" s="180"/>
      <c r="E117" s="180"/>
      <c r="F117" s="180"/>
    </row>
    <row r="118" spans="1:6" x14ac:dyDescent="0.35">
      <c r="A118" s="101" t="s">
        <v>222</v>
      </c>
      <c r="B118" s="181"/>
      <c r="C118" s="182"/>
      <c r="D118" s="179"/>
      <c r="E118" s="179"/>
      <c r="F118" s="179"/>
    </row>
    <row r="119" spans="1:6" ht="74.25" customHeight="1" x14ac:dyDescent="0.35">
      <c r="A119" s="100" t="str">
        <f>VLOOKUP(A118,siiiii!$B$16:$C$20,2,0)</f>
        <v xml:space="preserve">                                                           </v>
      </c>
      <c r="B119" s="183"/>
      <c r="C119" s="184"/>
      <c r="D119" s="180"/>
      <c r="E119" s="180"/>
      <c r="F119" s="180"/>
    </row>
    <row r="120" spans="1:6" x14ac:dyDescent="0.35">
      <c r="A120" s="101" t="s">
        <v>222</v>
      </c>
      <c r="B120" s="181"/>
      <c r="C120" s="182"/>
      <c r="D120" s="179"/>
      <c r="E120" s="179"/>
      <c r="F120" s="179"/>
    </row>
    <row r="121" spans="1:6" ht="46" x14ac:dyDescent="0.35">
      <c r="A121" s="100" t="str">
        <f>VLOOKUP(A120,siiiii!$B$16:$C$20,2,0)</f>
        <v xml:space="preserve">                                                           </v>
      </c>
      <c r="B121" s="183"/>
      <c r="C121" s="184"/>
      <c r="D121" s="180"/>
      <c r="E121" s="180"/>
      <c r="F121" s="180"/>
    </row>
    <row r="122" spans="1:6" x14ac:dyDescent="0.35">
      <c r="A122" s="101" t="s">
        <v>222</v>
      </c>
      <c r="B122" s="181"/>
      <c r="C122" s="182"/>
      <c r="D122" s="179"/>
      <c r="E122" s="179"/>
      <c r="F122" s="179"/>
    </row>
    <row r="123" spans="1:6" ht="46" x14ac:dyDescent="0.35">
      <c r="A123" s="100" t="str">
        <f>VLOOKUP(A122,siiiii!$B$16:$C$20,2,0)</f>
        <v xml:space="preserve">                                                           </v>
      </c>
      <c r="B123" s="183"/>
      <c r="C123" s="184"/>
      <c r="D123" s="180"/>
      <c r="E123" s="180"/>
      <c r="F123" s="180"/>
    </row>
    <row r="124" spans="1:6" x14ac:dyDescent="0.35">
      <c r="A124" s="101" t="s">
        <v>222</v>
      </c>
      <c r="B124" s="181"/>
      <c r="C124" s="182"/>
      <c r="D124" s="179"/>
      <c r="E124" s="179"/>
      <c r="F124" s="179"/>
    </row>
    <row r="125" spans="1:6" ht="46.5" customHeight="1" x14ac:dyDescent="0.35">
      <c r="A125" s="100" t="str">
        <f>VLOOKUP(A124,siiiii!$B$16:$C$20,2,0)</f>
        <v xml:space="preserve">                                                           </v>
      </c>
      <c r="B125" s="183"/>
      <c r="C125" s="184"/>
      <c r="D125" s="180"/>
      <c r="E125" s="180"/>
      <c r="F125" s="180"/>
    </row>
    <row r="126" spans="1:6" x14ac:dyDescent="0.35">
      <c r="A126" s="101" t="s">
        <v>222</v>
      </c>
      <c r="B126" s="181"/>
      <c r="C126" s="182"/>
      <c r="D126" s="179"/>
      <c r="E126" s="179"/>
      <c r="F126" s="179"/>
    </row>
    <row r="127" spans="1:6" ht="79.5" customHeight="1" x14ac:dyDescent="0.35">
      <c r="A127" s="100" t="str">
        <f>VLOOKUP(A126,siiiii!$B$16:$C$20,2,0)</f>
        <v xml:space="preserve">                                                           </v>
      </c>
      <c r="B127" s="183"/>
      <c r="C127" s="184"/>
      <c r="D127" s="180"/>
      <c r="E127" s="180"/>
      <c r="F127" s="180"/>
    </row>
    <row r="128" spans="1:6" x14ac:dyDescent="0.35">
      <c r="A128" s="101" t="s">
        <v>222</v>
      </c>
      <c r="B128" s="181"/>
      <c r="C128" s="182"/>
      <c r="D128" s="179"/>
      <c r="E128" s="179"/>
      <c r="F128" s="179"/>
    </row>
    <row r="129" spans="1:8" ht="46.5" customHeight="1" x14ac:dyDescent="0.35">
      <c r="A129" s="100" t="str">
        <f>VLOOKUP(A128,siiiii!$B$16:$C$20,2,0)</f>
        <v xml:space="preserve">                                                           </v>
      </c>
      <c r="B129" s="183"/>
      <c r="C129" s="184"/>
      <c r="D129" s="180"/>
      <c r="E129" s="180"/>
      <c r="F129" s="180"/>
    </row>
    <row r="130" spans="1:8" x14ac:dyDescent="0.35">
      <c r="A130" s="101" t="s">
        <v>222</v>
      </c>
      <c r="B130" s="181"/>
      <c r="C130" s="182"/>
      <c r="D130" s="179"/>
      <c r="E130" s="179"/>
      <c r="F130" s="179"/>
    </row>
    <row r="131" spans="1:8" ht="55" customHeight="1" x14ac:dyDescent="0.35">
      <c r="A131" s="100" t="str">
        <f>VLOOKUP(A130,siiiii!$B$16:$C$20,2,0)</f>
        <v xml:space="preserve">                                                           </v>
      </c>
      <c r="B131" s="183"/>
      <c r="C131" s="184"/>
      <c r="D131" s="180"/>
      <c r="E131" s="180"/>
      <c r="F131" s="180"/>
    </row>
    <row r="132" spans="1:8" x14ac:dyDescent="0.35">
      <c r="A132" s="101" t="s">
        <v>222</v>
      </c>
      <c r="B132" s="181"/>
      <c r="C132" s="182"/>
      <c r="D132" s="179"/>
      <c r="E132" s="179"/>
      <c r="F132" s="179"/>
    </row>
    <row r="133" spans="1:8" ht="46" x14ac:dyDescent="0.35">
      <c r="A133" s="100" t="str">
        <f>VLOOKUP(A132,siiiii!$B$16:$C$20,2,0)</f>
        <v xml:space="preserve">                                                           </v>
      </c>
      <c r="B133" s="183"/>
      <c r="C133" s="184"/>
      <c r="D133" s="180"/>
      <c r="E133" s="180"/>
      <c r="F133" s="180"/>
    </row>
    <row r="134" spans="1:8" x14ac:dyDescent="0.35">
      <c r="A134" s="101" t="s">
        <v>222</v>
      </c>
      <c r="B134" s="181"/>
      <c r="C134" s="182"/>
      <c r="D134" s="179"/>
      <c r="E134" s="179"/>
      <c r="F134" s="179"/>
    </row>
    <row r="135" spans="1:8" ht="46.5" customHeight="1" x14ac:dyDescent="0.35">
      <c r="A135" s="100" t="str">
        <f>VLOOKUP(A134,siiiii!$B$16:$C$20,2,0)</f>
        <v xml:space="preserve">                                                           </v>
      </c>
      <c r="B135" s="183"/>
      <c r="C135" s="184"/>
      <c r="D135" s="180"/>
      <c r="E135" s="180"/>
      <c r="F135" s="180"/>
    </row>
    <row r="136" spans="1:8" x14ac:dyDescent="0.35">
      <c r="A136" s="101" t="s">
        <v>222</v>
      </c>
      <c r="B136" s="181"/>
      <c r="C136" s="182"/>
      <c r="D136" s="179"/>
      <c r="E136" s="179"/>
      <c r="F136" s="179"/>
    </row>
    <row r="137" spans="1:8" ht="46" x14ac:dyDescent="0.35">
      <c r="A137" s="100" t="str">
        <f>VLOOKUP(A136,siiiii!$B$16:$C$20,2,0)</f>
        <v xml:space="preserve">                                                           </v>
      </c>
      <c r="B137" s="183"/>
      <c r="C137" s="184"/>
      <c r="D137" s="180"/>
      <c r="E137" s="180"/>
      <c r="F137" s="180"/>
    </row>
    <row r="138" spans="1:8" x14ac:dyDescent="0.35">
      <c r="A138" s="101" t="s">
        <v>222</v>
      </c>
      <c r="B138" s="181"/>
      <c r="C138" s="182"/>
      <c r="D138" s="179"/>
      <c r="E138" s="179"/>
      <c r="F138" s="179"/>
    </row>
    <row r="139" spans="1:8" ht="46" x14ac:dyDescent="0.35">
      <c r="A139" s="100" t="str">
        <f>VLOOKUP(A138,siiiii!$B$16:$C$20,2,0)</f>
        <v xml:space="preserve">                                                           </v>
      </c>
      <c r="B139" s="183"/>
      <c r="C139" s="184"/>
      <c r="D139" s="180"/>
      <c r="E139" s="180"/>
      <c r="F139" s="180"/>
    </row>
    <row r="140" spans="1:8" x14ac:dyDescent="0.35">
      <c r="A140" s="101" t="s">
        <v>222</v>
      </c>
      <c r="B140" s="181"/>
      <c r="C140" s="182"/>
      <c r="D140" s="179"/>
      <c r="E140" s="179"/>
      <c r="F140" s="179"/>
    </row>
    <row r="141" spans="1:8" ht="46" x14ac:dyDescent="0.35">
      <c r="A141" s="100" t="str">
        <f>VLOOKUP(A140,siiiii!$B$16:$C$20,2,0)</f>
        <v xml:space="preserve">                                                           </v>
      </c>
      <c r="B141" s="183"/>
      <c r="C141" s="184"/>
      <c r="D141" s="180"/>
      <c r="E141" s="180"/>
      <c r="F141" s="180"/>
    </row>
    <row r="143" spans="1:8" ht="15.75" customHeight="1" x14ac:dyDescent="0.35">
      <c r="A143" s="185" t="s">
        <v>223</v>
      </c>
      <c r="B143" s="186"/>
      <c r="C143" s="186"/>
      <c r="D143" s="186"/>
      <c r="E143" s="186"/>
      <c r="F143" s="187"/>
    </row>
    <row r="144" spans="1:8" ht="34.4" customHeight="1" x14ac:dyDescent="0.35">
      <c r="A144" s="35" t="str">
        <f>A22</f>
        <v xml:space="preserve"> </v>
      </c>
      <c r="B144" s="192" t="str">
        <f>B22</f>
        <v xml:space="preserve"> </v>
      </c>
      <c r="C144" s="192"/>
      <c r="D144" s="192"/>
      <c r="E144" s="192"/>
      <c r="F144" s="192"/>
      <c r="H144" s="15"/>
    </row>
    <row r="145" spans="1:6" x14ac:dyDescent="0.35">
      <c r="A145" s="188"/>
      <c r="B145" s="188"/>
      <c r="C145" s="188"/>
      <c r="D145" s="188"/>
      <c r="E145" s="188"/>
      <c r="F145" s="188"/>
    </row>
    <row r="146" spans="1:6" ht="110.15" customHeight="1" x14ac:dyDescent="0.35">
      <c r="A146" s="41" t="s">
        <v>211</v>
      </c>
      <c r="B146" s="189"/>
      <c r="C146" s="189"/>
      <c r="D146" s="189"/>
      <c r="E146" s="189"/>
      <c r="F146" s="189"/>
    </row>
    <row r="147" spans="1:6" x14ac:dyDescent="0.35">
      <c r="A147" s="190"/>
      <c r="B147" s="190"/>
      <c r="C147" s="190"/>
      <c r="D147" s="190"/>
      <c r="E147" s="190"/>
      <c r="F147" s="190"/>
    </row>
    <row r="148" spans="1:6" ht="15" customHeight="1" x14ac:dyDescent="0.35">
      <c r="A148" s="191" t="s">
        <v>212</v>
      </c>
      <c r="B148" s="191"/>
      <c r="C148" s="191"/>
      <c r="D148" s="191"/>
      <c r="E148" s="191"/>
      <c r="F148" s="191"/>
    </row>
    <row r="150" spans="1:6" x14ac:dyDescent="0.35">
      <c r="A150" s="37" t="s">
        <v>213</v>
      </c>
      <c r="B150" s="193" t="s">
        <v>214</v>
      </c>
      <c r="C150" s="194"/>
      <c r="D150" s="37" t="s">
        <v>215</v>
      </c>
      <c r="E150" s="110" t="s">
        <v>216</v>
      </c>
      <c r="F150" s="37" t="s">
        <v>217</v>
      </c>
    </row>
    <row r="151" spans="1:6" x14ac:dyDescent="0.35">
      <c r="A151" s="101" t="s">
        <v>222</v>
      </c>
      <c r="B151" s="181"/>
      <c r="C151" s="182"/>
      <c r="D151" s="179"/>
      <c r="E151" s="179"/>
      <c r="F151" s="179"/>
    </row>
    <row r="152" spans="1:6" ht="46" x14ac:dyDescent="0.35">
      <c r="A152" s="100" t="str">
        <f>VLOOKUP(A151,siiiii!$B$16:$C$20,2,0)</f>
        <v xml:space="preserve">                                                           </v>
      </c>
      <c r="B152" s="183"/>
      <c r="C152" s="184"/>
      <c r="D152" s="180"/>
      <c r="E152" s="180"/>
      <c r="F152" s="180"/>
    </row>
    <row r="153" spans="1:6" x14ac:dyDescent="0.35">
      <c r="A153" s="101" t="s">
        <v>222</v>
      </c>
      <c r="B153" s="181"/>
      <c r="C153" s="182"/>
      <c r="D153" s="179"/>
      <c r="E153" s="179"/>
      <c r="F153" s="179"/>
    </row>
    <row r="154" spans="1:6" ht="46" x14ac:dyDescent="0.35">
      <c r="A154" s="100" t="str">
        <f>VLOOKUP(A153,siiiii!$B$16:$C$20,2,0)</f>
        <v xml:space="preserve">                                                           </v>
      </c>
      <c r="B154" s="183"/>
      <c r="C154" s="184"/>
      <c r="D154" s="180"/>
      <c r="E154" s="180"/>
      <c r="F154" s="180"/>
    </row>
    <row r="155" spans="1:6" x14ac:dyDescent="0.35">
      <c r="A155" s="101" t="s">
        <v>222</v>
      </c>
      <c r="B155" s="181"/>
      <c r="C155" s="182"/>
      <c r="D155" s="179"/>
      <c r="E155" s="179"/>
      <c r="F155" s="179"/>
    </row>
    <row r="156" spans="1:6" ht="46" x14ac:dyDescent="0.35">
      <c r="A156" s="100" t="str">
        <f>VLOOKUP(A155,siiiii!$B$16:$C$20,2,0)</f>
        <v xml:space="preserve">                                                           </v>
      </c>
      <c r="B156" s="183"/>
      <c r="C156" s="184"/>
      <c r="D156" s="180"/>
      <c r="E156" s="180"/>
      <c r="F156" s="180"/>
    </row>
    <row r="157" spans="1:6" x14ac:dyDescent="0.35">
      <c r="A157" s="101" t="s">
        <v>222</v>
      </c>
      <c r="B157" s="181"/>
      <c r="C157" s="182"/>
      <c r="D157" s="179"/>
      <c r="E157" s="179"/>
      <c r="F157" s="179"/>
    </row>
    <row r="158" spans="1:6" ht="46" x14ac:dyDescent="0.35">
      <c r="A158" s="100" t="str">
        <f>VLOOKUP(A157,siiiii!$B$16:$C$20,2,0)</f>
        <v xml:space="preserve">                                                           </v>
      </c>
      <c r="B158" s="183"/>
      <c r="C158" s="184"/>
      <c r="D158" s="180"/>
      <c r="E158" s="180"/>
      <c r="F158" s="180"/>
    </row>
    <row r="159" spans="1:6" x14ac:dyDescent="0.35">
      <c r="A159" s="101" t="s">
        <v>222</v>
      </c>
      <c r="B159" s="181"/>
      <c r="C159" s="182"/>
      <c r="D159" s="179"/>
      <c r="E159" s="179"/>
      <c r="F159" s="179"/>
    </row>
    <row r="160" spans="1:6" ht="46" x14ac:dyDescent="0.35">
      <c r="A160" s="100" t="str">
        <f>VLOOKUP(A159,siiiii!$B$16:$C$20,2,0)</f>
        <v xml:space="preserve">                                                           </v>
      </c>
      <c r="B160" s="183"/>
      <c r="C160" s="184"/>
      <c r="D160" s="180"/>
      <c r="E160" s="180"/>
      <c r="F160" s="180"/>
    </row>
    <row r="161" spans="1:6" x14ac:dyDescent="0.35">
      <c r="A161" s="101" t="s">
        <v>222</v>
      </c>
      <c r="B161" s="181"/>
      <c r="C161" s="182"/>
      <c r="D161" s="179"/>
      <c r="E161" s="179"/>
      <c r="F161" s="179"/>
    </row>
    <row r="162" spans="1:6" ht="46" x14ac:dyDescent="0.35">
      <c r="A162" s="100" t="str">
        <f>VLOOKUP(A161,siiiii!$B$16:$C$20,2,0)</f>
        <v xml:space="preserve">                                                           </v>
      </c>
      <c r="B162" s="183"/>
      <c r="C162" s="184"/>
      <c r="D162" s="180"/>
      <c r="E162" s="180"/>
      <c r="F162" s="180"/>
    </row>
    <row r="163" spans="1:6" x14ac:dyDescent="0.35">
      <c r="A163" s="101" t="s">
        <v>222</v>
      </c>
      <c r="B163" s="181"/>
      <c r="C163" s="182"/>
      <c r="D163" s="179"/>
      <c r="E163" s="179"/>
      <c r="F163" s="179"/>
    </row>
    <row r="164" spans="1:6" ht="46" x14ac:dyDescent="0.35">
      <c r="A164" s="100" t="str">
        <f>VLOOKUP(A163,siiiii!$B$16:$C$20,2,0)</f>
        <v xml:space="preserve">                                                           </v>
      </c>
      <c r="B164" s="183"/>
      <c r="C164" s="184"/>
      <c r="D164" s="180"/>
      <c r="E164" s="180"/>
      <c r="F164" s="180"/>
    </row>
    <row r="165" spans="1:6" x14ac:dyDescent="0.35">
      <c r="A165" s="101" t="s">
        <v>222</v>
      </c>
      <c r="B165" s="181"/>
      <c r="C165" s="182"/>
      <c r="D165" s="179"/>
      <c r="E165" s="179"/>
      <c r="F165" s="179"/>
    </row>
    <row r="166" spans="1:6" ht="51.75" customHeight="1" x14ac:dyDescent="0.35">
      <c r="A166" s="100" t="str">
        <f>VLOOKUP(A165,siiiii!$B$16:$C$20,2,0)</f>
        <v xml:space="preserve">                                                           </v>
      </c>
      <c r="B166" s="183"/>
      <c r="C166" s="184"/>
      <c r="D166" s="180"/>
      <c r="E166" s="180"/>
      <c r="F166" s="180"/>
    </row>
    <row r="167" spans="1:6" x14ac:dyDescent="0.35">
      <c r="A167" s="101" t="s">
        <v>222</v>
      </c>
      <c r="B167" s="181"/>
      <c r="C167" s="182"/>
      <c r="D167" s="179"/>
      <c r="E167" s="179"/>
      <c r="F167" s="179"/>
    </row>
    <row r="168" spans="1:6" ht="46" x14ac:dyDescent="0.35">
      <c r="A168" s="100" t="str">
        <f>VLOOKUP(A167,siiiii!$B$16:$C$20,2,0)</f>
        <v xml:space="preserve">                                                           </v>
      </c>
      <c r="B168" s="183"/>
      <c r="C168" s="184"/>
      <c r="D168" s="180"/>
      <c r="E168" s="180"/>
      <c r="F168" s="180"/>
    </row>
    <row r="169" spans="1:6" x14ac:dyDescent="0.35">
      <c r="A169" s="101" t="s">
        <v>222</v>
      </c>
      <c r="B169" s="181"/>
      <c r="C169" s="182"/>
      <c r="D169" s="179"/>
      <c r="E169" s="179"/>
      <c r="F169" s="179"/>
    </row>
    <row r="170" spans="1:6" ht="46" x14ac:dyDescent="0.35">
      <c r="A170" s="100" t="str">
        <f>VLOOKUP(A169,siiiii!$B$16:$C$20,2,0)</f>
        <v xml:space="preserve">                                                           </v>
      </c>
      <c r="B170" s="183"/>
      <c r="C170" s="184"/>
      <c r="D170" s="180"/>
      <c r="E170" s="180"/>
      <c r="F170" s="180"/>
    </row>
    <row r="171" spans="1:6" x14ac:dyDescent="0.35">
      <c r="A171" s="101" t="s">
        <v>222</v>
      </c>
      <c r="B171" s="181"/>
      <c r="C171" s="182"/>
      <c r="D171" s="179"/>
      <c r="E171" s="179"/>
      <c r="F171" s="179"/>
    </row>
    <row r="172" spans="1:6" ht="46" x14ac:dyDescent="0.35">
      <c r="A172" s="100" t="str">
        <f>VLOOKUP(A171,siiiii!$B$16:$C$20,2,0)</f>
        <v xml:space="preserve">                                                           </v>
      </c>
      <c r="B172" s="183"/>
      <c r="C172" s="184"/>
      <c r="D172" s="180"/>
      <c r="E172" s="180"/>
      <c r="F172" s="180"/>
    </row>
    <row r="173" spans="1:6" x14ac:dyDescent="0.35">
      <c r="A173" s="101" t="s">
        <v>222</v>
      </c>
      <c r="B173" s="181"/>
      <c r="C173" s="182"/>
      <c r="D173" s="179"/>
      <c r="E173" s="179"/>
      <c r="F173" s="179"/>
    </row>
    <row r="174" spans="1:6" ht="46" x14ac:dyDescent="0.35">
      <c r="A174" s="100" t="str">
        <f>VLOOKUP(A173,siiiii!$B$16:$C$20,2,0)</f>
        <v xml:space="preserve">                                                           </v>
      </c>
      <c r="B174" s="183"/>
      <c r="C174" s="184"/>
      <c r="D174" s="180"/>
      <c r="E174" s="180"/>
      <c r="F174" s="180"/>
    </row>
    <row r="175" spans="1:6" x14ac:dyDescent="0.35">
      <c r="A175" s="101" t="s">
        <v>222</v>
      </c>
      <c r="B175" s="181"/>
      <c r="C175" s="182"/>
      <c r="D175" s="179"/>
      <c r="E175" s="179"/>
      <c r="F175" s="179"/>
    </row>
    <row r="176" spans="1:6" ht="46" x14ac:dyDescent="0.35">
      <c r="A176" s="100" t="str">
        <f>VLOOKUP(A175,siiiii!$B$16:$C$20,2,0)</f>
        <v xml:space="preserve">                                                           </v>
      </c>
      <c r="B176" s="183"/>
      <c r="C176" s="184"/>
      <c r="D176" s="180"/>
      <c r="E176" s="180"/>
      <c r="F176" s="180"/>
    </row>
    <row r="177" spans="1:8" x14ac:dyDescent="0.35">
      <c r="A177" s="101" t="s">
        <v>222</v>
      </c>
      <c r="B177" s="181"/>
      <c r="C177" s="182"/>
      <c r="D177" s="179"/>
      <c r="E177" s="179"/>
      <c r="F177" s="179"/>
    </row>
    <row r="178" spans="1:8" ht="46" x14ac:dyDescent="0.35">
      <c r="A178" s="100" t="str">
        <f>VLOOKUP(A177,siiiii!$B$16:$C$20,2,0)</f>
        <v xml:space="preserve">                                                           </v>
      </c>
      <c r="B178" s="183"/>
      <c r="C178" s="184"/>
      <c r="D178" s="180"/>
      <c r="E178" s="180"/>
      <c r="F178" s="180"/>
    </row>
    <row r="179" spans="1:8" x14ac:dyDescent="0.35">
      <c r="A179" s="101" t="s">
        <v>222</v>
      </c>
      <c r="B179" s="181"/>
      <c r="C179" s="182"/>
      <c r="D179" s="179"/>
      <c r="E179" s="179"/>
      <c r="F179" s="179"/>
    </row>
    <row r="180" spans="1:8" ht="46" x14ac:dyDescent="0.35">
      <c r="A180" s="100" t="str">
        <f>VLOOKUP(A179,siiiii!$B$16:$C$20,2,0)</f>
        <v xml:space="preserve">                                                           </v>
      </c>
      <c r="B180" s="183"/>
      <c r="C180" s="184"/>
      <c r="D180" s="180"/>
      <c r="E180" s="180"/>
      <c r="F180" s="180"/>
    </row>
    <row r="182" spans="1:8" ht="15.75" customHeight="1" x14ac:dyDescent="0.35">
      <c r="A182" s="185" t="s">
        <v>223</v>
      </c>
      <c r="B182" s="186"/>
      <c r="C182" s="186"/>
      <c r="D182" s="186"/>
      <c r="E182" s="186"/>
      <c r="F182" s="187"/>
    </row>
    <row r="183" spans="1:8" ht="34.4" customHeight="1" x14ac:dyDescent="0.35">
      <c r="A183" s="35" t="str">
        <f>A23</f>
        <v xml:space="preserve"> </v>
      </c>
      <c r="B183" s="192" t="str">
        <f>B23</f>
        <v xml:space="preserve"> </v>
      </c>
      <c r="C183" s="192"/>
      <c r="D183" s="192"/>
      <c r="E183" s="192"/>
      <c r="F183" s="192"/>
      <c r="H183" s="15"/>
    </row>
    <row r="184" spans="1:8" x14ac:dyDescent="0.35">
      <c r="A184" s="188"/>
      <c r="B184" s="188"/>
      <c r="C184" s="188"/>
      <c r="D184" s="188"/>
      <c r="E184" s="188"/>
      <c r="F184" s="188"/>
    </row>
    <row r="185" spans="1:8" ht="110.15" customHeight="1" x14ac:dyDescent="0.35">
      <c r="A185" s="41" t="s">
        <v>211</v>
      </c>
      <c r="B185" s="189"/>
      <c r="C185" s="189"/>
      <c r="D185" s="189"/>
      <c r="E185" s="189"/>
      <c r="F185" s="189"/>
    </row>
    <row r="186" spans="1:8" x14ac:dyDescent="0.35">
      <c r="A186" s="190"/>
      <c r="B186" s="190"/>
      <c r="C186" s="190"/>
      <c r="D186" s="190"/>
      <c r="E186" s="190"/>
      <c r="F186" s="190"/>
    </row>
    <row r="187" spans="1:8" ht="15" customHeight="1" x14ac:dyDescent="0.35">
      <c r="A187" s="191" t="s">
        <v>212</v>
      </c>
      <c r="B187" s="191"/>
      <c r="C187" s="191"/>
      <c r="D187" s="191"/>
      <c r="E187" s="191"/>
      <c r="F187" s="191"/>
    </row>
    <row r="189" spans="1:8" x14ac:dyDescent="0.35">
      <c r="A189" s="37" t="s">
        <v>213</v>
      </c>
      <c r="B189" s="193" t="s">
        <v>214</v>
      </c>
      <c r="C189" s="194"/>
      <c r="D189" s="37" t="s">
        <v>215</v>
      </c>
      <c r="E189" s="110" t="s">
        <v>216</v>
      </c>
      <c r="F189" s="37" t="s">
        <v>217</v>
      </c>
    </row>
    <row r="190" spans="1:8" x14ac:dyDescent="0.35">
      <c r="A190" s="101" t="s">
        <v>222</v>
      </c>
      <c r="B190" s="181"/>
      <c r="C190" s="182"/>
      <c r="D190" s="179"/>
      <c r="E190" s="179"/>
      <c r="F190" s="179"/>
    </row>
    <row r="191" spans="1:8" ht="46" x14ac:dyDescent="0.35">
      <c r="A191" s="100" t="str">
        <f>VLOOKUP(A190,siiiii!$B$16:$C$20,2,0)</f>
        <v xml:space="preserve">                                                           </v>
      </c>
      <c r="B191" s="183"/>
      <c r="C191" s="184"/>
      <c r="D191" s="180"/>
      <c r="E191" s="180"/>
      <c r="F191" s="180"/>
    </row>
    <row r="192" spans="1:8" x14ac:dyDescent="0.35">
      <c r="A192" s="101" t="s">
        <v>222</v>
      </c>
      <c r="B192" s="181"/>
      <c r="C192" s="182"/>
      <c r="D192" s="179"/>
      <c r="E192" s="179"/>
      <c r="F192" s="179"/>
    </row>
    <row r="193" spans="1:6" ht="46" x14ac:dyDescent="0.35">
      <c r="A193" s="100" t="str">
        <f>VLOOKUP(A192,siiiii!$B$16:$C$20,2,0)</f>
        <v xml:space="preserve">                                                           </v>
      </c>
      <c r="B193" s="183"/>
      <c r="C193" s="184"/>
      <c r="D193" s="180"/>
      <c r="E193" s="180"/>
      <c r="F193" s="180"/>
    </row>
    <row r="194" spans="1:6" x14ac:dyDescent="0.35">
      <c r="A194" s="101" t="s">
        <v>222</v>
      </c>
      <c r="B194" s="181"/>
      <c r="C194" s="182"/>
      <c r="D194" s="179"/>
      <c r="E194" s="179"/>
      <c r="F194" s="179"/>
    </row>
    <row r="195" spans="1:6" ht="46" x14ac:dyDescent="0.35">
      <c r="A195" s="100" t="str">
        <f>VLOOKUP(A194,siiiii!$B$16:$C$20,2,0)</f>
        <v xml:space="preserve">                                                           </v>
      </c>
      <c r="B195" s="183"/>
      <c r="C195" s="184"/>
      <c r="D195" s="180"/>
      <c r="E195" s="180"/>
      <c r="F195" s="180"/>
    </row>
    <row r="196" spans="1:6" x14ac:dyDescent="0.35">
      <c r="A196" s="101" t="s">
        <v>222</v>
      </c>
      <c r="B196" s="181"/>
      <c r="C196" s="182"/>
      <c r="D196" s="179"/>
      <c r="E196" s="179"/>
      <c r="F196" s="179"/>
    </row>
    <row r="197" spans="1:6" ht="46" x14ac:dyDescent="0.35">
      <c r="A197" s="100" t="str">
        <f>VLOOKUP(A196,siiiii!$B$16:$C$20,2,0)</f>
        <v xml:space="preserve">                                                           </v>
      </c>
      <c r="B197" s="183"/>
      <c r="C197" s="184"/>
      <c r="D197" s="180"/>
      <c r="E197" s="180"/>
      <c r="F197" s="180"/>
    </row>
    <row r="198" spans="1:6" x14ac:dyDescent="0.35">
      <c r="A198" s="101" t="s">
        <v>222</v>
      </c>
      <c r="B198" s="181"/>
      <c r="C198" s="182"/>
      <c r="D198" s="179"/>
      <c r="E198" s="179"/>
      <c r="F198" s="179"/>
    </row>
    <row r="199" spans="1:6" ht="46" x14ac:dyDescent="0.35">
      <c r="A199" s="100" t="str">
        <f>VLOOKUP(A198,siiiii!$B$16:$C$20,2,0)</f>
        <v xml:space="preserve">                                                           </v>
      </c>
      <c r="B199" s="183"/>
      <c r="C199" s="184"/>
      <c r="D199" s="180"/>
      <c r="E199" s="180"/>
      <c r="F199" s="180"/>
    </row>
    <row r="200" spans="1:6" x14ac:dyDescent="0.35">
      <c r="A200" s="101" t="s">
        <v>222</v>
      </c>
      <c r="B200" s="181"/>
      <c r="C200" s="182"/>
      <c r="D200" s="179"/>
      <c r="E200" s="179"/>
      <c r="F200" s="179"/>
    </row>
    <row r="201" spans="1:6" ht="46" x14ac:dyDescent="0.35">
      <c r="A201" s="100" t="str">
        <f>VLOOKUP(A200,siiiii!$B$16:$C$20,2,0)</f>
        <v xml:space="preserve">                                                           </v>
      </c>
      <c r="B201" s="183"/>
      <c r="C201" s="184"/>
      <c r="D201" s="180"/>
      <c r="E201" s="180"/>
      <c r="F201" s="180"/>
    </row>
    <row r="202" spans="1:6" x14ac:dyDescent="0.35">
      <c r="A202" s="101" t="s">
        <v>222</v>
      </c>
      <c r="B202" s="181"/>
      <c r="C202" s="182"/>
      <c r="D202" s="179"/>
      <c r="E202" s="179"/>
      <c r="F202" s="179"/>
    </row>
    <row r="203" spans="1:6" ht="46" x14ac:dyDescent="0.35">
      <c r="A203" s="100" t="str">
        <f>VLOOKUP(A202,siiiii!$B$16:$C$20,2,0)</f>
        <v xml:space="preserve">                                                           </v>
      </c>
      <c r="B203" s="183"/>
      <c r="C203" s="184"/>
      <c r="D203" s="180"/>
      <c r="E203" s="180"/>
      <c r="F203" s="180"/>
    </row>
    <row r="204" spans="1:6" x14ac:dyDescent="0.35">
      <c r="A204" s="101" t="s">
        <v>222</v>
      </c>
      <c r="B204" s="181"/>
      <c r="C204" s="182"/>
      <c r="D204" s="179"/>
      <c r="E204" s="179"/>
      <c r="F204" s="179"/>
    </row>
    <row r="205" spans="1:6" ht="58.5" customHeight="1" x14ac:dyDescent="0.35">
      <c r="A205" s="100" t="str">
        <f>VLOOKUP(A204,siiiii!$B$16:$C$20,2,0)</f>
        <v xml:space="preserve">                                                           </v>
      </c>
      <c r="B205" s="183"/>
      <c r="C205" s="184"/>
      <c r="D205" s="180"/>
      <c r="E205" s="180"/>
      <c r="F205" s="180"/>
    </row>
    <row r="206" spans="1:6" x14ac:dyDescent="0.35">
      <c r="A206" s="101" t="s">
        <v>222</v>
      </c>
      <c r="B206" s="181"/>
      <c r="C206" s="182"/>
      <c r="D206" s="179"/>
      <c r="E206" s="179"/>
      <c r="F206" s="179"/>
    </row>
    <row r="207" spans="1:6" ht="46" x14ac:dyDescent="0.35">
      <c r="A207" s="100" t="str">
        <f>VLOOKUP(A206,siiiii!$B$16:$C$20,2,0)</f>
        <v xml:space="preserve">                                                           </v>
      </c>
      <c r="B207" s="183"/>
      <c r="C207" s="184"/>
      <c r="D207" s="180"/>
      <c r="E207" s="180"/>
      <c r="F207" s="180"/>
    </row>
    <row r="208" spans="1:6" x14ac:dyDescent="0.35">
      <c r="A208" s="101" t="s">
        <v>222</v>
      </c>
      <c r="B208" s="181"/>
      <c r="C208" s="182"/>
      <c r="D208" s="179"/>
      <c r="E208" s="179"/>
      <c r="F208" s="179"/>
    </row>
    <row r="209" spans="1:8" ht="46" x14ac:dyDescent="0.35">
      <c r="A209" s="100" t="str">
        <f>VLOOKUP(A208,siiiii!$B$16:$C$20,2,0)</f>
        <v xml:space="preserve">                                                           </v>
      </c>
      <c r="B209" s="183"/>
      <c r="C209" s="184"/>
      <c r="D209" s="180"/>
      <c r="E209" s="180"/>
      <c r="F209" s="180"/>
    </row>
    <row r="210" spans="1:8" x14ac:dyDescent="0.35">
      <c r="A210" s="101" t="s">
        <v>222</v>
      </c>
      <c r="B210" s="181"/>
      <c r="C210" s="182"/>
      <c r="D210" s="179"/>
      <c r="E210" s="179"/>
      <c r="F210" s="179"/>
    </row>
    <row r="211" spans="1:8" ht="46" x14ac:dyDescent="0.35">
      <c r="A211" s="100" t="str">
        <f>VLOOKUP(A210,siiiii!$B$16:$C$20,2,0)</f>
        <v xml:space="preserve">                                                           </v>
      </c>
      <c r="B211" s="183"/>
      <c r="C211" s="184"/>
      <c r="D211" s="180"/>
      <c r="E211" s="180"/>
      <c r="F211" s="180"/>
    </row>
    <row r="212" spans="1:8" x14ac:dyDescent="0.35">
      <c r="A212" s="101" t="s">
        <v>222</v>
      </c>
      <c r="B212" s="181"/>
      <c r="C212" s="182"/>
      <c r="D212" s="179"/>
      <c r="E212" s="179"/>
      <c r="F212" s="179"/>
    </row>
    <row r="213" spans="1:8" ht="46" x14ac:dyDescent="0.35">
      <c r="A213" s="100" t="str">
        <f>VLOOKUP(A212,siiiii!$B$16:$C$20,2,0)</f>
        <v xml:space="preserve">                                                           </v>
      </c>
      <c r="B213" s="183"/>
      <c r="C213" s="184"/>
      <c r="D213" s="180"/>
      <c r="E213" s="180"/>
      <c r="F213" s="180"/>
    </row>
    <row r="214" spans="1:8" x14ac:dyDescent="0.35">
      <c r="A214" s="101" t="s">
        <v>222</v>
      </c>
      <c r="B214" s="181"/>
      <c r="C214" s="182"/>
      <c r="D214" s="179"/>
      <c r="E214" s="179"/>
      <c r="F214" s="179"/>
    </row>
    <row r="215" spans="1:8" ht="46" x14ac:dyDescent="0.35">
      <c r="A215" s="100" t="str">
        <f>VLOOKUP(A214,siiiii!$B$16:$C$20,2,0)</f>
        <v xml:space="preserve">                                                           </v>
      </c>
      <c r="B215" s="183"/>
      <c r="C215" s="184"/>
      <c r="D215" s="180"/>
      <c r="E215" s="180"/>
      <c r="F215" s="180"/>
    </row>
    <row r="216" spans="1:8" x14ac:dyDescent="0.35">
      <c r="A216" s="101" t="s">
        <v>222</v>
      </c>
      <c r="B216" s="181"/>
      <c r="C216" s="182"/>
      <c r="D216" s="179"/>
      <c r="E216" s="179"/>
      <c r="F216" s="179"/>
    </row>
    <row r="217" spans="1:8" ht="46" x14ac:dyDescent="0.35">
      <c r="A217" s="100" t="str">
        <f>VLOOKUP(A216,siiiii!$B$16:$C$20,2,0)</f>
        <v xml:space="preserve">                                                           </v>
      </c>
      <c r="B217" s="183"/>
      <c r="C217" s="184"/>
      <c r="D217" s="180"/>
      <c r="E217" s="180"/>
      <c r="F217" s="180"/>
    </row>
    <row r="218" spans="1:8" x14ac:dyDescent="0.35">
      <c r="A218" s="101" t="s">
        <v>222</v>
      </c>
      <c r="B218" s="181"/>
      <c r="C218" s="182"/>
      <c r="D218" s="179"/>
      <c r="E218" s="179"/>
      <c r="F218" s="179"/>
    </row>
    <row r="219" spans="1:8" ht="46" x14ac:dyDescent="0.35">
      <c r="A219" s="100" t="str">
        <f>VLOOKUP(A218,siiiii!$B$16:$C$20,2,0)</f>
        <v xml:space="preserve">                                                           </v>
      </c>
      <c r="B219" s="183"/>
      <c r="C219" s="184"/>
      <c r="D219" s="180"/>
      <c r="E219" s="180"/>
      <c r="F219" s="180"/>
    </row>
    <row r="221" spans="1:8" ht="15.75" customHeight="1" x14ac:dyDescent="0.35">
      <c r="A221" s="185" t="s">
        <v>210</v>
      </c>
      <c r="B221" s="186"/>
      <c r="C221" s="186"/>
      <c r="D221" s="186"/>
      <c r="E221" s="186"/>
      <c r="F221" s="187"/>
    </row>
    <row r="222" spans="1:8" ht="34.4" customHeight="1" x14ac:dyDescent="0.35">
      <c r="A222" s="35" t="str">
        <f>A24</f>
        <v xml:space="preserve"> </v>
      </c>
      <c r="B222" s="192" t="str">
        <f>B24</f>
        <v xml:space="preserve"> </v>
      </c>
      <c r="C222" s="192"/>
      <c r="D222" s="192"/>
      <c r="E222" s="192"/>
      <c r="F222" s="192"/>
      <c r="H222" s="15"/>
    </row>
    <row r="223" spans="1:8" x14ac:dyDescent="0.35">
      <c r="A223" s="188"/>
      <c r="B223" s="188"/>
      <c r="C223" s="188"/>
      <c r="D223" s="188"/>
      <c r="E223" s="188"/>
      <c r="F223" s="188"/>
    </row>
    <row r="224" spans="1:8" ht="110.15" customHeight="1" x14ac:dyDescent="0.35">
      <c r="A224" s="41" t="s">
        <v>211</v>
      </c>
      <c r="B224" s="189"/>
      <c r="C224" s="189"/>
      <c r="D224" s="189"/>
      <c r="E224" s="189"/>
      <c r="F224" s="189"/>
    </row>
    <row r="225" spans="1:6" x14ac:dyDescent="0.35">
      <c r="A225" s="190"/>
      <c r="B225" s="190"/>
      <c r="C225" s="190"/>
      <c r="D225" s="190"/>
      <c r="E225" s="190"/>
      <c r="F225" s="190"/>
    </row>
    <row r="226" spans="1:6" ht="15" customHeight="1" x14ac:dyDescent="0.35">
      <c r="A226" s="191" t="s">
        <v>212</v>
      </c>
      <c r="B226" s="191"/>
      <c r="C226" s="191"/>
      <c r="D226" s="191"/>
      <c r="E226" s="191"/>
      <c r="F226" s="191"/>
    </row>
    <row r="228" spans="1:6" x14ac:dyDescent="0.35">
      <c r="A228" s="37" t="s">
        <v>213</v>
      </c>
      <c r="B228" s="193" t="s">
        <v>214</v>
      </c>
      <c r="C228" s="194"/>
      <c r="D228" s="37" t="s">
        <v>215</v>
      </c>
      <c r="E228" s="110" t="s">
        <v>216</v>
      </c>
      <c r="F228" s="37" t="s">
        <v>217</v>
      </c>
    </row>
    <row r="229" spans="1:6" x14ac:dyDescent="0.35">
      <c r="A229" s="101" t="s">
        <v>222</v>
      </c>
      <c r="B229" s="181"/>
      <c r="C229" s="182"/>
      <c r="D229" s="179"/>
      <c r="E229" s="179"/>
      <c r="F229" s="179"/>
    </row>
    <row r="230" spans="1:6" ht="46" x14ac:dyDescent="0.35">
      <c r="A230" s="100" t="str">
        <f>VLOOKUP(A229,siiiii!$B$16:$C$20,2,0)</f>
        <v xml:space="preserve">                                                           </v>
      </c>
      <c r="B230" s="183"/>
      <c r="C230" s="184"/>
      <c r="D230" s="180"/>
      <c r="E230" s="180"/>
      <c r="F230" s="180"/>
    </row>
    <row r="231" spans="1:6" x14ac:dyDescent="0.35">
      <c r="A231" s="101" t="s">
        <v>222</v>
      </c>
      <c r="B231" s="181"/>
      <c r="C231" s="182"/>
      <c r="D231" s="179"/>
      <c r="E231" s="179"/>
      <c r="F231" s="179"/>
    </row>
    <row r="232" spans="1:6" ht="46" x14ac:dyDescent="0.35">
      <c r="A232" s="100" t="str">
        <f>VLOOKUP(A231,siiiii!$B$16:$C$20,2,0)</f>
        <v xml:space="preserve">                                                           </v>
      </c>
      <c r="B232" s="183"/>
      <c r="C232" s="184"/>
      <c r="D232" s="180"/>
      <c r="E232" s="180"/>
      <c r="F232" s="180"/>
    </row>
    <row r="233" spans="1:6" x14ac:dyDescent="0.35">
      <c r="A233" s="101" t="s">
        <v>222</v>
      </c>
      <c r="B233" s="181"/>
      <c r="C233" s="182"/>
      <c r="D233" s="179"/>
      <c r="E233" s="179"/>
      <c r="F233" s="179"/>
    </row>
    <row r="234" spans="1:6" ht="46" x14ac:dyDescent="0.35">
      <c r="A234" s="100" t="str">
        <f>VLOOKUP(A233,siiiii!$B$16:$C$20,2,0)</f>
        <v xml:space="preserve">                                                           </v>
      </c>
      <c r="B234" s="183"/>
      <c r="C234" s="184"/>
      <c r="D234" s="180"/>
      <c r="E234" s="180"/>
      <c r="F234" s="180"/>
    </row>
    <row r="235" spans="1:6" x14ac:dyDescent="0.35">
      <c r="A235" s="101" t="s">
        <v>222</v>
      </c>
      <c r="B235" s="181"/>
      <c r="C235" s="182"/>
      <c r="D235" s="179"/>
      <c r="E235" s="179"/>
      <c r="F235" s="179"/>
    </row>
    <row r="236" spans="1:6" ht="46" x14ac:dyDescent="0.35">
      <c r="A236" s="100" t="str">
        <f>VLOOKUP(A235,siiiii!$B$16:$C$20,2,0)</f>
        <v xml:space="preserve">                                                           </v>
      </c>
      <c r="B236" s="183"/>
      <c r="C236" s="184"/>
      <c r="D236" s="180"/>
      <c r="E236" s="180"/>
      <c r="F236" s="180"/>
    </row>
    <row r="237" spans="1:6" x14ac:dyDescent="0.35">
      <c r="A237" s="101" t="s">
        <v>222</v>
      </c>
      <c r="B237" s="181"/>
      <c r="C237" s="182"/>
      <c r="D237" s="179"/>
      <c r="E237" s="179"/>
      <c r="F237" s="179"/>
    </row>
    <row r="238" spans="1:6" ht="46" x14ac:dyDescent="0.35">
      <c r="A238" s="100" t="str">
        <f>VLOOKUP(A237,siiiii!$B$16:$C$20,2,0)</f>
        <v xml:space="preserve">                                                           </v>
      </c>
      <c r="B238" s="183"/>
      <c r="C238" s="184"/>
      <c r="D238" s="180"/>
      <c r="E238" s="180"/>
      <c r="F238" s="180"/>
    </row>
    <row r="239" spans="1:6" x14ac:dyDescent="0.35">
      <c r="A239" s="101" t="s">
        <v>222</v>
      </c>
      <c r="B239" s="181"/>
      <c r="C239" s="182"/>
      <c r="D239" s="179"/>
      <c r="E239" s="179"/>
      <c r="F239" s="179"/>
    </row>
    <row r="240" spans="1:6" ht="46" x14ac:dyDescent="0.35">
      <c r="A240" s="100" t="str">
        <f>VLOOKUP(A239,siiiii!$B$16:$C$20,2,0)</f>
        <v xml:space="preserve">                                                           </v>
      </c>
      <c r="B240" s="183"/>
      <c r="C240" s="184"/>
      <c r="D240" s="180"/>
      <c r="E240" s="180"/>
      <c r="F240" s="180"/>
    </row>
    <row r="241" spans="1:6" x14ac:dyDescent="0.35">
      <c r="A241" s="101" t="s">
        <v>222</v>
      </c>
      <c r="B241" s="181"/>
      <c r="C241" s="182"/>
      <c r="D241" s="179"/>
      <c r="E241" s="179"/>
      <c r="F241" s="179"/>
    </row>
    <row r="242" spans="1:6" ht="46" x14ac:dyDescent="0.35">
      <c r="A242" s="100" t="str">
        <f>VLOOKUP(A241,siiiii!$B$16:$C$20,2,0)</f>
        <v xml:space="preserve">                                                           </v>
      </c>
      <c r="B242" s="183"/>
      <c r="C242" s="184"/>
      <c r="D242" s="180"/>
      <c r="E242" s="180"/>
      <c r="F242" s="180"/>
    </row>
    <row r="243" spans="1:6" x14ac:dyDescent="0.35">
      <c r="A243" s="101" t="s">
        <v>222</v>
      </c>
      <c r="B243" s="181"/>
      <c r="C243" s="182"/>
      <c r="D243" s="179"/>
      <c r="E243" s="179"/>
      <c r="F243" s="179"/>
    </row>
    <row r="244" spans="1:6" ht="60" customHeight="1" x14ac:dyDescent="0.35">
      <c r="A244" s="100" t="str">
        <f>VLOOKUP(A243,siiiii!$B$16:$C$20,2,0)</f>
        <v xml:space="preserve">                                                           </v>
      </c>
      <c r="B244" s="183"/>
      <c r="C244" s="184"/>
      <c r="D244" s="180"/>
      <c r="E244" s="180"/>
      <c r="F244" s="180"/>
    </row>
    <row r="245" spans="1:6" x14ac:dyDescent="0.35">
      <c r="A245" s="101" t="s">
        <v>222</v>
      </c>
      <c r="B245" s="181"/>
      <c r="C245" s="182"/>
      <c r="D245" s="179"/>
      <c r="E245" s="179"/>
      <c r="F245" s="179"/>
    </row>
    <row r="246" spans="1:6" ht="46" x14ac:dyDescent="0.35">
      <c r="A246" s="100" t="str">
        <f>VLOOKUP(A245,siiiii!$B$16:$C$20,2,0)</f>
        <v xml:space="preserve">                                                           </v>
      </c>
      <c r="B246" s="183"/>
      <c r="C246" s="184"/>
      <c r="D246" s="180"/>
      <c r="E246" s="180"/>
      <c r="F246" s="180"/>
    </row>
    <row r="247" spans="1:6" x14ac:dyDescent="0.35">
      <c r="A247" s="101" t="s">
        <v>222</v>
      </c>
      <c r="B247" s="181"/>
      <c r="C247" s="182"/>
      <c r="D247" s="179"/>
      <c r="E247" s="179"/>
      <c r="F247" s="179"/>
    </row>
    <row r="248" spans="1:6" ht="46" x14ac:dyDescent="0.35">
      <c r="A248" s="100" t="str">
        <f>VLOOKUP(A247,siiiii!$B$16:$C$20,2,0)</f>
        <v xml:space="preserve">                                                           </v>
      </c>
      <c r="B248" s="183"/>
      <c r="C248" s="184"/>
      <c r="D248" s="180"/>
      <c r="E248" s="180"/>
      <c r="F248" s="180"/>
    </row>
    <row r="249" spans="1:6" x14ac:dyDescent="0.35">
      <c r="A249" s="101" t="s">
        <v>222</v>
      </c>
      <c r="B249" s="181"/>
      <c r="C249" s="182"/>
      <c r="D249" s="179"/>
      <c r="E249" s="179"/>
      <c r="F249" s="179"/>
    </row>
    <row r="250" spans="1:6" ht="46" x14ac:dyDescent="0.35">
      <c r="A250" s="100" t="str">
        <f>VLOOKUP(A249,siiiii!$B$16:$C$20,2,0)</f>
        <v xml:space="preserve">                                                           </v>
      </c>
      <c r="B250" s="183"/>
      <c r="C250" s="184"/>
      <c r="D250" s="180"/>
      <c r="E250" s="180"/>
      <c r="F250" s="180"/>
    </row>
    <row r="251" spans="1:6" x14ac:dyDescent="0.35">
      <c r="A251" s="101" t="s">
        <v>222</v>
      </c>
      <c r="B251" s="181"/>
      <c r="C251" s="182"/>
      <c r="D251" s="179"/>
      <c r="E251" s="179"/>
      <c r="F251" s="179"/>
    </row>
    <row r="252" spans="1:6" ht="46" x14ac:dyDescent="0.35">
      <c r="A252" s="100" t="str">
        <f>VLOOKUP(A251,siiiii!$B$16:$C$20,2,0)</f>
        <v xml:space="preserve">                                                           </v>
      </c>
      <c r="B252" s="183"/>
      <c r="C252" s="184"/>
      <c r="D252" s="180"/>
      <c r="E252" s="180"/>
      <c r="F252" s="180"/>
    </row>
    <row r="253" spans="1:6" x14ac:dyDescent="0.35">
      <c r="A253" s="101" t="s">
        <v>222</v>
      </c>
      <c r="B253" s="181"/>
      <c r="C253" s="182"/>
      <c r="D253" s="179"/>
      <c r="E253" s="179"/>
      <c r="F253" s="179"/>
    </row>
    <row r="254" spans="1:6" ht="46" x14ac:dyDescent="0.35">
      <c r="A254" s="100" t="str">
        <f>VLOOKUP(A253,siiiii!$B$16:$C$20,2,0)</f>
        <v xml:space="preserve">                                                           </v>
      </c>
      <c r="B254" s="183"/>
      <c r="C254" s="184"/>
      <c r="D254" s="180"/>
      <c r="E254" s="180"/>
      <c r="F254" s="180"/>
    </row>
    <row r="255" spans="1:6" x14ac:dyDescent="0.35">
      <c r="A255" s="101" t="s">
        <v>222</v>
      </c>
      <c r="B255" s="181"/>
      <c r="C255" s="182"/>
      <c r="D255" s="179"/>
      <c r="E255" s="179"/>
      <c r="F255" s="179"/>
    </row>
    <row r="256" spans="1:6" ht="46" x14ac:dyDescent="0.35">
      <c r="A256" s="100" t="str">
        <f>VLOOKUP(A255,siiiii!$B$16:$C$20,2,0)</f>
        <v xml:space="preserve">                                                           </v>
      </c>
      <c r="B256" s="183"/>
      <c r="C256" s="184"/>
      <c r="D256" s="180"/>
      <c r="E256" s="180"/>
      <c r="F256" s="180"/>
    </row>
    <row r="257" spans="1:6" x14ac:dyDescent="0.35">
      <c r="A257" s="101" t="s">
        <v>222</v>
      </c>
      <c r="B257" s="181"/>
      <c r="C257" s="182"/>
      <c r="D257" s="179"/>
      <c r="E257" s="179"/>
      <c r="F257" s="179"/>
    </row>
    <row r="258" spans="1:6" ht="46" x14ac:dyDescent="0.35">
      <c r="A258" s="100" t="str">
        <f>VLOOKUP(A257,siiiii!$B$16:$C$20,2,0)</f>
        <v xml:space="preserve">                                                           </v>
      </c>
      <c r="B258" s="183"/>
      <c r="C258" s="184"/>
      <c r="D258" s="180"/>
      <c r="E258" s="180"/>
      <c r="F258" s="180"/>
    </row>
  </sheetData>
  <mergeCells count="431">
    <mergeCell ref="B257:C258"/>
    <mergeCell ref="D257:D258"/>
    <mergeCell ref="E257:E258"/>
    <mergeCell ref="F257:F258"/>
    <mergeCell ref="B253:C254"/>
    <mergeCell ref="D253:D254"/>
    <mergeCell ref="E253:E254"/>
    <mergeCell ref="F253:F254"/>
    <mergeCell ref="B255:C256"/>
    <mergeCell ref="D255:D256"/>
    <mergeCell ref="E255:E256"/>
    <mergeCell ref="F255:F256"/>
    <mergeCell ref="B249:C250"/>
    <mergeCell ref="D249:D250"/>
    <mergeCell ref="E249:E250"/>
    <mergeCell ref="F249:F250"/>
    <mergeCell ref="B251:C252"/>
    <mergeCell ref="D251:D252"/>
    <mergeCell ref="E251:E252"/>
    <mergeCell ref="F251:F252"/>
    <mergeCell ref="B245:C246"/>
    <mergeCell ref="D245:D246"/>
    <mergeCell ref="E245:E246"/>
    <mergeCell ref="F245:F246"/>
    <mergeCell ref="B247:C248"/>
    <mergeCell ref="D247:D248"/>
    <mergeCell ref="E247:E248"/>
    <mergeCell ref="F247:F248"/>
    <mergeCell ref="B241:C242"/>
    <mergeCell ref="D241:D242"/>
    <mergeCell ref="E241:E242"/>
    <mergeCell ref="F241:F242"/>
    <mergeCell ref="B243:C244"/>
    <mergeCell ref="D243:D244"/>
    <mergeCell ref="E243:E244"/>
    <mergeCell ref="F243:F244"/>
    <mergeCell ref="B237:C238"/>
    <mergeCell ref="D237:D238"/>
    <mergeCell ref="E237:E238"/>
    <mergeCell ref="F237:F238"/>
    <mergeCell ref="B239:C240"/>
    <mergeCell ref="D239:D240"/>
    <mergeCell ref="E239:E240"/>
    <mergeCell ref="F239:F240"/>
    <mergeCell ref="B233:C234"/>
    <mergeCell ref="D233:D234"/>
    <mergeCell ref="E233:E234"/>
    <mergeCell ref="F233:F234"/>
    <mergeCell ref="B235:C236"/>
    <mergeCell ref="D235:D236"/>
    <mergeCell ref="E235:E236"/>
    <mergeCell ref="F235:F236"/>
    <mergeCell ref="B228:C228"/>
    <mergeCell ref="B229:C230"/>
    <mergeCell ref="D229:D230"/>
    <mergeCell ref="E229:E230"/>
    <mergeCell ref="F229:F230"/>
    <mergeCell ref="B231:C232"/>
    <mergeCell ref="D231:D232"/>
    <mergeCell ref="E231:E232"/>
    <mergeCell ref="F231:F232"/>
    <mergeCell ref="A221:F221"/>
    <mergeCell ref="B222:F222"/>
    <mergeCell ref="A223:F223"/>
    <mergeCell ref="B224:F224"/>
    <mergeCell ref="A225:F225"/>
    <mergeCell ref="A226:F226"/>
    <mergeCell ref="B216:C217"/>
    <mergeCell ref="D216:D217"/>
    <mergeCell ref="E216:E217"/>
    <mergeCell ref="F216:F217"/>
    <mergeCell ref="B218:C219"/>
    <mergeCell ref="D218:D219"/>
    <mergeCell ref="E218:E219"/>
    <mergeCell ref="F218:F219"/>
    <mergeCell ref="B212:C213"/>
    <mergeCell ref="D212:D213"/>
    <mergeCell ref="E212:E213"/>
    <mergeCell ref="F212:F213"/>
    <mergeCell ref="B214:C215"/>
    <mergeCell ref="D214:D215"/>
    <mergeCell ref="E214:E215"/>
    <mergeCell ref="F214:F215"/>
    <mergeCell ref="B208:C209"/>
    <mergeCell ref="D208:D209"/>
    <mergeCell ref="E208:E209"/>
    <mergeCell ref="F208:F209"/>
    <mergeCell ref="B210:C211"/>
    <mergeCell ref="D210:D211"/>
    <mergeCell ref="E210:E211"/>
    <mergeCell ref="F210:F211"/>
    <mergeCell ref="B204:C205"/>
    <mergeCell ref="D204:D205"/>
    <mergeCell ref="E204:E205"/>
    <mergeCell ref="F204:F205"/>
    <mergeCell ref="B206:C207"/>
    <mergeCell ref="D206:D207"/>
    <mergeCell ref="E206:E207"/>
    <mergeCell ref="F206:F207"/>
    <mergeCell ref="B200:C201"/>
    <mergeCell ref="D200:D201"/>
    <mergeCell ref="E200:E201"/>
    <mergeCell ref="F200:F201"/>
    <mergeCell ref="B202:C203"/>
    <mergeCell ref="D202:D203"/>
    <mergeCell ref="E202:E203"/>
    <mergeCell ref="F202:F203"/>
    <mergeCell ref="B196:C197"/>
    <mergeCell ref="D196:D197"/>
    <mergeCell ref="E196:E197"/>
    <mergeCell ref="F196:F197"/>
    <mergeCell ref="B198:C199"/>
    <mergeCell ref="D198:D199"/>
    <mergeCell ref="E198:E199"/>
    <mergeCell ref="F198:F199"/>
    <mergeCell ref="B192:C193"/>
    <mergeCell ref="D192:D193"/>
    <mergeCell ref="E192:E193"/>
    <mergeCell ref="F192:F193"/>
    <mergeCell ref="B194:C195"/>
    <mergeCell ref="D194:D195"/>
    <mergeCell ref="E194:E195"/>
    <mergeCell ref="F194:F195"/>
    <mergeCell ref="A184:F184"/>
    <mergeCell ref="B185:F185"/>
    <mergeCell ref="A186:F186"/>
    <mergeCell ref="A187:F187"/>
    <mergeCell ref="B189:C189"/>
    <mergeCell ref="B190:C191"/>
    <mergeCell ref="D190:D191"/>
    <mergeCell ref="E190:E191"/>
    <mergeCell ref="F190:F191"/>
    <mergeCell ref="B179:C180"/>
    <mergeCell ref="D179:D180"/>
    <mergeCell ref="E179:E180"/>
    <mergeCell ref="F179:F180"/>
    <mergeCell ref="A182:F182"/>
    <mergeCell ref="B183:F183"/>
    <mergeCell ref="B175:C176"/>
    <mergeCell ref="D175:D176"/>
    <mergeCell ref="E175:E176"/>
    <mergeCell ref="F175:F176"/>
    <mergeCell ref="B177:C178"/>
    <mergeCell ref="D177:D178"/>
    <mergeCell ref="E177:E178"/>
    <mergeCell ref="F177:F178"/>
    <mergeCell ref="B171:C172"/>
    <mergeCell ref="D171:D172"/>
    <mergeCell ref="E171:E172"/>
    <mergeCell ref="F171:F172"/>
    <mergeCell ref="B173:C174"/>
    <mergeCell ref="D173:D174"/>
    <mergeCell ref="E173:E174"/>
    <mergeCell ref="F173:F174"/>
    <mergeCell ref="B167:C168"/>
    <mergeCell ref="D167:D168"/>
    <mergeCell ref="E167:E168"/>
    <mergeCell ref="F167:F168"/>
    <mergeCell ref="B169:C170"/>
    <mergeCell ref="D169:D170"/>
    <mergeCell ref="E169:E170"/>
    <mergeCell ref="F169:F170"/>
    <mergeCell ref="B163:C164"/>
    <mergeCell ref="D163:D164"/>
    <mergeCell ref="E163:E164"/>
    <mergeCell ref="F163:F164"/>
    <mergeCell ref="B165:C166"/>
    <mergeCell ref="D165:D166"/>
    <mergeCell ref="E165:E166"/>
    <mergeCell ref="F165:F166"/>
    <mergeCell ref="B159:C160"/>
    <mergeCell ref="D159:D160"/>
    <mergeCell ref="E159:E160"/>
    <mergeCell ref="F159:F160"/>
    <mergeCell ref="B161:C162"/>
    <mergeCell ref="D161:D162"/>
    <mergeCell ref="E161:E162"/>
    <mergeCell ref="F161:F162"/>
    <mergeCell ref="B155:C156"/>
    <mergeCell ref="D155:D156"/>
    <mergeCell ref="E155:E156"/>
    <mergeCell ref="F155:F156"/>
    <mergeCell ref="B157:C158"/>
    <mergeCell ref="D157:D158"/>
    <mergeCell ref="E157:E158"/>
    <mergeCell ref="F157:F158"/>
    <mergeCell ref="B150:C150"/>
    <mergeCell ref="B151:C152"/>
    <mergeCell ref="D151:D152"/>
    <mergeCell ref="E151:E152"/>
    <mergeCell ref="F151:F152"/>
    <mergeCell ref="B153:C154"/>
    <mergeCell ref="D153:D154"/>
    <mergeCell ref="E153:E154"/>
    <mergeCell ref="F153:F154"/>
    <mergeCell ref="A143:F143"/>
    <mergeCell ref="B144:F144"/>
    <mergeCell ref="A145:F145"/>
    <mergeCell ref="B146:F146"/>
    <mergeCell ref="A147:F147"/>
    <mergeCell ref="A148:F148"/>
    <mergeCell ref="B138:C139"/>
    <mergeCell ref="D138:D139"/>
    <mergeCell ref="E138:E139"/>
    <mergeCell ref="F138:F139"/>
    <mergeCell ref="B140:C141"/>
    <mergeCell ref="D140:D141"/>
    <mergeCell ref="E140:E141"/>
    <mergeCell ref="F140:F141"/>
    <mergeCell ref="B134:C135"/>
    <mergeCell ref="D134:D135"/>
    <mergeCell ref="E134:E135"/>
    <mergeCell ref="F134:F135"/>
    <mergeCell ref="B136:C137"/>
    <mergeCell ref="D136:D137"/>
    <mergeCell ref="E136:E137"/>
    <mergeCell ref="F136:F137"/>
    <mergeCell ref="B130:C131"/>
    <mergeCell ref="D130:D131"/>
    <mergeCell ref="E130:E131"/>
    <mergeCell ref="F130:F131"/>
    <mergeCell ref="B132:C133"/>
    <mergeCell ref="D132:D133"/>
    <mergeCell ref="E132:E133"/>
    <mergeCell ref="F132:F133"/>
    <mergeCell ref="B126:C127"/>
    <mergeCell ref="D126:D127"/>
    <mergeCell ref="E126:E127"/>
    <mergeCell ref="F126:F127"/>
    <mergeCell ref="B128:C129"/>
    <mergeCell ref="D128:D129"/>
    <mergeCell ref="E128:E129"/>
    <mergeCell ref="F128:F129"/>
    <mergeCell ref="B122:C123"/>
    <mergeCell ref="D122:D123"/>
    <mergeCell ref="E122:E123"/>
    <mergeCell ref="F122:F123"/>
    <mergeCell ref="B124:C125"/>
    <mergeCell ref="D124:D125"/>
    <mergeCell ref="E124:E125"/>
    <mergeCell ref="F124:F125"/>
    <mergeCell ref="B118:C119"/>
    <mergeCell ref="D118:D119"/>
    <mergeCell ref="E118:E119"/>
    <mergeCell ref="F118:F119"/>
    <mergeCell ref="B120:C121"/>
    <mergeCell ref="D120:D121"/>
    <mergeCell ref="E120:E121"/>
    <mergeCell ref="F120:F121"/>
    <mergeCell ref="B114:C115"/>
    <mergeCell ref="D114:D115"/>
    <mergeCell ref="E114:E115"/>
    <mergeCell ref="F114:F115"/>
    <mergeCell ref="B116:C117"/>
    <mergeCell ref="D116:D117"/>
    <mergeCell ref="E116:E117"/>
    <mergeCell ref="F116:F117"/>
    <mergeCell ref="A106:F106"/>
    <mergeCell ref="B107:F107"/>
    <mergeCell ref="A108:F108"/>
    <mergeCell ref="A109:F109"/>
    <mergeCell ref="B111:C111"/>
    <mergeCell ref="B112:C113"/>
    <mergeCell ref="D112:D113"/>
    <mergeCell ref="E112:E113"/>
    <mergeCell ref="F112:F113"/>
    <mergeCell ref="B101:C102"/>
    <mergeCell ref="D101:D102"/>
    <mergeCell ref="E101:E102"/>
    <mergeCell ref="F101:F102"/>
    <mergeCell ref="A104:F104"/>
    <mergeCell ref="B105:F105"/>
    <mergeCell ref="B97:C98"/>
    <mergeCell ref="D97:D98"/>
    <mergeCell ref="E97:E98"/>
    <mergeCell ref="F97:F98"/>
    <mergeCell ref="B99:C100"/>
    <mergeCell ref="D99:D100"/>
    <mergeCell ref="E99:E100"/>
    <mergeCell ref="F99:F100"/>
    <mergeCell ref="B93:C94"/>
    <mergeCell ref="D93:D94"/>
    <mergeCell ref="E93:E94"/>
    <mergeCell ref="F93:F94"/>
    <mergeCell ref="B95:C96"/>
    <mergeCell ref="D95:D96"/>
    <mergeCell ref="E95:E96"/>
    <mergeCell ref="F95:F96"/>
    <mergeCell ref="B89:C90"/>
    <mergeCell ref="D89:D90"/>
    <mergeCell ref="E89:E90"/>
    <mergeCell ref="F89:F90"/>
    <mergeCell ref="B91:C92"/>
    <mergeCell ref="D91:D92"/>
    <mergeCell ref="E91:E92"/>
    <mergeCell ref="F91:F92"/>
    <mergeCell ref="B85:C86"/>
    <mergeCell ref="D85:D86"/>
    <mergeCell ref="E85:E86"/>
    <mergeCell ref="F85:F86"/>
    <mergeCell ref="B87:C88"/>
    <mergeCell ref="D87:D88"/>
    <mergeCell ref="E87:E88"/>
    <mergeCell ref="F87:F88"/>
    <mergeCell ref="B81:C82"/>
    <mergeCell ref="D81:D82"/>
    <mergeCell ref="E81:E82"/>
    <mergeCell ref="F81:F82"/>
    <mergeCell ref="B83:C84"/>
    <mergeCell ref="D83:D84"/>
    <mergeCell ref="E83:E84"/>
    <mergeCell ref="F83:F84"/>
    <mergeCell ref="B77:C78"/>
    <mergeCell ref="D77:D78"/>
    <mergeCell ref="E77:E78"/>
    <mergeCell ref="F77:F78"/>
    <mergeCell ref="B79:C80"/>
    <mergeCell ref="D79:D80"/>
    <mergeCell ref="E79:E80"/>
    <mergeCell ref="F79:F80"/>
    <mergeCell ref="B73:C74"/>
    <mergeCell ref="D73:D74"/>
    <mergeCell ref="E73:E74"/>
    <mergeCell ref="F73:F74"/>
    <mergeCell ref="B75:C76"/>
    <mergeCell ref="D75:D76"/>
    <mergeCell ref="E75:E76"/>
    <mergeCell ref="F75:F76"/>
    <mergeCell ref="B66:F66"/>
    <mergeCell ref="A67:F67"/>
    <mergeCell ref="B68:F68"/>
    <mergeCell ref="A69:F69"/>
    <mergeCell ref="A70:F70"/>
    <mergeCell ref="B72:C72"/>
    <mergeCell ref="B62:C63"/>
    <mergeCell ref="D62:D63"/>
    <mergeCell ref="E62:E63"/>
    <mergeCell ref="F62:F63"/>
    <mergeCell ref="A64:F64"/>
    <mergeCell ref="A65:F65"/>
    <mergeCell ref="B58:C59"/>
    <mergeCell ref="D58:D59"/>
    <mergeCell ref="E58:E59"/>
    <mergeCell ref="F58:F59"/>
    <mergeCell ref="B60:C61"/>
    <mergeCell ref="D60:D61"/>
    <mergeCell ref="E60:E61"/>
    <mergeCell ref="F60:F61"/>
    <mergeCell ref="B54:C55"/>
    <mergeCell ref="D54:D55"/>
    <mergeCell ref="E54:E55"/>
    <mergeCell ref="F54:F55"/>
    <mergeCell ref="B56:C57"/>
    <mergeCell ref="D56:D57"/>
    <mergeCell ref="E56:E57"/>
    <mergeCell ref="F56:F57"/>
    <mergeCell ref="B50:C51"/>
    <mergeCell ref="D50:D51"/>
    <mergeCell ref="E50:E51"/>
    <mergeCell ref="F50:F51"/>
    <mergeCell ref="B52:C53"/>
    <mergeCell ref="D52:D53"/>
    <mergeCell ref="E52:E53"/>
    <mergeCell ref="F52:F53"/>
    <mergeCell ref="B46:C47"/>
    <mergeCell ref="D46:D47"/>
    <mergeCell ref="E46:E47"/>
    <mergeCell ref="F46:F47"/>
    <mergeCell ref="B48:C49"/>
    <mergeCell ref="D48:D49"/>
    <mergeCell ref="E48:E49"/>
    <mergeCell ref="F48:F49"/>
    <mergeCell ref="B42:C43"/>
    <mergeCell ref="D42:D43"/>
    <mergeCell ref="E42:E43"/>
    <mergeCell ref="F42:F43"/>
    <mergeCell ref="B44:C45"/>
    <mergeCell ref="D44:D45"/>
    <mergeCell ref="E44:E45"/>
    <mergeCell ref="F44:F45"/>
    <mergeCell ref="B38:C39"/>
    <mergeCell ref="D38:D39"/>
    <mergeCell ref="E38:E39"/>
    <mergeCell ref="F38:F39"/>
    <mergeCell ref="B40:C41"/>
    <mergeCell ref="D40:D41"/>
    <mergeCell ref="E40:E41"/>
    <mergeCell ref="F40:F41"/>
    <mergeCell ref="A30:F30"/>
    <mergeCell ref="B31:F31"/>
    <mergeCell ref="A32:F32"/>
    <mergeCell ref="A33:F33"/>
    <mergeCell ref="B35:C35"/>
    <mergeCell ref="B36:C37"/>
    <mergeCell ref="D36:D37"/>
    <mergeCell ref="E36:E37"/>
    <mergeCell ref="F36:F37"/>
    <mergeCell ref="B24:F24"/>
    <mergeCell ref="A25:F25"/>
    <mergeCell ref="A26:F26"/>
    <mergeCell ref="A27:F27"/>
    <mergeCell ref="A28:F28"/>
    <mergeCell ref="B29:F29"/>
    <mergeCell ref="B18:F18"/>
    <mergeCell ref="B19:F19"/>
    <mergeCell ref="B20:F20"/>
    <mergeCell ref="B21:F21"/>
    <mergeCell ref="B22:F22"/>
    <mergeCell ref="B23:F23"/>
    <mergeCell ref="B14:F14"/>
    <mergeCell ref="B15:F15"/>
    <mergeCell ref="B16:F16"/>
    <mergeCell ref="A17:F17"/>
    <mergeCell ref="A5:F5"/>
    <mergeCell ref="A6:B6"/>
    <mergeCell ref="C6:F6"/>
    <mergeCell ref="A7:F7"/>
    <mergeCell ref="B8:F8"/>
    <mergeCell ref="A9:A11"/>
    <mergeCell ref="B9:F9"/>
    <mergeCell ref="B10:F10"/>
    <mergeCell ref="B11:F11"/>
    <mergeCell ref="A1:F1"/>
    <mergeCell ref="A2:B2"/>
    <mergeCell ref="C2:F2"/>
    <mergeCell ref="A3:B3"/>
    <mergeCell ref="C3:F3"/>
    <mergeCell ref="A4:B4"/>
    <mergeCell ref="C4:F4"/>
    <mergeCell ref="A12:F12"/>
    <mergeCell ref="A13:F13"/>
  </mergeCells>
  <conditionalFormatting sqref="A112">
    <cfRule type="containsText" dxfId="294" priority="267" operator="containsText" text="Контрола">
      <formula>NOT(ISERROR(SEARCH("Контрола",A112)))</formula>
    </cfRule>
  </conditionalFormatting>
  <conditionalFormatting sqref="A113">
    <cfRule type="containsText" dxfId="293" priority="266" operator="containsText" text="Контрола">
      <formula>NOT(ISERROR(SEARCH("Контрола",A113)))</formula>
    </cfRule>
  </conditionalFormatting>
  <conditionalFormatting sqref="A113">
    <cfRule type="containsText" dxfId="292" priority="265" operator="containsText" text="△">
      <formula>NOT(ISERROR(SEARCH("△",A113)))</formula>
    </cfRule>
  </conditionalFormatting>
  <conditionalFormatting sqref="A114">
    <cfRule type="containsText" dxfId="291" priority="264" operator="containsText" text="Контрола">
      <formula>NOT(ISERROR(SEARCH("Контрола",A114)))</formula>
    </cfRule>
  </conditionalFormatting>
  <conditionalFormatting sqref="A115">
    <cfRule type="containsText" dxfId="290" priority="263" operator="containsText" text="Контрола">
      <formula>NOT(ISERROR(SEARCH("Контрола",A115)))</formula>
    </cfRule>
  </conditionalFormatting>
  <conditionalFormatting sqref="A115">
    <cfRule type="containsText" dxfId="289" priority="262" operator="containsText" text="△">
      <formula>NOT(ISERROR(SEARCH("△",A115)))</formula>
    </cfRule>
  </conditionalFormatting>
  <conditionalFormatting sqref="A116">
    <cfRule type="containsText" dxfId="288" priority="261" operator="containsText" text="Контрола">
      <formula>NOT(ISERROR(SEARCH("Контрола",A116)))</formula>
    </cfRule>
  </conditionalFormatting>
  <conditionalFormatting sqref="A117">
    <cfRule type="containsText" dxfId="287" priority="260" operator="containsText" text="Контрола">
      <formula>NOT(ISERROR(SEARCH("Контрола",A117)))</formula>
    </cfRule>
  </conditionalFormatting>
  <conditionalFormatting sqref="A117">
    <cfRule type="containsText" dxfId="286" priority="259" operator="containsText" text="△">
      <formula>NOT(ISERROR(SEARCH("△",A117)))</formula>
    </cfRule>
  </conditionalFormatting>
  <conditionalFormatting sqref="A118">
    <cfRule type="containsText" dxfId="285" priority="258" operator="containsText" text="Контрола">
      <formula>NOT(ISERROR(SEARCH("Контрола",A118)))</formula>
    </cfRule>
  </conditionalFormatting>
  <conditionalFormatting sqref="A119">
    <cfRule type="containsText" dxfId="284" priority="257" operator="containsText" text="Контрола">
      <formula>NOT(ISERROR(SEARCH("Контрола",A119)))</formula>
    </cfRule>
  </conditionalFormatting>
  <conditionalFormatting sqref="A119">
    <cfRule type="containsText" dxfId="283" priority="256" operator="containsText" text="△">
      <formula>NOT(ISERROR(SEARCH("△",A119)))</formula>
    </cfRule>
  </conditionalFormatting>
  <conditionalFormatting sqref="A120">
    <cfRule type="containsText" dxfId="282" priority="255" operator="containsText" text="Контрола">
      <formula>NOT(ISERROR(SEARCH("Контрола",A120)))</formula>
    </cfRule>
  </conditionalFormatting>
  <conditionalFormatting sqref="A121">
    <cfRule type="containsText" dxfId="281" priority="254" operator="containsText" text="Контрола">
      <formula>NOT(ISERROR(SEARCH("Контрола",A121)))</formula>
    </cfRule>
  </conditionalFormatting>
  <conditionalFormatting sqref="A121">
    <cfRule type="containsText" dxfId="280" priority="253" operator="containsText" text="△">
      <formula>NOT(ISERROR(SEARCH("△",A121)))</formula>
    </cfRule>
  </conditionalFormatting>
  <conditionalFormatting sqref="A122">
    <cfRule type="containsText" dxfId="279" priority="252" operator="containsText" text="Контрола">
      <formula>NOT(ISERROR(SEARCH("Контрола",A122)))</formula>
    </cfRule>
  </conditionalFormatting>
  <conditionalFormatting sqref="A123">
    <cfRule type="containsText" dxfId="278" priority="251" operator="containsText" text="Контрола">
      <formula>NOT(ISERROR(SEARCH("Контрола",A123)))</formula>
    </cfRule>
  </conditionalFormatting>
  <conditionalFormatting sqref="A123">
    <cfRule type="containsText" dxfId="277" priority="250" operator="containsText" text="△">
      <formula>NOT(ISERROR(SEARCH("△",A123)))</formula>
    </cfRule>
  </conditionalFormatting>
  <conditionalFormatting sqref="A124">
    <cfRule type="containsText" dxfId="276" priority="249" operator="containsText" text="Контрола">
      <formula>NOT(ISERROR(SEARCH("Контрола",A124)))</formula>
    </cfRule>
  </conditionalFormatting>
  <conditionalFormatting sqref="A125">
    <cfRule type="containsText" dxfId="275" priority="248" operator="containsText" text="Контрола">
      <formula>NOT(ISERROR(SEARCH("Контрола",A125)))</formula>
    </cfRule>
  </conditionalFormatting>
  <conditionalFormatting sqref="A125">
    <cfRule type="containsText" dxfId="274" priority="247" operator="containsText" text="△">
      <formula>NOT(ISERROR(SEARCH("△",A125)))</formula>
    </cfRule>
  </conditionalFormatting>
  <conditionalFormatting sqref="A126">
    <cfRule type="containsText" dxfId="273" priority="246" operator="containsText" text="Контрола">
      <formula>NOT(ISERROR(SEARCH("Контрола",A126)))</formula>
    </cfRule>
  </conditionalFormatting>
  <conditionalFormatting sqref="A127">
    <cfRule type="containsText" dxfId="272" priority="245" operator="containsText" text="Контрола">
      <formula>NOT(ISERROR(SEARCH("Контрола",A127)))</formula>
    </cfRule>
  </conditionalFormatting>
  <conditionalFormatting sqref="A127">
    <cfRule type="containsText" dxfId="271" priority="244" operator="containsText" text="△">
      <formula>NOT(ISERROR(SEARCH("△",A127)))</formula>
    </cfRule>
  </conditionalFormatting>
  <conditionalFormatting sqref="A128">
    <cfRule type="containsText" dxfId="270" priority="243" operator="containsText" text="Контрола">
      <formula>NOT(ISERROR(SEARCH("Контрола",A128)))</formula>
    </cfRule>
  </conditionalFormatting>
  <conditionalFormatting sqref="A129">
    <cfRule type="containsText" dxfId="269" priority="242" operator="containsText" text="Контрола">
      <formula>NOT(ISERROR(SEARCH("Контрола",A129)))</formula>
    </cfRule>
  </conditionalFormatting>
  <conditionalFormatting sqref="A129">
    <cfRule type="containsText" dxfId="268" priority="241" operator="containsText" text="△">
      <formula>NOT(ISERROR(SEARCH("△",A129)))</formula>
    </cfRule>
  </conditionalFormatting>
  <conditionalFormatting sqref="A130">
    <cfRule type="containsText" dxfId="267" priority="240" operator="containsText" text="Контрола">
      <formula>NOT(ISERROR(SEARCH("Контрола",A130)))</formula>
    </cfRule>
  </conditionalFormatting>
  <conditionalFormatting sqref="A131">
    <cfRule type="containsText" dxfId="266" priority="239" operator="containsText" text="Контрола">
      <formula>NOT(ISERROR(SEARCH("Контрола",A131)))</formula>
    </cfRule>
  </conditionalFormatting>
  <conditionalFormatting sqref="A131">
    <cfRule type="containsText" dxfId="265" priority="238" operator="containsText" text="△">
      <formula>NOT(ISERROR(SEARCH("△",A131)))</formula>
    </cfRule>
  </conditionalFormatting>
  <conditionalFormatting sqref="A132">
    <cfRule type="containsText" dxfId="264" priority="237" operator="containsText" text="Контрола">
      <formula>NOT(ISERROR(SEARCH("Контрола",A132)))</formula>
    </cfRule>
  </conditionalFormatting>
  <conditionalFormatting sqref="A133">
    <cfRule type="containsText" dxfId="263" priority="236" operator="containsText" text="Контрола">
      <formula>NOT(ISERROR(SEARCH("Контрола",A133)))</formula>
    </cfRule>
  </conditionalFormatting>
  <conditionalFormatting sqref="A133">
    <cfRule type="containsText" dxfId="262" priority="235" operator="containsText" text="△">
      <formula>NOT(ISERROR(SEARCH("△",A133)))</formula>
    </cfRule>
  </conditionalFormatting>
  <conditionalFormatting sqref="A134">
    <cfRule type="containsText" dxfId="261" priority="234" operator="containsText" text="Контрола">
      <formula>NOT(ISERROR(SEARCH("Контрола",A134)))</formula>
    </cfRule>
  </conditionalFormatting>
  <conditionalFormatting sqref="A135">
    <cfRule type="containsText" dxfId="260" priority="233" operator="containsText" text="Контрола">
      <formula>NOT(ISERROR(SEARCH("Контрола",A135)))</formula>
    </cfRule>
  </conditionalFormatting>
  <conditionalFormatting sqref="A135">
    <cfRule type="containsText" dxfId="259" priority="232" operator="containsText" text="△">
      <formula>NOT(ISERROR(SEARCH("△",A135)))</formula>
    </cfRule>
  </conditionalFormatting>
  <conditionalFormatting sqref="A136">
    <cfRule type="containsText" dxfId="258" priority="231" operator="containsText" text="Контрола">
      <formula>NOT(ISERROR(SEARCH("Контрола",A136)))</formula>
    </cfRule>
  </conditionalFormatting>
  <conditionalFormatting sqref="A137">
    <cfRule type="containsText" dxfId="257" priority="230" operator="containsText" text="Контрола">
      <formula>NOT(ISERROR(SEARCH("Контрола",A137)))</formula>
    </cfRule>
  </conditionalFormatting>
  <conditionalFormatting sqref="A137">
    <cfRule type="containsText" dxfId="256" priority="229" operator="containsText" text="△">
      <formula>NOT(ISERROR(SEARCH("△",A137)))</formula>
    </cfRule>
  </conditionalFormatting>
  <conditionalFormatting sqref="A138">
    <cfRule type="containsText" dxfId="255" priority="228" operator="containsText" text="Контрола">
      <formula>NOT(ISERROR(SEARCH("Контрола",A138)))</formula>
    </cfRule>
  </conditionalFormatting>
  <conditionalFormatting sqref="A139">
    <cfRule type="containsText" dxfId="254" priority="227" operator="containsText" text="Контрола">
      <formula>NOT(ISERROR(SEARCH("Контрола",A139)))</formula>
    </cfRule>
  </conditionalFormatting>
  <conditionalFormatting sqref="A139">
    <cfRule type="containsText" dxfId="253" priority="226" operator="containsText" text="△">
      <formula>NOT(ISERROR(SEARCH("△",A139)))</formula>
    </cfRule>
  </conditionalFormatting>
  <conditionalFormatting sqref="A140">
    <cfRule type="containsText" dxfId="252" priority="225" operator="containsText" text="Контрола">
      <formula>NOT(ISERROR(SEARCH("Контрола",A140)))</formula>
    </cfRule>
  </conditionalFormatting>
  <conditionalFormatting sqref="A141">
    <cfRule type="containsText" dxfId="251" priority="224" operator="containsText" text="Контрола">
      <formula>NOT(ISERROR(SEARCH("Контрола",A141)))</formula>
    </cfRule>
  </conditionalFormatting>
  <conditionalFormatting sqref="A141">
    <cfRule type="containsText" dxfId="250" priority="223" operator="containsText" text="△">
      <formula>NOT(ISERROR(SEARCH("△",A141)))</formula>
    </cfRule>
  </conditionalFormatting>
  <conditionalFormatting sqref="A73">
    <cfRule type="containsText" dxfId="249" priority="222" operator="containsText" text="Контрола">
      <formula>NOT(ISERROR(SEARCH("Контрола",A73)))</formula>
    </cfRule>
  </conditionalFormatting>
  <conditionalFormatting sqref="A74">
    <cfRule type="containsText" dxfId="248" priority="221" operator="containsText" text="Контрола">
      <formula>NOT(ISERROR(SEARCH("Контрола",A74)))</formula>
    </cfRule>
  </conditionalFormatting>
  <conditionalFormatting sqref="A74">
    <cfRule type="containsText" dxfId="247" priority="220" operator="containsText" text="△">
      <formula>NOT(ISERROR(SEARCH("△",A74)))</formula>
    </cfRule>
  </conditionalFormatting>
  <conditionalFormatting sqref="A75">
    <cfRule type="containsText" dxfId="246" priority="219" operator="containsText" text="Контрола">
      <formula>NOT(ISERROR(SEARCH("Контрола",A75)))</formula>
    </cfRule>
  </conditionalFormatting>
  <conditionalFormatting sqref="A76">
    <cfRule type="containsText" dxfId="245" priority="218" operator="containsText" text="Контрола">
      <formula>NOT(ISERROR(SEARCH("Контрола",A76)))</formula>
    </cfRule>
  </conditionalFormatting>
  <conditionalFormatting sqref="A76">
    <cfRule type="containsText" dxfId="244" priority="217" operator="containsText" text="△">
      <formula>NOT(ISERROR(SEARCH("△",A76)))</formula>
    </cfRule>
  </conditionalFormatting>
  <conditionalFormatting sqref="A77">
    <cfRule type="containsText" dxfId="243" priority="216" operator="containsText" text="Контрола">
      <formula>NOT(ISERROR(SEARCH("Контрола",A77)))</formula>
    </cfRule>
  </conditionalFormatting>
  <conditionalFormatting sqref="A78">
    <cfRule type="containsText" dxfId="242" priority="215" operator="containsText" text="Контрола">
      <formula>NOT(ISERROR(SEARCH("Контрола",A78)))</formula>
    </cfRule>
  </conditionalFormatting>
  <conditionalFormatting sqref="A78">
    <cfRule type="containsText" dxfId="241" priority="214" operator="containsText" text="△">
      <formula>NOT(ISERROR(SEARCH("△",A78)))</formula>
    </cfRule>
  </conditionalFormatting>
  <conditionalFormatting sqref="A79">
    <cfRule type="containsText" dxfId="240" priority="213" operator="containsText" text="Контрола">
      <formula>NOT(ISERROR(SEARCH("Контрола",A79)))</formula>
    </cfRule>
  </conditionalFormatting>
  <conditionalFormatting sqref="A80">
    <cfRule type="containsText" dxfId="239" priority="212" operator="containsText" text="Контрола">
      <formula>NOT(ISERROR(SEARCH("Контрола",A80)))</formula>
    </cfRule>
  </conditionalFormatting>
  <conditionalFormatting sqref="A80">
    <cfRule type="containsText" dxfId="238" priority="211" operator="containsText" text="△">
      <formula>NOT(ISERROR(SEARCH("△",A80)))</formula>
    </cfRule>
  </conditionalFormatting>
  <conditionalFormatting sqref="A81">
    <cfRule type="containsText" dxfId="237" priority="210" operator="containsText" text="Контрола">
      <formula>NOT(ISERROR(SEARCH("Контрола",A81)))</formula>
    </cfRule>
  </conditionalFormatting>
  <conditionalFormatting sqref="A82">
    <cfRule type="containsText" dxfId="236" priority="209" operator="containsText" text="Контрола">
      <formula>NOT(ISERROR(SEARCH("Контрола",A82)))</formula>
    </cfRule>
  </conditionalFormatting>
  <conditionalFormatting sqref="A82">
    <cfRule type="containsText" dxfId="235" priority="208" operator="containsText" text="△">
      <formula>NOT(ISERROR(SEARCH("△",A82)))</formula>
    </cfRule>
  </conditionalFormatting>
  <conditionalFormatting sqref="A83">
    <cfRule type="containsText" dxfId="234" priority="207" operator="containsText" text="Контрола">
      <formula>NOT(ISERROR(SEARCH("Контрола",A83)))</formula>
    </cfRule>
  </conditionalFormatting>
  <conditionalFormatting sqref="A84">
    <cfRule type="containsText" dxfId="233" priority="206" operator="containsText" text="Контрола">
      <formula>NOT(ISERROR(SEARCH("Контрола",A84)))</formula>
    </cfRule>
  </conditionalFormatting>
  <conditionalFormatting sqref="A84">
    <cfRule type="containsText" dxfId="232" priority="205" operator="containsText" text="△">
      <formula>NOT(ISERROR(SEARCH("△",A84)))</formula>
    </cfRule>
  </conditionalFormatting>
  <conditionalFormatting sqref="A85">
    <cfRule type="containsText" dxfId="231" priority="204" operator="containsText" text="Контрола">
      <formula>NOT(ISERROR(SEARCH("Контрола",A85)))</formula>
    </cfRule>
  </conditionalFormatting>
  <conditionalFormatting sqref="A86">
    <cfRule type="containsText" dxfId="230" priority="203" operator="containsText" text="Контрола">
      <formula>NOT(ISERROR(SEARCH("Контрола",A86)))</formula>
    </cfRule>
  </conditionalFormatting>
  <conditionalFormatting sqref="A86">
    <cfRule type="containsText" dxfId="229" priority="202" operator="containsText" text="△">
      <formula>NOT(ISERROR(SEARCH("△",A86)))</formula>
    </cfRule>
  </conditionalFormatting>
  <conditionalFormatting sqref="A87">
    <cfRule type="containsText" dxfId="228" priority="201" operator="containsText" text="Контрола">
      <formula>NOT(ISERROR(SEARCH("Контрола",A87)))</formula>
    </cfRule>
  </conditionalFormatting>
  <conditionalFormatting sqref="A88">
    <cfRule type="containsText" dxfId="227" priority="200" operator="containsText" text="Контрола">
      <formula>NOT(ISERROR(SEARCH("Контрола",A88)))</formula>
    </cfRule>
  </conditionalFormatting>
  <conditionalFormatting sqref="A88">
    <cfRule type="containsText" dxfId="226" priority="199" operator="containsText" text="△">
      <formula>NOT(ISERROR(SEARCH("△",A88)))</formula>
    </cfRule>
  </conditionalFormatting>
  <conditionalFormatting sqref="A89">
    <cfRule type="containsText" dxfId="225" priority="198" operator="containsText" text="Контрола">
      <formula>NOT(ISERROR(SEARCH("Контрола",A89)))</formula>
    </cfRule>
  </conditionalFormatting>
  <conditionalFormatting sqref="A90">
    <cfRule type="containsText" dxfId="224" priority="197" operator="containsText" text="Контрола">
      <formula>NOT(ISERROR(SEARCH("Контрола",A90)))</formula>
    </cfRule>
  </conditionalFormatting>
  <conditionalFormatting sqref="A90">
    <cfRule type="containsText" dxfId="223" priority="196" operator="containsText" text="△">
      <formula>NOT(ISERROR(SEARCH("△",A90)))</formula>
    </cfRule>
  </conditionalFormatting>
  <conditionalFormatting sqref="A91">
    <cfRule type="containsText" dxfId="222" priority="195" operator="containsText" text="Контрола">
      <formula>NOT(ISERROR(SEARCH("Контрола",A91)))</formula>
    </cfRule>
  </conditionalFormatting>
  <conditionalFormatting sqref="A92">
    <cfRule type="containsText" dxfId="221" priority="194" operator="containsText" text="Контрола">
      <formula>NOT(ISERROR(SEARCH("Контрола",A92)))</formula>
    </cfRule>
  </conditionalFormatting>
  <conditionalFormatting sqref="A92">
    <cfRule type="containsText" dxfId="220" priority="193" operator="containsText" text="△">
      <formula>NOT(ISERROR(SEARCH("△",A92)))</formula>
    </cfRule>
  </conditionalFormatting>
  <conditionalFormatting sqref="A93">
    <cfRule type="containsText" dxfId="219" priority="192" operator="containsText" text="Контрола">
      <formula>NOT(ISERROR(SEARCH("Контрола",A93)))</formula>
    </cfRule>
  </conditionalFormatting>
  <conditionalFormatting sqref="A94">
    <cfRule type="containsText" dxfId="218" priority="191" operator="containsText" text="Контрола">
      <formula>NOT(ISERROR(SEARCH("Контрола",A94)))</formula>
    </cfRule>
  </conditionalFormatting>
  <conditionalFormatting sqref="A94">
    <cfRule type="containsText" dxfId="217" priority="190" operator="containsText" text="△">
      <formula>NOT(ISERROR(SEARCH("△",A94)))</formula>
    </cfRule>
  </conditionalFormatting>
  <conditionalFormatting sqref="A95">
    <cfRule type="containsText" dxfId="216" priority="189" operator="containsText" text="Контрола">
      <formula>NOT(ISERROR(SEARCH("Контрола",A95)))</formula>
    </cfRule>
  </conditionalFormatting>
  <conditionalFormatting sqref="A96">
    <cfRule type="containsText" dxfId="215" priority="188" operator="containsText" text="Контрола">
      <formula>NOT(ISERROR(SEARCH("Контрола",A96)))</formula>
    </cfRule>
  </conditionalFormatting>
  <conditionalFormatting sqref="A96">
    <cfRule type="containsText" dxfId="214" priority="187" operator="containsText" text="△">
      <formula>NOT(ISERROR(SEARCH("△",A96)))</formula>
    </cfRule>
  </conditionalFormatting>
  <conditionalFormatting sqref="A97">
    <cfRule type="containsText" dxfId="213" priority="186" operator="containsText" text="Контрола">
      <formula>NOT(ISERROR(SEARCH("Контрола",A97)))</formula>
    </cfRule>
  </conditionalFormatting>
  <conditionalFormatting sqref="A98">
    <cfRule type="containsText" dxfId="212" priority="185" operator="containsText" text="Контрола">
      <formula>NOT(ISERROR(SEARCH("Контрола",A98)))</formula>
    </cfRule>
  </conditionalFormatting>
  <conditionalFormatting sqref="A98">
    <cfRule type="containsText" dxfId="211" priority="184" operator="containsText" text="△">
      <formula>NOT(ISERROR(SEARCH("△",A98)))</formula>
    </cfRule>
  </conditionalFormatting>
  <conditionalFormatting sqref="A99">
    <cfRule type="containsText" dxfId="210" priority="183" operator="containsText" text="Контрола">
      <formula>NOT(ISERROR(SEARCH("Контрола",A99)))</formula>
    </cfRule>
  </conditionalFormatting>
  <conditionalFormatting sqref="A100">
    <cfRule type="containsText" dxfId="209" priority="182" operator="containsText" text="Контрола">
      <formula>NOT(ISERROR(SEARCH("Контрола",A100)))</formula>
    </cfRule>
  </conditionalFormatting>
  <conditionalFormatting sqref="A100">
    <cfRule type="containsText" dxfId="208" priority="181" operator="containsText" text="△">
      <formula>NOT(ISERROR(SEARCH("△",A100)))</formula>
    </cfRule>
  </conditionalFormatting>
  <conditionalFormatting sqref="A101">
    <cfRule type="containsText" dxfId="207" priority="180" operator="containsText" text="Контрола">
      <formula>NOT(ISERROR(SEARCH("Контрола",A101)))</formula>
    </cfRule>
  </conditionalFormatting>
  <conditionalFormatting sqref="A102">
    <cfRule type="containsText" dxfId="206" priority="179" operator="containsText" text="Контрола">
      <formula>NOT(ISERROR(SEARCH("Контрола",A102)))</formula>
    </cfRule>
  </conditionalFormatting>
  <conditionalFormatting sqref="A102">
    <cfRule type="containsText" dxfId="205" priority="178" operator="containsText" text="△">
      <formula>NOT(ISERROR(SEARCH("△",A102)))</formula>
    </cfRule>
  </conditionalFormatting>
  <conditionalFormatting sqref="A36">
    <cfRule type="containsText" dxfId="204" priority="177" operator="containsText" text="Контрола">
      <formula>NOT(ISERROR(SEARCH("Контрола",A36)))</formula>
    </cfRule>
  </conditionalFormatting>
  <conditionalFormatting sqref="A37">
    <cfRule type="containsText" dxfId="203" priority="176" operator="containsText" text="Контрола">
      <formula>NOT(ISERROR(SEARCH("Контрола",A37)))</formula>
    </cfRule>
  </conditionalFormatting>
  <conditionalFormatting sqref="A37">
    <cfRule type="containsText" dxfId="202" priority="175" operator="containsText" text="△">
      <formula>NOT(ISERROR(SEARCH("△",A37)))</formula>
    </cfRule>
  </conditionalFormatting>
  <conditionalFormatting sqref="A38">
    <cfRule type="containsText" dxfId="201" priority="174" operator="containsText" text="Контрола">
      <formula>NOT(ISERROR(SEARCH("Контрола",A38)))</formula>
    </cfRule>
  </conditionalFormatting>
  <conditionalFormatting sqref="A39">
    <cfRule type="containsText" dxfId="200" priority="173" operator="containsText" text="Контрола">
      <formula>NOT(ISERROR(SEARCH("Контрола",A39)))</formula>
    </cfRule>
  </conditionalFormatting>
  <conditionalFormatting sqref="A39">
    <cfRule type="containsText" dxfId="199" priority="172" operator="containsText" text="△">
      <formula>NOT(ISERROR(SEARCH("△",A39)))</formula>
    </cfRule>
  </conditionalFormatting>
  <conditionalFormatting sqref="A40">
    <cfRule type="containsText" dxfId="198" priority="171" operator="containsText" text="Контрола">
      <formula>NOT(ISERROR(SEARCH("Контрола",A40)))</formula>
    </cfRule>
  </conditionalFormatting>
  <conditionalFormatting sqref="A41">
    <cfRule type="containsText" dxfId="197" priority="170" operator="containsText" text="Контрола">
      <formula>NOT(ISERROR(SEARCH("Контрола",A41)))</formula>
    </cfRule>
  </conditionalFormatting>
  <conditionalFormatting sqref="A41">
    <cfRule type="containsText" dxfId="196" priority="169" operator="containsText" text="△">
      <formula>NOT(ISERROR(SEARCH("△",A41)))</formula>
    </cfRule>
  </conditionalFormatting>
  <conditionalFormatting sqref="A42">
    <cfRule type="containsText" dxfId="195" priority="168" operator="containsText" text="Контрола">
      <formula>NOT(ISERROR(SEARCH("Контрола",A42)))</formula>
    </cfRule>
  </conditionalFormatting>
  <conditionalFormatting sqref="A43">
    <cfRule type="containsText" dxfId="194" priority="167" operator="containsText" text="Контрола">
      <formula>NOT(ISERROR(SEARCH("Контрола",A43)))</formula>
    </cfRule>
  </conditionalFormatting>
  <conditionalFormatting sqref="A43">
    <cfRule type="containsText" dxfId="193" priority="166" operator="containsText" text="△">
      <formula>NOT(ISERROR(SEARCH("△",A43)))</formula>
    </cfRule>
  </conditionalFormatting>
  <conditionalFormatting sqref="A44">
    <cfRule type="containsText" dxfId="192" priority="165" operator="containsText" text="Контрола">
      <formula>NOT(ISERROR(SEARCH("Контрола",A44)))</formula>
    </cfRule>
  </conditionalFormatting>
  <conditionalFormatting sqref="A45">
    <cfRule type="containsText" dxfId="191" priority="164" operator="containsText" text="Контрола">
      <formula>NOT(ISERROR(SEARCH("Контрола",A45)))</formula>
    </cfRule>
  </conditionalFormatting>
  <conditionalFormatting sqref="A45">
    <cfRule type="containsText" dxfId="190" priority="163" operator="containsText" text="△">
      <formula>NOT(ISERROR(SEARCH("△",A45)))</formula>
    </cfRule>
  </conditionalFormatting>
  <conditionalFormatting sqref="A46">
    <cfRule type="containsText" dxfId="189" priority="162" operator="containsText" text="Контрола">
      <formula>NOT(ISERROR(SEARCH("Контрола",A46)))</formula>
    </cfRule>
  </conditionalFormatting>
  <conditionalFormatting sqref="A47">
    <cfRule type="containsText" dxfId="188" priority="161" operator="containsText" text="Контрола">
      <formula>NOT(ISERROR(SEARCH("Контрола",A47)))</formula>
    </cfRule>
  </conditionalFormatting>
  <conditionalFormatting sqref="A47">
    <cfRule type="containsText" dxfId="187" priority="160" operator="containsText" text="△">
      <formula>NOT(ISERROR(SEARCH("△",A47)))</formula>
    </cfRule>
  </conditionalFormatting>
  <conditionalFormatting sqref="A48">
    <cfRule type="containsText" dxfId="186" priority="159" operator="containsText" text="Контрола">
      <formula>NOT(ISERROR(SEARCH("Контрола",A48)))</formula>
    </cfRule>
  </conditionalFormatting>
  <conditionalFormatting sqref="A49">
    <cfRule type="containsText" dxfId="185" priority="158" operator="containsText" text="Контрола">
      <formula>NOT(ISERROR(SEARCH("Контрола",A49)))</formula>
    </cfRule>
  </conditionalFormatting>
  <conditionalFormatting sqref="A49">
    <cfRule type="containsText" dxfId="184" priority="157" operator="containsText" text="△">
      <formula>NOT(ISERROR(SEARCH("△",A49)))</formula>
    </cfRule>
  </conditionalFormatting>
  <conditionalFormatting sqref="A50">
    <cfRule type="containsText" dxfId="183" priority="156" operator="containsText" text="Контрола">
      <formula>NOT(ISERROR(SEARCH("Контрола",A50)))</formula>
    </cfRule>
  </conditionalFormatting>
  <conditionalFormatting sqref="A51">
    <cfRule type="containsText" dxfId="182" priority="155" operator="containsText" text="Контрола">
      <formula>NOT(ISERROR(SEARCH("Контрола",A51)))</formula>
    </cfRule>
  </conditionalFormatting>
  <conditionalFormatting sqref="A51">
    <cfRule type="containsText" dxfId="181" priority="154" operator="containsText" text="△">
      <formula>NOT(ISERROR(SEARCH("△",A51)))</formula>
    </cfRule>
  </conditionalFormatting>
  <conditionalFormatting sqref="A52">
    <cfRule type="containsText" dxfId="180" priority="153" operator="containsText" text="Контрола">
      <formula>NOT(ISERROR(SEARCH("Контрола",A52)))</formula>
    </cfRule>
  </conditionalFormatting>
  <conditionalFormatting sqref="A53">
    <cfRule type="containsText" dxfId="179" priority="152" operator="containsText" text="Контрола">
      <formula>NOT(ISERROR(SEARCH("Контрола",A53)))</formula>
    </cfRule>
  </conditionalFormatting>
  <conditionalFormatting sqref="A53">
    <cfRule type="containsText" dxfId="178" priority="151" operator="containsText" text="△">
      <formula>NOT(ISERROR(SEARCH("△",A53)))</formula>
    </cfRule>
  </conditionalFormatting>
  <conditionalFormatting sqref="A54">
    <cfRule type="containsText" dxfId="177" priority="150" operator="containsText" text="Контрола">
      <formula>NOT(ISERROR(SEARCH("Контрола",A54)))</formula>
    </cfRule>
  </conditionalFormatting>
  <conditionalFormatting sqref="A55">
    <cfRule type="containsText" dxfId="176" priority="149" operator="containsText" text="Контрола">
      <formula>NOT(ISERROR(SEARCH("Контрола",A55)))</formula>
    </cfRule>
  </conditionalFormatting>
  <conditionalFormatting sqref="A55">
    <cfRule type="containsText" dxfId="175" priority="148" operator="containsText" text="△">
      <formula>NOT(ISERROR(SEARCH("△",A55)))</formula>
    </cfRule>
  </conditionalFormatting>
  <conditionalFormatting sqref="A56">
    <cfRule type="containsText" dxfId="174" priority="147" operator="containsText" text="Контрола">
      <formula>NOT(ISERROR(SEARCH("Контрола",A56)))</formula>
    </cfRule>
  </conditionalFormatting>
  <conditionalFormatting sqref="A57">
    <cfRule type="containsText" dxfId="173" priority="146" operator="containsText" text="Контрола">
      <formula>NOT(ISERROR(SEARCH("Контрола",A57)))</formula>
    </cfRule>
  </conditionalFormatting>
  <conditionalFormatting sqref="A57">
    <cfRule type="containsText" dxfId="172" priority="145" operator="containsText" text="△">
      <formula>NOT(ISERROR(SEARCH("△",A57)))</formula>
    </cfRule>
  </conditionalFormatting>
  <conditionalFormatting sqref="A58">
    <cfRule type="containsText" dxfId="171" priority="144" operator="containsText" text="Контрола">
      <formula>NOT(ISERROR(SEARCH("Контрола",A58)))</formula>
    </cfRule>
  </conditionalFormatting>
  <conditionalFormatting sqref="A59">
    <cfRule type="containsText" dxfId="170" priority="143" operator="containsText" text="Контрола">
      <formula>NOT(ISERROR(SEARCH("Контрола",A59)))</formula>
    </cfRule>
  </conditionalFormatting>
  <conditionalFormatting sqref="A59">
    <cfRule type="containsText" dxfId="169" priority="142" operator="containsText" text="△">
      <formula>NOT(ISERROR(SEARCH("△",A59)))</formula>
    </cfRule>
  </conditionalFormatting>
  <conditionalFormatting sqref="A60">
    <cfRule type="containsText" dxfId="168" priority="141" operator="containsText" text="Контрола">
      <formula>NOT(ISERROR(SEARCH("Контрола",A60)))</formula>
    </cfRule>
  </conditionalFormatting>
  <conditionalFormatting sqref="A61">
    <cfRule type="containsText" dxfId="167" priority="140" operator="containsText" text="Контрола">
      <formula>NOT(ISERROR(SEARCH("Контрола",A61)))</formula>
    </cfRule>
  </conditionalFormatting>
  <conditionalFormatting sqref="A61">
    <cfRule type="containsText" dxfId="166" priority="139" operator="containsText" text="△">
      <formula>NOT(ISERROR(SEARCH("△",A61)))</formula>
    </cfRule>
  </conditionalFormatting>
  <conditionalFormatting sqref="A62">
    <cfRule type="containsText" dxfId="165" priority="138" operator="containsText" text="Контрола">
      <formula>NOT(ISERROR(SEARCH("Контрола",A62)))</formula>
    </cfRule>
  </conditionalFormatting>
  <conditionalFormatting sqref="A63">
    <cfRule type="containsText" dxfId="164" priority="137" operator="containsText" text="Контрола">
      <formula>NOT(ISERROR(SEARCH("Контрола",A63)))</formula>
    </cfRule>
  </conditionalFormatting>
  <conditionalFormatting sqref="A63">
    <cfRule type="containsText" dxfId="163" priority="136" operator="containsText" text="△">
      <formula>NOT(ISERROR(SEARCH("△",A63)))</formula>
    </cfRule>
  </conditionalFormatting>
  <conditionalFormatting sqref="A151">
    <cfRule type="containsText" dxfId="162" priority="135" operator="containsText" text="Контрола">
      <formula>NOT(ISERROR(SEARCH("Контрола",A151)))</formula>
    </cfRule>
  </conditionalFormatting>
  <conditionalFormatting sqref="A152">
    <cfRule type="containsText" dxfId="161" priority="134" operator="containsText" text="Контрола">
      <formula>NOT(ISERROR(SEARCH("Контрола",A152)))</formula>
    </cfRule>
  </conditionalFormatting>
  <conditionalFormatting sqref="A152">
    <cfRule type="containsText" dxfId="160" priority="133" operator="containsText" text="△">
      <formula>NOT(ISERROR(SEARCH("△",A152)))</formula>
    </cfRule>
  </conditionalFormatting>
  <conditionalFormatting sqref="A153">
    <cfRule type="containsText" dxfId="159" priority="132" operator="containsText" text="Контрола">
      <formula>NOT(ISERROR(SEARCH("Контрола",A153)))</formula>
    </cfRule>
  </conditionalFormatting>
  <conditionalFormatting sqref="A154">
    <cfRule type="containsText" dxfId="158" priority="131" operator="containsText" text="Контрола">
      <formula>NOT(ISERROR(SEARCH("Контрола",A154)))</formula>
    </cfRule>
  </conditionalFormatting>
  <conditionalFormatting sqref="A154">
    <cfRule type="containsText" dxfId="157" priority="130" operator="containsText" text="△">
      <formula>NOT(ISERROR(SEARCH("△",A154)))</formula>
    </cfRule>
  </conditionalFormatting>
  <conditionalFormatting sqref="A155">
    <cfRule type="containsText" dxfId="156" priority="129" operator="containsText" text="Контрола">
      <formula>NOT(ISERROR(SEARCH("Контрола",A155)))</formula>
    </cfRule>
  </conditionalFormatting>
  <conditionalFormatting sqref="A156">
    <cfRule type="containsText" dxfId="155" priority="128" operator="containsText" text="Контрола">
      <formula>NOT(ISERROR(SEARCH("Контрола",A156)))</formula>
    </cfRule>
  </conditionalFormatting>
  <conditionalFormatting sqref="A156">
    <cfRule type="containsText" dxfId="154" priority="127" operator="containsText" text="△">
      <formula>NOT(ISERROR(SEARCH("△",A156)))</formula>
    </cfRule>
  </conditionalFormatting>
  <conditionalFormatting sqref="A157">
    <cfRule type="containsText" dxfId="153" priority="126" operator="containsText" text="Контрола">
      <formula>NOT(ISERROR(SEARCH("Контрола",A157)))</formula>
    </cfRule>
  </conditionalFormatting>
  <conditionalFormatting sqref="A158">
    <cfRule type="containsText" dxfId="152" priority="125" operator="containsText" text="Контрола">
      <formula>NOT(ISERROR(SEARCH("Контрола",A158)))</formula>
    </cfRule>
  </conditionalFormatting>
  <conditionalFormatting sqref="A158">
    <cfRule type="containsText" dxfId="151" priority="124" operator="containsText" text="△">
      <formula>NOT(ISERROR(SEARCH("△",A158)))</formula>
    </cfRule>
  </conditionalFormatting>
  <conditionalFormatting sqref="A159">
    <cfRule type="containsText" dxfId="150" priority="123" operator="containsText" text="Контрола">
      <formula>NOT(ISERROR(SEARCH("Контрола",A159)))</formula>
    </cfRule>
  </conditionalFormatting>
  <conditionalFormatting sqref="A160">
    <cfRule type="containsText" dxfId="149" priority="122" operator="containsText" text="Контрола">
      <formula>NOT(ISERROR(SEARCH("Контрола",A160)))</formula>
    </cfRule>
  </conditionalFormatting>
  <conditionalFormatting sqref="A160">
    <cfRule type="containsText" dxfId="148" priority="121" operator="containsText" text="△">
      <formula>NOT(ISERROR(SEARCH("△",A160)))</formula>
    </cfRule>
  </conditionalFormatting>
  <conditionalFormatting sqref="A161">
    <cfRule type="containsText" dxfId="147" priority="120" operator="containsText" text="Контрола">
      <formula>NOT(ISERROR(SEARCH("Контрола",A161)))</formula>
    </cfRule>
  </conditionalFormatting>
  <conditionalFormatting sqref="A162">
    <cfRule type="containsText" dxfId="146" priority="119" operator="containsText" text="Контрола">
      <formula>NOT(ISERROR(SEARCH("Контрола",A162)))</formula>
    </cfRule>
  </conditionalFormatting>
  <conditionalFormatting sqref="A162">
    <cfRule type="containsText" dxfId="145" priority="118" operator="containsText" text="△">
      <formula>NOT(ISERROR(SEARCH("△",A162)))</formula>
    </cfRule>
  </conditionalFormatting>
  <conditionalFormatting sqref="A163">
    <cfRule type="containsText" dxfId="144" priority="117" operator="containsText" text="Контрола">
      <formula>NOT(ISERROR(SEARCH("Контрола",A163)))</formula>
    </cfRule>
  </conditionalFormatting>
  <conditionalFormatting sqref="A164">
    <cfRule type="containsText" dxfId="143" priority="116" operator="containsText" text="Контрола">
      <formula>NOT(ISERROR(SEARCH("Контрола",A164)))</formula>
    </cfRule>
  </conditionalFormatting>
  <conditionalFormatting sqref="A164">
    <cfRule type="containsText" dxfId="142" priority="115" operator="containsText" text="△">
      <formula>NOT(ISERROR(SEARCH("△",A164)))</formula>
    </cfRule>
  </conditionalFormatting>
  <conditionalFormatting sqref="A165">
    <cfRule type="containsText" dxfId="141" priority="114" operator="containsText" text="Контрола">
      <formula>NOT(ISERROR(SEARCH("Контрола",A165)))</formula>
    </cfRule>
  </conditionalFormatting>
  <conditionalFormatting sqref="A166">
    <cfRule type="containsText" dxfId="140" priority="113" operator="containsText" text="Контрола">
      <formula>NOT(ISERROR(SEARCH("Контрола",A166)))</formula>
    </cfRule>
  </conditionalFormatting>
  <conditionalFormatting sqref="A166">
    <cfRule type="containsText" dxfId="139" priority="112" operator="containsText" text="△">
      <formula>NOT(ISERROR(SEARCH("△",A166)))</formula>
    </cfRule>
  </conditionalFormatting>
  <conditionalFormatting sqref="A167">
    <cfRule type="containsText" dxfId="138" priority="111" operator="containsText" text="Контрола">
      <formula>NOT(ISERROR(SEARCH("Контрола",A167)))</formula>
    </cfRule>
  </conditionalFormatting>
  <conditionalFormatting sqref="A168">
    <cfRule type="containsText" dxfId="137" priority="110" operator="containsText" text="Контрола">
      <formula>NOT(ISERROR(SEARCH("Контрола",A168)))</formula>
    </cfRule>
  </conditionalFormatting>
  <conditionalFormatting sqref="A168">
    <cfRule type="containsText" dxfId="136" priority="109" operator="containsText" text="△">
      <formula>NOT(ISERROR(SEARCH("△",A168)))</formula>
    </cfRule>
  </conditionalFormatting>
  <conditionalFormatting sqref="A169">
    <cfRule type="containsText" dxfId="135" priority="108" operator="containsText" text="Контрола">
      <formula>NOT(ISERROR(SEARCH("Контрола",A169)))</formula>
    </cfRule>
  </conditionalFormatting>
  <conditionalFormatting sqref="A170">
    <cfRule type="containsText" dxfId="134" priority="107" operator="containsText" text="Контрола">
      <formula>NOT(ISERROR(SEARCH("Контрола",A170)))</formula>
    </cfRule>
  </conditionalFormatting>
  <conditionalFormatting sqref="A170">
    <cfRule type="containsText" dxfId="133" priority="106" operator="containsText" text="△">
      <formula>NOT(ISERROR(SEARCH("△",A170)))</formula>
    </cfRule>
  </conditionalFormatting>
  <conditionalFormatting sqref="A171">
    <cfRule type="containsText" dxfId="132" priority="105" operator="containsText" text="Контрола">
      <formula>NOT(ISERROR(SEARCH("Контрола",A171)))</formula>
    </cfRule>
  </conditionalFormatting>
  <conditionalFormatting sqref="A172">
    <cfRule type="containsText" dxfId="131" priority="104" operator="containsText" text="Контрола">
      <formula>NOT(ISERROR(SEARCH("Контрола",A172)))</formula>
    </cfRule>
  </conditionalFormatting>
  <conditionalFormatting sqref="A172">
    <cfRule type="containsText" dxfId="130" priority="103" operator="containsText" text="△">
      <formula>NOT(ISERROR(SEARCH("△",A172)))</formula>
    </cfRule>
  </conditionalFormatting>
  <conditionalFormatting sqref="A173">
    <cfRule type="containsText" dxfId="129" priority="102" operator="containsText" text="Контрола">
      <formula>NOT(ISERROR(SEARCH("Контрола",A173)))</formula>
    </cfRule>
  </conditionalFormatting>
  <conditionalFormatting sqref="A174">
    <cfRule type="containsText" dxfId="128" priority="101" operator="containsText" text="Контрола">
      <formula>NOT(ISERROR(SEARCH("Контрола",A174)))</formula>
    </cfRule>
  </conditionalFormatting>
  <conditionalFormatting sqref="A174">
    <cfRule type="containsText" dxfId="127" priority="100" operator="containsText" text="△">
      <formula>NOT(ISERROR(SEARCH("△",A174)))</formula>
    </cfRule>
  </conditionalFormatting>
  <conditionalFormatting sqref="A175">
    <cfRule type="containsText" dxfId="126" priority="99" operator="containsText" text="Контрола">
      <formula>NOT(ISERROR(SEARCH("Контрола",A175)))</formula>
    </cfRule>
  </conditionalFormatting>
  <conditionalFormatting sqref="A176">
    <cfRule type="containsText" dxfId="125" priority="98" operator="containsText" text="Контрола">
      <formula>NOT(ISERROR(SEARCH("Контрола",A176)))</formula>
    </cfRule>
  </conditionalFormatting>
  <conditionalFormatting sqref="A176">
    <cfRule type="containsText" dxfId="124" priority="97" operator="containsText" text="△">
      <formula>NOT(ISERROR(SEARCH("△",A176)))</formula>
    </cfRule>
  </conditionalFormatting>
  <conditionalFormatting sqref="A177">
    <cfRule type="containsText" dxfId="123" priority="96" operator="containsText" text="Контрола">
      <formula>NOT(ISERROR(SEARCH("Контрола",A177)))</formula>
    </cfRule>
  </conditionalFormatting>
  <conditionalFormatting sqref="A178">
    <cfRule type="containsText" dxfId="122" priority="95" operator="containsText" text="Контрола">
      <formula>NOT(ISERROR(SEARCH("Контрола",A178)))</formula>
    </cfRule>
  </conditionalFormatting>
  <conditionalFormatting sqref="A178">
    <cfRule type="containsText" dxfId="121" priority="94" operator="containsText" text="△">
      <formula>NOT(ISERROR(SEARCH("△",A178)))</formula>
    </cfRule>
  </conditionalFormatting>
  <conditionalFormatting sqref="A179">
    <cfRule type="containsText" dxfId="120" priority="93" operator="containsText" text="Контрола">
      <formula>NOT(ISERROR(SEARCH("Контрола",A179)))</formula>
    </cfRule>
  </conditionalFormatting>
  <conditionalFormatting sqref="A180">
    <cfRule type="containsText" dxfId="119" priority="92" operator="containsText" text="Контрола">
      <formula>NOT(ISERROR(SEARCH("Контрола",A180)))</formula>
    </cfRule>
  </conditionalFormatting>
  <conditionalFormatting sqref="A180">
    <cfRule type="containsText" dxfId="118" priority="91" operator="containsText" text="△">
      <formula>NOT(ISERROR(SEARCH("△",A180)))</formula>
    </cfRule>
  </conditionalFormatting>
  <conditionalFormatting sqref="A190">
    <cfRule type="containsText" dxfId="117" priority="90" operator="containsText" text="Контрола">
      <formula>NOT(ISERROR(SEARCH("Контрола",A190)))</formula>
    </cfRule>
  </conditionalFormatting>
  <conditionalFormatting sqref="A191">
    <cfRule type="containsText" dxfId="116" priority="89" operator="containsText" text="Контрола">
      <formula>NOT(ISERROR(SEARCH("Контрола",A191)))</formula>
    </cfRule>
  </conditionalFormatting>
  <conditionalFormatting sqref="A191">
    <cfRule type="containsText" dxfId="115" priority="88" operator="containsText" text="△">
      <formula>NOT(ISERROR(SEARCH("△",A191)))</formula>
    </cfRule>
  </conditionalFormatting>
  <conditionalFormatting sqref="A192">
    <cfRule type="containsText" dxfId="114" priority="87" operator="containsText" text="Контрола">
      <formula>NOT(ISERROR(SEARCH("Контрола",A192)))</formula>
    </cfRule>
  </conditionalFormatting>
  <conditionalFormatting sqref="A193">
    <cfRule type="containsText" dxfId="113" priority="86" operator="containsText" text="Контрола">
      <formula>NOT(ISERROR(SEARCH("Контрола",A193)))</formula>
    </cfRule>
  </conditionalFormatting>
  <conditionalFormatting sqref="A193">
    <cfRule type="containsText" dxfId="112" priority="85" operator="containsText" text="△">
      <formula>NOT(ISERROR(SEARCH("△",A193)))</formula>
    </cfRule>
  </conditionalFormatting>
  <conditionalFormatting sqref="A194">
    <cfRule type="containsText" dxfId="111" priority="84" operator="containsText" text="Контрола">
      <formula>NOT(ISERROR(SEARCH("Контрола",A194)))</formula>
    </cfRule>
  </conditionalFormatting>
  <conditionalFormatting sqref="A195">
    <cfRule type="containsText" dxfId="110" priority="83" operator="containsText" text="Контрола">
      <formula>NOT(ISERROR(SEARCH("Контрола",A195)))</formula>
    </cfRule>
  </conditionalFormatting>
  <conditionalFormatting sqref="A195">
    <cfRule type="containsText" dxfId="109" priority="82" operator="containsText" text="△">
      <formula>NOT(ISERROR(SEARCH("△",A195)))</formula>
    </cfRule>
  </conditionalFormatting>
  <conditionalFormatting sqref="A196">
    <cfRule type="containsText" dxfId="108" priority="81" operator="containsText" text="Контрола">
      <formula>NOT(ISERROR(SEARCH("Контрола",A196)))</formula>
    </cfRule>
  </conditionalFormatting>
  <conditionalFormatting sqref="A197">
    <cfRule type="containsText" dxfId="107" priority="80" operator="containsText" text="Контрола">
      <formula>NOT(ISERROR(SEARCH("Контрола",A197)))</formula>
    </cfRule>
  </conditionalFormatting>
  <conditionalFormatting sqref="A197">
    <cfRule type="containsText" dxfId="106" priority="79" operator="containsText" text="△">
      <formula>NOT(ISERROR(SEARCH("△",A197)))</formula>
    </cfRule>
  </conditionalFormatting>
  <conditionalFormatting sqref="A198">
    <cfRule type="containsText" dxfId="105" priority="78" operator="containsText" text="Контрола">
      <formula>NOT(ISERROR(SEARCH("Контрола",A198)))</formula>
    </cfRule>
  </conditionalFormatting>
  <conditionalFormatting sqref="A199">
    <cfRule type="containsText" dxfId="104" priority="77" operator="containsText" text="Контрола">
      <formula>NOT(ISERROR(SEARCH("Контрола",A199)))</formula>
    </cfRule>
  </conditionalFormatting>
  <conditionalFormatting sqref="A199">
    <cfRule type="containsText" dxfId="103" priority="76" operator="containsText" text="△">
      <formula>NOT(ISERROR(SEARCH("△",A199)))</formula>
    </cfRule>
  </conditionalFormatting>
  <conditionalFormatting sqref="A200">
    <cfRule type="containsText" dxfId="102" priority="75" operator="containsText" text="Контрола">
      <formula>NOT(ISERROR(SEARCH("Контрола",A200)))</formula>
    </cfRule>
  </conditionalFormatting>
  <conditionalFormatting sqref="A201">
    <cfRule type="containsText" dxfId="101" priority="74" operator="containsText" text="Контрола">
      <formula>NOT(ISERROR(SEARCH("Контрола",A201)))</formula>
    </cfRule>
  </conditionalFormatting>
  <conditionalFormatting sqref="A201">
    <cfRule type="containsText" dxfId="100" priority="73" operator="containsText" text="△">
      <formula>NOT(ISERROR(SEARCH("△",A201)))</formula>
    </cfRule>
  </conditionalFormatting>
  <conditionalFormatting sqref="A202">
    <cfRule type="containsText" dxfId="99" priority="72" operator="containsText" text="Контрола">
      <formula>NOT(ISERROR(SEARCH("Контрола",A202)))</formula>
    </cfRule>
  </conditionalFormatting>
  <conditionalFormatting sqref="A203">
    <cfRule type="containsText" dxfId="98" priority="71" operator="containsText" text="Контрола">
      <formula>NOT(ISERROR(SEARCH("Контрола",A203)))</formula>
    </cfRule>
  </conditionalFormatting>
  <conditionalFormatting sqref="A203">
    <cfRule type="containsText" dxfId="97" priority="70" operator="containsText" text="△">
      <formula>NOT(ISERROR(SEARCH("△",A203)))</formula>
    </cfRule>
  </conditionalFormatting>
  <conditionalFormatting sqref="A204">
    <cfRule type="containsText" dxfId="96" priority="69" operator="containsText" text="Контрола">
      <formula>NOT(ISERROR(SEARCH("Контрола",A204)))</formula>
    </cfRule>
  </conditionalFormatting>
  <conditionalFormatting sqref="A205">
    <cfRule type="containsText" dxfId="95" priority="68" operator="containsText" text="Контрола">
      <formula>NOT(ISERROR(SEARCH("Контрола",A205)))</formula>
    </cfRule>
  </conditionalFormatting>
  <conditionalFormatting sqref="A205">
    <cfRule type="containsText" dxfId="94" priority="67" operator="containsText" text="△">
      <formula>NOT(ISERROR(SEARCH("△",A205)))</formula>
    </cfRule>
  </conditionalFormatting>
  <conditionalFormatting sqref="A206">
    <cfRule type="containsText" dxfId="93" priority="66" operator="containsText" text="Контрола">
      <formula>NOT(ISERROR(SEARCH("Контрола",A206)))</formula>
    </cfRule>
  </conditionalFormatting>
  <conditionalFormatting sqref="A207">
    <cfRule type="containsText" dxfId="92" priority="65" operator="containsText" text="Контрола">
      <formula>NOT(ISERROR(SEARCH("Контрола",A207)))</formula>
    </cfRule>
  </conditionalFormatting>
  <conditionalFormatting sqref="A207">
    <cfRule type="containsText" dxfId="91" priority="64" operator="containsText" text="△">
      <formula>NOT(ISERROR(SEARCH("△",A207)))</formula>
    </cfRule>
  </conditionalFormatting>
  <conditionalFormatting sqref="A208">
    <cfRule type="containsText" dxfId="90" priority="63" operator="containsText" text="Контрола">
      <formula>NOT(ISERROR(SEARCH("Контрола",A208)))</formula>
    </cfRule>
  </conditionalFormatting>
  <conditionalFormatting sqref="A209">
    <cfRule type="containsText" dxfId="89" priority="62" operator="containsText" text="Контрола">
      <formula>NOT(ISERROR(SEARCH("Контрола",A209)))</formula>
    </cfRule>
  </conditionalFormatting>
  <conditionalFormatting sqref="A209">
    <cfRule type="containsText" dxfId="88" priority="61" operator="containsText" text="△">
      <formula>NOT(ISERROR(SEARCH("△",A209)))</formula>
    </cfRule>
  </conditionalFormatting>
  <conditionalFormatting sqref="A210">
    <cfRule type="containsText" dxfId="87" priority="60" operator="containsText" text="Контрола">
      <formula>NOT(ISERROR(SEARCH("Контрола",A210)))</formula>
    </cfRule>
  </conditionalFormatting>
  <conditionalFormatting sqref="A211">
    <cfRule type="containsText" dxfId="86" priority="59" operator="containsText" text="Контрола">
      <formula>NOT(ISERROR(SEARCH("Контрола",A211)))</formula>
    </cfRule>
  </conditionalFormatting>
  <conditionalFormatting sqref="A211">
    <cfRule type="containsText" dxfId="85" priority="58" operator="containsText" text="△">
      <formula>NOT(ISERROR(SEARCH("△",A211)))</formula>
    </cfRule>
  </conditionalFormatting>
  <conditionalFormatting sqref="A212">
    <cfRule type="containsText" dxfId="84" priority="57" operator="containsText" text="Контрола">
      <formula>NOT(ISERROR(SEARCH("Контрола",A212)))</formula>
    </cfRule>
  </conditionalFormatting>
  <conditionalFormatting sqref="A213">
    <cfRule type="containsText" dxfId="83" priority="56" operator="containsText" text="Контрола">
      <formula>NOT(ISERROR(SEARCH("Контрола",A213)))</formula>
    </cfRule>
  </conditionalFormatting>
  <conditionalFormatting sqref="A213">
    <cfRule type="containsText" dxfId="82" priority="55" operator="containsText" text="△">
      <formula>NOT(ISERROR(SEARCH("△",A213)))</formula>
    </cfRule>
  </conditionalFormatting>
  <conditionalFormatting sqref="A214">
    <cfRule type="containsText" dxfId="81" priority="54" operator="containsText" text="Контрола">
      <formula>NOT(ISERROR(SEARCH("Контрола",A214)))</formula>
    </cfRule>
  </conditionalFormatting>
  <conditionalFormatting sqref="A215">
    <cfRule type="containsText" dxfId="80" priority="53" operator="containsText" text="Контрола">
      <formula>NOT(ISERROR(SEARCH("Контрола",A215)))</formula>
    </cfRule>
  </conditionalFormatting>
  <conditionalFormatting sqref="A215">
    <cfRule type="containsText" dxfId="79" priority="52" operator="containsText" text="△">
      <formula>NOT(ISERROR(SEARCH("△",A215)))</formula>
    </cfRule>
  </conditionalFormatting>
  <conditionalFormatting sqref="A216">
    <cfRule type="containsText" dxfId="78" priority="51" operator="containsText" text="Контрола">
      <formula>NOT(ISERROR(SEARCH("Контрола",A216)))</formula>
    </cfRule>
  </conditionalFormatting>
  <conditionalFormatting sqref="A217">
    <cfRule type="containsText" dxfId="77" priority="50" operator="containsText" text="Контрола">
      <formula>NOT(ISERROR(SEARCH("Контрола",A217)))</formula>
    </cfRule>
  </conditionalFormatting>
  <conditionalFormatting sqref="A217">
    <cfRule type="containsText" dxfId="76" priority="49" operator="containsText" text="△">
      <formula>NOT(ISERROR(SEARCH("△",A217)))</formula>
    </cfRule>
  </conditionalFormatting>
  <conditionalFormatting sqref="A218">
    <cfRule type="containsText" dxfId="75" priority="48" operator="containsText" text="Контрола">
      <formula>NOT(ISERROR(SEARCH("Контрола",A218)))</formula>
    </cfRule>
  </conditionalFormatting>
  <conditionalFormatting sqref="A219">
    <cfRule type="containsText" dxfId="74" priority="47" operator="containsText" text="Контрола">
      <formula>NOT(ISERROR(SEARCH("Контрола",A219)))</formula>
    </cfRule>
  </conditionalFormatting>
  <conditionalFormatting sqref="A219">
    <cfRule type="containsText" dxfId="73" priority="46" operator="containsText" text="△">
      <formula>NOT(ISERROR(SEARCH("△",A219)))</formula>
    </cfRule>
  </conditionalFormatting>
  <conditionalFormatting sqref="A229">
    <cfRule type="containsText" dxfId="72" priority="45" operator="containsText" text="Контрола">
      <formula>NOT(ISERROR(SEARCH("Контрола",A229)))</formula>
    </cfRule>
  </conditionalFormatting>
  <conditionalFormatting sqref="A230">
    <cfRule type="containsText" dxfId="71" priority="44" operator="containsText" text="Контрола">
      <formula>NOT(ISERROR(SEARCH("Контрола",A230)))</formula>
    </cfRule>
  </conditionalFormatting>
  <conditionalFormatting sqref="A230">
    <cfRule type="containsText" dxfId="70" priority="43" operator="containsText" text="△">
      <formula>NOT(ISERROR(SEARCH("△",A230)))</formula>
    </cfRule>
  </conditionalFormatting>
  <conditionalFormatting sqref="A231">
    <cfRule type="containsText" dxfId="69" priority="42" operator="containsText" text="Контрола">
      <formula>NOT(ISERROR(SEARCH("Контрола",A231)))</formula>
    </cfRule>
  </conditionalFormatting>
  <conditionalFormatting sqref="A232">
    <cfRule type="containsText" dxfId="68" priority="41" operator="containsText" text="Контрола">
      <formula>NOT(ISERROR(SEARCH("Контрола",A232)))</formula>
    </cfRule>
  </conditionalFormatting>
  <conditionalFormatting sqref="A232">
    <cfRule type="containsText" dxfId="67" priority="40" operator="containsText" text="△">
      <formula>NOT(ISERROR(SEARCH("△",A232)))</formula>
    </cfRule>
  </conditionalFormatting>
  <conditionalFormatting sqref="A233">
    <cfRule type="containsText" dxfId="66" priority="39" operator="containsText" text="Контрола">
      <formula>NOT(ISERROR(SEARCH("Контрола",A233)))</formula>
    </cfRule>
  </conditionalFormatting>
  <conditionalFormatting sqref="A234">
    <cfRule type="containsText" dxfId="65" priority="38" operator="containsText" text="Контрола">
      <formula>NOT(ISERROR(SEARCH("Контрола",A234)))</formula>
    </cfRule>
  </conditionalFormatting>
  <conditionalFormatting sqref="A234">
    <cfRule type="containsText" dxfId="64" priority="37" operator="containsText" text="△">
      <formula>NOT(ISERROR(SEARCH("△",A234)))</formula>
    </cfRule>
  </conditionalFormatting>
  <conditionalFormatting sqref="A235">
    <cfRule type="containsText" dxfId="63" priority="36" operator="containsText" text="Контрола">
      <formula>NOT(ISERROR(SEARCH("Контрола",A235)))</formula>
    </cfRule>
  </conditionalFormatting>
  <conditionalFormatting sqref="A236">
    <cfRule type="containsText" dxfId="62" priority="35" operator="containsText" text="Контрола">
      <formula>NOT(ISERROR(SEARCH("Контрола",A236)))</formula>
    </cfRule>
  </conditionalFormatting>
  <conditionalFormatting sqref="A236">
    <cfRule type="containsText" dxfId="61" priority="34" operator="containsText" text="△">
      <formula>NOT(ISERROR(SEARCH("△",A236)))</formula>
    </cfRule>
  </conditionalFormatting>
  <conditionalFormatting sqref="A237">
    <cfRule type="containsText" dxfId="60" priority="33" operator="containsText" text="Контрола">
      <formula>NOT(ISERROR(SEARCH("Контрола",A237)))</formula>
    </cfRule>
  </conditionalFormatting>
  <conditionalFormatting sqref="A238">
    <cfRule type="containsText" dxfId="59" priority="32" operator="containsText" text="Контрола">
      <formula>NOT(ISERROR(SEARCH("Контрола",A238)))</formula>
    </cfRule>
  </conditionalFormatting>
  <conditionalFormatting sqref="A238">
    <cfRule type="containsText" dxfId="58" priority="31" operator="containsText" text="△">
      <formula>NOT(ISERROR(SEARCH("△",A238)))</formula>
    </cfRule>
  </conditionalFormatting>
  <conditionalFormatting sqref="A239">
    <cfRule type="containsText" dxfId="57" priority="30" operator="containsText" text="Контрола">
      <formula>NOT(ISERROR(SEARCH("Контрола",A239)))</formula>
    </cfRule>
  </conditionalFormatting>
  <conditionalFormatting sqref="A240">
    <cfRule type="containsText" dxfId="56" priority="29" operator="containsText" text="Контрола">
      <formula>NOT(ISERROR(SEARCH("Контрола",A240)))</formula>
    </cfRule>
  </conditionalFormatting>
  <conditionalFormatting sqref="A240">
    <cfRule type="containsText" dxfId="55" priority="28" operator="containsText" text="△">
      <formula>NOT(ISERROR(SEARCH("△",A240)))</formula>
    </cfRule>
  </conditionalFormatting>
  <conditionalFormatting sqref="A241">
    <cfRule type="containsText" dxfId="54" priority="27" operator="containsText" text="Контрола">
      <formula>NOT(ISERROR(SEARCH("Контрола",A241)))</formula>
    </cfRule>
  </conditionalFormatting>
  <conditionalFormatting sqref="A242">
    <cfRule type="containsText" dxfId="53" priority="26" operator="containsText" text="Контрола">
      <formula>NOT(ISERROR(SEARCH("Контрола",A242)))</formula>
    </cfRule>
  </conditionalFormatting>
  <conditionalFormatting sqref="A242">
    <cfRule type="containsText" dxfId="52" priority="25" operator="containsText" text="△">
      <formula>NOT(ISERROR(SEARCH("△",A242)))</formula>
    </cfRule>
  </conditionalFormatting>
  <conditionalFormatting sqref="A243">
    <cfRule type="containsText" dxfId="51" priority="24" operator="containsText" text="Контрола">
      <formula>NOT(ISERROR(SEARCH("Контрола",A243)))</formula>
    </cfRule>
  </conditionalFormatting>
  <conditionalFormatting sqref="A244">
    <cfRule type="containsText" dxfId="50" priority="23" operator="containsText" text="Контрола">
      <formula>NOT(ISERROR(SEARCH("Контрола",A244)))</formula>
    </cfRule>
  </conditionalFormatting>
  <conditionalFormatting sqref="A244">
    <cfRule type="containsText" dxfId="49" priority="22" operator="containsText" text="△">
      <formula>NOT(ISERROR(SEARCH("△",A244)))</formula>
    </cfRule>
  </conditionalFormatting>
  <conditionalFormatting sqref="A245">
    <cfRule type="containsText" dxfId="48" priority="21" operator="containsText" text="Контрола">
      <formula>NOT(ISERROR(SEARCH("Контрола",A245)))</formula>
    </cfRule>
  </conditionalFormatting>
  <conditionalFormatting sqref="A246">
    <cfRule type="containsText" dxfId="47" priority="20" operator="containsText" text="Контрола">
      <formula>NOT(ISERROR(SEARCH("Контрола",A246)))</formula>
    </cfRule>
  </conditionalFormatting>
  <conditionalFormatting sqref="A246">
    <cfRule type="containsText" dxfId="46" priority="19" operator="containsText" text="△">
      <formula>NOT(ISERROR(SEARCH("△",A246)))</formula>
    </cfRule>
  </conditionalFormatting>
  <conditionalFormatting sqref="A247">
    <cfRule type="containsText" dxfId="45" priority="18" operator="containsText" text="Контрола">
      <formula>NOT(ISERROR(SEARCH("Контрола",A247)))</formula>
    </cfRule>
  </conditionalFormatting>
  <conditionalFormatting sqref="A248">
    <cfRule type="containsText" dxfId="44" priority="17" operator="containsText" text="Контрола">
      <formula>NOT(ISERROR(SEARCH("Контрола",A248)))</formula>
    </cfRule>
  </conditionalFormatting>
  <conditionalFormatting sqref="A248">
    <cfRule type="containsText" dxfId="43" priority="16" operator="containsText" text="△">
      <formula>NOT(ISERROR(SEARCH("△",A248)))</formula>
    </cfRule>
  </conditionalFormatting>
  <conditionalFormatting sqref="A249">
    <cfRule type="containsText" dxfId="42" priority="15" operator="containsText" text="Контрола">
      <formula>NOT(ISERROR(SEARCH("Контрола",A249)))</formula>
    </cfRule>
  </conditionalFormatting>
  <conditionalFormatting sqref="A250">
    <cfRule type="containsText" dxfId="41" priority="14" operator="containsText" text="Контрола">
      <formula>NOT(ISERROR(SEARCH("Контрола",A250)))</formula>
    </cfRule>
  </conditionalFormatting>
  <conditionalFormatting sqref="A250">
    <cfRule type="containsText" dxfId="40" priority="13" operator="containsText" text="△">
      <formula>NOT(ISERROR(SEARCH("△",A250)))</formula>
    </cfRule>
  </conditionalFormatting>
  <conditionalFormatting sqref="A251">
    <cfRule type="containsText" dxfId="39" priority="12" operator="containsText" text="Контрола">
      <formula>NOT(ISERROR(SEARCH("Контрола",A251)))</formula>
    </cfRule>
  </conditionalFormatting>
  <conditionalFormatting sqref="A252">
    <cfRule type="containsText" dxfId="38" priority="11" operator="containsText" text="Контрола">
      <formula>NOT(ISERROR(SEARCH("Контрола",A252)))</formula>
    </cfRule>
  </conditionalFormatting>
  <conditionalFormatting sqref="A252">
    <cfRule type="containsText" dxfId="37" priority="10" operator="containsText" text="△">
      <formula>NOT(ISERROR(SEARCH("△",A252)))</formula>
    </cfRule>
  </conditionalFormatting>
  <conditionalFormatting sqref="A253">
    <cfRule type="containsText" dxfId="36" priority="9" operator="containsText" text="Контрола">
      <formula>NOT(ISERROR(SEARCH("Контрола",A253)))</formula>
    </cfRule>
  </conditionalFormatting>
  <conditionalFormatting sqref="A254">
    <cfRule type="containsText" dxfId="35" priority="8" operator="containsText" text="Контрола">
      <formula>NOT(ISERROR(SEARCH("Контрола",A254)))</formula>
    </cfRule>
  </conditionalFormatting>
  <conditionalFormatting sqref="A254">
    <cfRule type="containsText" dxfId="34" priority="7" operator="containsText" text="△">
      <formula>NOT(ISERROR(SEARCH("△",A254)))</formula>
    </cfRule>
  </conditionalFormatting>
  <conditionalFormatting sqref="A255">
    <cfRule type="containsText" dxfId="33" priority="6" operator="containsText" text="Контрола">
      <formula>NOT(ISERROR(SEARCH("Контрола",A255)))</formula>
    </cfRule>
  </conditionalFormatting>
  <conditionalFormatting sqref="A256">
    <cfRule type="containsText" dxfId="32" priority="5" operator="containsText" text="Контрола">
      <formula>NOT(ISERROR(SEARCH("Контрола",A256)))</formula>
    </cfRule>
  </conditionalFormatting>
  <conditionalFormatting sqref="A256">
    <cfRule type="containsText" dxfId="31" priority="4" operator="containsText" text="△">
      <formula>NOT(ISERROR(SEARCH("△",A256)))</formula>
    </cfRule>
  </conditionalFormatting>
  <conditionalFormatting sqref="A257">
    <cfRule type="containsText" dxfId="30" priority="3" operator="containsText" text="Контрола">
      <formula>NOT(ISERROR(SEARCH("Контрола",A257)))</formula>
    </cfRule>
  </conditionalFormatting>
  <conditionalFormatting sqref="A258">
    <cfRule type="containsText" dxfId="29" priority="2" operator="containsText" text="Контрола">
      <formula>NOT(ISERROR(SEARCH("Контрола",A258)))</formula>
    </cfRule>
  </conditionalFormatting>
  <conditionalFormatting sqref="A258">
    <cfRule type="containsText" dxfId="28" priority="1" operator="containsText" text="△">
      <formula>NOT(ISERROR(SEARCH("△",A258)))</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88EA6F52-04A2-4187-822B-91DE82C336B2}">
          <x14:formula1>
            <xm:f>siiiii!$B$16:$B$20</xm:f>
          </x14:formula1>
          <xm:sqref>A190 A73 A77 A75 A79 A151 A155 A153 A157 A91 A112 A116 A114 A118 A130 A36 A40 A38 A42 A54 A169 A171 A175 A173 A177 A194 A192 A196 A208 A210 A93 A97 A95 A99 A101 A81 A83 A87 A85 A89 A132 A136 A134 A138 A140 A120 A122 A126 A124 A128 A56 A58 A60 A62 A44 A46 A50 A48 A52 A214 A212 A216 A218 A198 A200 A204 A202 A206 A179 A159 A161 A165 A163 A167 A229 A233 A231 A235 A247 A249 A253 A251 A255 A257 A237 A239 A243 A241 A245</xm:sqref>
        </x14:dataValidation>
        <x14:dataValidation type="list" allowBlank="1" showInputMessage="1" showErrorMessage="1" xr:uid="{2EBC9DE2-3986-45E4-AB20-ABFAE7021081}">
          <x14:formula1>
            <xm:f>'Организационе јединице'!$B$3:$B$20</xm:f>
          </x14:formula1>
          <xm:sqref>C4:F4</xm:sqref>
        </x14:dataValidation>
        <x14:dataValidation type="list" allowBlank="1" showInputMessage="1" showErrorMessage="1" xr:uid="{C1521FCD-6100-4D5D-B7EB-D9607C1692F1}">
          <x14:formula1>
            <xm:f>'Листа пословних процеса'!$C$7:$C$94</xm:f>
          </x14:formula1>
          <xm:sqref>C3:F3</xm:sqref>
        </x14:dataValidation>
      </x14:dataValidations>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L107"/>
  <sheetViews>
    <sheetView zoomScaleNormal="100" zoomScaleSheetLayoutView="120" zoomScalePageLayoutView="145" workbookViewId="0">
      <selection activeCell="K7" sqref="K7"/>
    </sheetView>
  </sheetViews>
  <sheetFormatPr defaultRowHeight="14.5" x14ac:dyDescent="0.35"/>
  <cols>
    <col min="1" max="1" width="18.81640625" style="20" customWidth="1"/>
    <col min="2" max="2" width="19.1796875" style="21" customWidth="1"/>
    <col min="3" max="3" width="16.81640625" style="21" customWidth="1"/>
    <col min="4" max="4" width="15.1796875" style="21" customWidth="1"/>
    <col min="5" max="5" width="13.54296875" style="21" customWidth="1"/>
    <col min="6" max="6" width="4" style="21" customWidth="1"/>
    <col min="7" max="8" width="3.81640625" style="21" customWidth="1"/>
    <col min="9" max="9" width="14.54296875" style="21" customWidth="1"/>
    <col min="10" max="10" width="14.81640625" style="21" customWidth="1"/>
    <col min="11" max="11" width="11.81640625" style="21" customWidth="1"/>
    <col min="12" max="12" width="13.54296875" style="21" customWidth="1"/>
  </cols>
  <sheetData>
    <row r="1" spans="1:12" x14ac:dyDescent="0.35">
      <c r="A1" s="240" t="s">
        <v>224</v>
      </c>
      <c r="B1" s="240"/>
      <c r="C1" s="240"/>
      <c r="D1" s="240"/>
      <c r="E1" s="240"/>
      <c r="F1" s="240"/>
      <c r="G1" s="240"/>
      <c r="H1" s="240"/>
      <c r="I1" s="240"/>
      <c r="J1" s="240"/>
      <c r="K1" s="240"/>
      <c r="L1" s="240"/>
    </row>
    <row r="2" spans="1:12" x14ac:dyDescent="0.35">
      <c r="A2" s="240"/>
      <c r="B2" s="240"/>
      <c r="C2" s="240"/>
      <c r="D2" s="240"/>
      <c r="E2" s="240"/>
      <c r="F2" s="240"/>
      <c r="G2" s="240"/>
      <c r="H2" s="240"/>
      <c r="I2" s="240"/>
      <c r="J2" s="240"/>
      <c r="K2" s="240"/>
      <c r="L2" s="240"/>
    </row>
    <row r="3" spans="1:12" ht="24" customHeight="1" x14ac:dyDescent="0.35">
      <c r="A3" s="246" t="s">
        <v>5</v>
      </c>
      <c r="B3" s="247"/>
      <c r="C3" s="241">
        <f>'Насловна страна'!B3</f>
        <v>0</v>
      </c>
      <c r="D3" s="241"/>
      <c r="E3" s="241"/>
      <c r="F3" s="241"/>
      <c r="G3" s="241"/>
      <c r="H3" s="241"/>
      <c r="I3" s="241"/>
      <c r="J3" s="241"/>
      <c r="K3" s="241"/>
      <c r="L3" s="241"/>
    </row>
    <row r="4" spans="1:12" ht="57.75" customHeight="1" x14ac:dyDescent="0.35">
      <c r="A4" s="239" t="s">
        <v>197</v>
      </c>
      <c r="B4" s="239" t="s">
        <v>225</v>
      </c>
      <c r="C4" s="242" t="s">
        <v>226</v>
      </c>
      <c r="D4" s="244" t="s">
        <v>227</v>
      </c>
      <c r="E4" s="245"/>
      <c r="F4" s="239" t="s">
        <v>228</v>
      </c>
      <c r="G4" s="239"/>
      <c r="H4" s="239"/>
      <c r="I4" s="239" t="s">
        <v>229</v>
      </c>
      <c r="J4" s="242" t="s">
        <v>230</v>
      </c>
      <c r="K4" s="239" t="s">
        <v>231</v>
      </c>
      <c r="L4" s="239" t="s">
        <v>232</v>
      </c>
    </row>
    <row r="5" spans="1:12" ht="69.650000000000006" customHeight="1" x14ac:dyDescent="0.35">
      <c r="A5" s="239"/>
      <c r="B5" s="239"/>
      <c r="C5" s="243"/>
      <c r="D5" s="42" t="s">
        <v>233</v>
      </c>
      <c r="E5" s="42" t="s">
        <v>234</v>
      </c>
      <c r="F5" s="43" t="s">
        <v>235</v>
      </c>
      <c r="G5" s="43" t="s">
        <v>236</v>
      </c>
      <c r="H5" s="43" t="s">
        <v>237</v>
      </c>
      <c r="I5" s="239"/>
      <c r="J5" s="243"/>
      <c r="K5" s="239"/>
      <c r="L5" s="239"/>
    </row>
    <row r="6" spans="1:12" s="19" customFormat="1" ht="30" customHeight="1" x14ac:dyDescent="0.3">
      <c r="A6" s="233"/>
      <c r="B6" s="236" t="str">
        <f>IF(ISNA(VLOOKUP(A6,'Сви процеси'!$B$5:$Q$74,4,0))=TRUE," ",VLOOKUP(A6,'Сви процеси'!$B$5:$Q$74,4,0))</f>
        <v xml:space="preserve"> </v>
      </c>
      <c r="C6" s="31" t="str">
        <f>IF(ISNA(VLOOKUP(A6,'Сви процеси'!$B$5:$T$103,17,0))=TRUE," ",VLOOKUP(A6,'Сви процеси'!$B$5:$T$103,17,0))</f>
        <v xml:space="preserve"> </v>
      </c>
      <c r="D6" s="103"/>
      <c r="E6" s="103"/>
      <c r="F6" s="103"/>
      <c r="G6" s="103"/>
      <c r="H6" s="102">
        <f>F6*G6</f>
        <v>0</v>
      </c>
      <c r="I6" s="103"/>
      <c r="J6" s="103"/>
      <c r="K6" s="103"/>
      <c r="L6" s="103"/>
    </row>
    <row r="7" spans="1:12" s="19" customFormat="1" ht="30" customHeight="1" x14ac:dyDescent="0.3">
      <c r="A7" s="234"/>
      <c r="B7" s="237"/>
      <c r="C7" s="31" t="str">
        <f>IF(ISNA(VLOOKUP(A6,'Сви процеси'!$B$5:$T$103,18,0))=TRUE," ",VLOOKUP(A6,'Сви процеси'!$B$5:$T$103,18,0))</f>
        <v xml:space="preserve"> </v>
      </c>
      <c r="D7" s="103"/>
      <c r="E7" s="103"/>
      <c r="F7" s="103"/>
      <c r="G7" s="103"/>
      <c r="H7" s="102">
        <f t="shared" ref="H7:H106" si="0">F7*G7</f>
        <v>0</v>
      </c>
      <c r="I7" s="103"/>
      <c r="J7" s="103"/>
      <c r="K7" s="152"/>
      <c r="L7" s="103"/>
    </row>
    <row r="8" spans="1:12" s="19" customFormat="1" ht="30" customHeight="1" x14ac:dyDescent="0.3">
      <c r="A8" s="235"/>
      <c r="B8" s="238"/>
      <c r="C8" s="31" t="str">
        <f>IF(ISNA(VLOOKUP(A6,'Сви процеси'!$B$5:$T$103,19,0))=TRUE," ",VLOOKUP(A6,'Сви процеси'!$B$5:$T$103,19,0))</f>
        <v xml:space="preserve"> </v>
      </c>
      <c r="D8" s="103"/>
      <c r="E8" s="103"/>
      <c r="F8" s="103"/>
      <c r="G8" s="103"/>
      <c r="H8" s="102">
        <f t="shared" si="0"/>
        <v>0</v>
      </c>
      <c r="I8" s="103"/>
      <c r="J8" s="103"/>
      <c r="K8" s="103"/>
      <c r="L8" s="103"/>
    </row>
    <row r="9" spans="1:12" s="19" customFormat="1" ht="30" customHeight="1" x14ac:dyDescent="0.3">
      <c r="A9" s="233"/>
      <c r="B9" s="236" t="str">
        <f>IF(ISNA(VLOOKUP(A9,'Сви процеси'!$B$5:$Q$74,4,0))=TRUE," ",VLOOKUP(A9,'Сви процеси'!$B$5:$Q$74,4,0))</f>
        <v xml:space="preserve"> </v>
      </c>
      <c r="C9" s="31" t="str">
        <f>IF(ISNA(VLOOKUP(A9,'Сви процеси'!$B$5:$T$103,17,0))=TRUE," ",VLOOKUP(A9,'Сви процеси'!$B$5:$T$103,17,0))</f>
        <v xml:space="preserve"> </v>
      </c>
      <c r="D9" s="103"/>
      <c r="E9" s="103"/>
      <c r="F9" s="103"/>
      <c r="G9" s="103"/>
      <c r="H9" s="102">
        <f t="shared" si="0"/>
        <v>0</v>
      </c>
      <c r="I9" s="103"/>
      <c r="J9" s="103"/>
      <c r="K9" s="103"/>
      <c r="L9" s="103"/>
    </row>
    <row r="10" spans="1:12" s="19" customFormat="1" ht="30" customHeight="1" x14ac:dyDescent="0.3">
      <c r="A10" s="234"/>
      <c r="B10" s="237"/>
      <c r="C10" s="31" t="str">
        <f>IF(ISNA(VLOOKUP(A9,'Сви процеси'!$B$5:$T$103,18,0))=TRUE," ",VLOOKUP(A9,'Сви процеси'!$B$5:$T$103,18,0))</f>
        <v xml:space="preserve"> </v>
      </c>
      <c r="D10" s="103"/>
      <c r="E10" s="103"/>
      <c r="F10" s="103"/>
      <c r="G10" s="103"/>
      <c r="H10" s="102">
        <f t="shared" si="0"/>
        <v>0</v>
      </c>
      <c r="I10" s="103"/>
      <c r="J10" s="103"/>
      <c r="K10" s="103"/>
      <c r="L10" s="103"/>
    </row>
    <row r="11" spans="1:12" s="19" customFormat="1" ht="30" customHeight="1" x14ac:dyDescent="0.3">
      <c r="A11" s="235"/>
      <c r="B11" s="238"/>
      <c r="C11" s="31" t="str">
        <f>IF(ISNA(VLOOKUP(A9,'Сви процеси'!$B$5:$T$103,19,0))=TRUE," ",VLOOKUP(A9,'Сви процеси'!$B$5:$T$103,19,0))</f>
        <v xml:space="preserve"> </v>
      </c>
      <c r="D11" s="103"/>
      <c r="E11" s="103"/>
      <c r="F11" s="103"/>
      <c r="G11" s="103"/>
      <c r="H11" s="102">
        <f t="shared" si="0"/>
        <v>0</v>
      </c>
      <c r="I11" s="103"/>
      <c r="J11" s="103"/>
      <c r="K11" s="103"/>
      <c r="L11" s="103"/>
    </row>
    <row r="12" spans="1:12" s="19" customFormat="1" ht="30" customHeight="1" x14ac:dyDescent="0.3">
      <c r="A12" s="233"/>
      <c r="B12" s="236" t="str">
        <f>IF(ISNA(VLOOKUP(A12,'Сви процеси'!$B$5:$Q$74,4,0))=TRUE," ",VLOOKUP(A12,'Сви процеси'!$B$5:$Q$74,4,0))</f>
        <v xml:space="preserve"> </v>
      </c>
      <c r="C12" s="31" t="str">
        <f>IF(ISNA(VLOOKUP(A12,'Сви процеси'!$B$5:$T$103,17,0))=TRUE," ",VLOOKUP(A12,'Сви процеси'!$B$5:$T$103,17,0))</f>
        <v xml:space="preserve"> </v>
      </c>
      <c r="D12" s="103"/>
      <c r="E12" s="150"/>
      <c r="F12" s="103"/>
      <c r="G12" s="103"/>
      <c r="H12" s="102">
        <f t="shared" si="0"/>
        <v>0</v>
      </c>
      <c r="I12" s="103"/>
      <c r="J12" s="103"/>
      <c r="K12" s="103"/>
      <c r="L12" s="103"/>
    </row>
    <row r="13" spans="1:12" s="19" customFormat="1" ht="30" customHeight="1" x14ac:dyDescent="0.3">
      <c r="A13" s="234"/>
      <c r="B13" s="237"/>
      <c r="C13" s="31" t="str">
        <f>IF(ISNA(VLOOKUP(A12,'Сви процеси'!$B$5:$T$103,18,0))=TRUE," ",VLOOKUP(A12,'Сви процеси'!$B$5:$T$103,18,0))</f>
        <v xml:space="preserve"> </v>
      </c>
      <c r="D13" s="103"/>
      <c r="E13" s="150"/>
      <c r="F13" s="103"/>
      <c r="G13" s="103"/>
      <c r="H13" s="102">
        <f t="shared" si="0"/>
        <v>0</v>
      </c>
      <c r="I13" s="103"/>
      <c r="J13" s="103"/>
      <c r="K13" s="103"/>
      <c r="L13" s="103"/>
    </row>
    <row r="14" spans="1:12" s="19" customFormat="1" ht="30" customHeight="1" x14ac:dyDescent="0.3">
      <c r="A14" s="235"/>
      <c r="B14" s="238"/>
      <c r="C14" s="31" t="str">
        <f>IF(ISNA(VLOOKUP(A12,'Сви процеси'!$B$5:$T$103,19,0))=TRUE," ",VLOOKUP(A12,'Сви процеси'!$B$5:$T$103,19,0))</f>
        <v xml:space="preserve"> </v>
      </c>
      <c r="D14" s="103"/>
      <c r="E14" s="103"/>
      <c r="F14" s="103"/>
      <c r="G14" s="103"/>
      <c r="H14" s="102">
        <f t="shared" si="0"/>
        <v>0</v>
      </c>
      <c r="I14" s="103"/>
      <c r="J14" s="103"/>
      <c r="K14" s="103"/>
      <c r="L14" s="103"/>
    </row>
    <row r="15" spans="1:12" s="19" customFormat="1" ht="30" customHeight="1" x14ac:dyDescent="0.3">
      <c r="A15" s="233"/>
      <c r="B15" s="236" t="str">
        <f>IF(ISNA(VLOOKUP(A15,'Сви процеси'!$B$5:$Q$74,4,0))=TRUE," ",VLOOKUP(A15,'Сви процеси'!$B$5:$Q$74,4,0))</f>
        <v xml:space="preserve"> </v>
      </c>
      <c r="C15" s="31" t="str">
        <f>IF(ISNA(VLOOKUP(A15,'Сви процеси'!$B$5:$T$103,17,0))=TRUE," ",VLOOKUP(A15,'Сви процеси'!$B$5:$T$103,17,0))</f>
        <v xml:space="preserve"> </v>
      </c>
      <c r="D15" s="103"/>
      <c r="E15" s="103"/>
      <c r="F15" s="103"/>
      <c r="G15" s="103"/>
      <c r="H15" s="102">
        <f t="shared" si="0"/>
        <v>0</v>
      </c>
      <c r="I15" s="103"/>
      <c r="J15" s="103"/>
      <c r="K15" s="103"/>
      <c r="L15" s="103"/>
    </row>
    <row r="16" spans="1:12" s="19" customFormat="1" ht="30" customHeight="1" x14ac:dyDescent="0.3">
      <c r="A16" s="234"/>
      <c r="B16" s="237"/>
      <c r="C16" s="31" t="str">
        <f>IF(ISNA(VLOOKUP(A15,'Сви процеси'!$B$5:$T$103,18,0))=TRUE," ",VLOOKUP(A15,'Сви процеси'!$B$5:$T$103,18,0))</f>
        <v xml:space="preserve"> </v>
      </c>
      <c r="D16" s="152"/>
      <c r="E16" s="103"/>
      <c r="F16" s="103"/>
      <c r="G16" s="103"/>
      <c r="H16" s="102">
        <f t="shared" si="0"/>
        <v>0</v>
      </c>
      <c r="I16" s="103"/>
      <c r="J16" s="103"/>
      <c r="K16" s="103"/>
      <c r="L16" s="103"/>
    </row>
    <row r="17" spans="1:12" s="19" customFormat="1" ht="30" customHeight="1" x14ac:dyDescent="0.3">
      <c r="A17" s="235"/>
      <c r="B17" s="238"/>
      <c r="C17" s="31" t="str">
        <f>IF(ISNA(VLOOKUP(A15,'Сви процеси'!$B$5:$T$103,19,0))=TRUE," ",VLOOKUP(A15,'Сви процеси'!$B$5:$T$103,19,0))</f>
        <v xml:space="preserve"> </v>
      </c>
      <c r="D17" s="103"/>
      <c r="E17" s="103"/>
      <c r="F17" s="103"/>
      <c r="G17" s="103"/>
      <c r="H17" s="102">
        <f t="shared" si="0"/>
        <v>0</v>
      </c>
      <c r="I17" s="103"/>
      <c r="J17" s="103"/>
      <c r="K17" s="103"/>
      <c r="L17" s="103"/>
    </row>
    <row r="18" spans="1:12" s="19" customFormat="1" ht="30" customHeight="1" x14ac:dyDescent="0.3">
      <c r="A18" s="233"/>
      <c r="B18" s="236" t="str">
        <f>IF(ISNA(VLOOKUP(A18,'Сви процеси'!$B$5:$Q$74,4,0))=TRUE," ",VLOOKUP(A18,'Сви процеси'!$B$5:$Q$74,4,0))</f>
        <v xml:space="preserve"> </v>
      </c>
      <c r="C18" s="31" t="str">
        <f>IF(ISNA(VLOOKUP(A18,'Сви процеси'!$B$5:$T$103,17,0))=TRUE," ",VLOOKUP(A18,'Сви процеси'!$B$5:$T$103,17,0))</f>
        <v xml:space="preserve"> </v>
      </c>
      <c r="D18" s="103"/>
      <c r="E18" s="103"/>
      <c r="F18" s="103"/>
      <c r="G18" s="103"/>
      <c r="H18" s="102">
        <f t="shared" si="0"/>
        <v>0</v>
      </c>
      <c r="I18" s="103"/>
      <c r="J18" s="103"/>
      <c r="K18" s="103"/>
      <c r="L18" s="103"/>
    </row>
    <row r="19" spans="1:12" s="19" customFormat="1" ht="30" customHeight="1" x14ac:dyDescent="0.3">
      <c r="A19" s="234"/>
      <c r="B19" s="237"/>
      <c r="C19" s="31" t="str">
        <f>IF(ISNA(VLOOKUP(A18,'Сви процеси'!$B$5:$T$103,18,0))=TRUE," ",VLOOKUP(A18,'Сви процеси'!$B$5:$T$103,18,0))</f>
        <v xml:space="preserve"> </v>
      </c>
      <c r="D19" s="103"/>
      <c r="E19" s="103"/>
      <c r="F19" s="103"/>
      <c r="G19" s="103"/>
      <c r="H19" s="102">
        <f t="shared" si="0"/>
        <v>0</v>
      </c>
      <c r="I19" s="103"/>
      <c r="J19" s="103"/>
      <c r="K19" s="103"/>
      <c r="L19" s="103"/>
    </row>
    <row r="20" spans="1:12" s="19" customFormat="1" ht="30" customHeight="1" x14ac:dyDescent="0.3">
      <c r="A20" s="235"/>
      <c r="B20" s="238"/>
      <c r="C20" s="31" t="str">
        <f>IF(ISNA(VLOOKUP(A18,'Сви процеси'!$B$5:$T$103,19,0))=TRUE," ",VLOOKUP(A18,'Сви процеси'!$B$5:$T$103,19,0))</f>
        <v xml:space="preserve"> </v>
      </c>
      <c r="D20" s="103"/>
      <c r="E20" s="103"/>
      <c r="F20" s="103"/>
      <c r="G20" s="103"/>
      <c r="H20" s="102">
        <f t="shared" si="0"/>
        <v>0</v>
      </c>
      <c r="I20" s="103"/>
      <c r="J20" s="103"/>
      <c r="K20" s="103"/>
      <c r="L20" s="103"/>
    </row>
    <row r="21" spans="1:12" s="19" customFormat="1" ht="30" customHeight="1" x14ac:dyDescent="0.3">
      <c r="A21" s="233"/>
      <c r="B21" s="236" t="str">
        <f>IF(ISNA(VLOOKUP(A21,'Сви процеси'!$B$5:$Q$74,4,0))=TRUE," ",VLOOKUP(A21,'Сви процеси'!$B$5:$Q$74,4,0))</f>
        <v xml:space="preserve"> </v>
      </c>
      <c r="C21" s="31" t="str">
        <f>IF(ISNA(VLOOKUP(A21,'Сви процеси'!$B$5:$T$103,17,0))=TRUE," ",VLOOKUP(A21,'Сви процеси'!$B$5:$T$103,17,0))</f>
        <v xml:space="preserve"> </v>
      </c>
      <c r="D21" s="103"/>
      <c r="E21" s="103"/>
      <c r="F21" s="103"/>
      <c r="G21" s="103"/>
      <c r="H21" s="102">
        <f t="shared" si="0"/>
        <v>0</v>
      </c>
      <c r="I21" s="103"/>
      <c r="J21" s="103"/>
      <c r="K21" s="103"/>
      <c r="L21" s="103"/>
    </row>
    <row r="22" spans="1:12" s="19" customFormat="1" ht="30" customHeight="1" x14ac:dyDescent="0.3">
      <c r="A22" s="234"/>
      <c r="B22" s="237"/>
      <c r="C22" s="31" t="str">
        <f>IF(ISNA(VLOOKUP(A21,'Сви процеси'!$B$5:$T$103,18,0))=TRUE," ",VLOOKUP(A21,'Сви процеси'!$B$5:$T$103,18,0))</f>
        <v xml:space="preserve"> </v>
      </c>
      <c r="D22" s="103"/>
      <c r="E22" s="103"/>
      <c r="F22" s="103"/>
      <c r="G22" s="103"/>
      <c r="H22" s="102">
        <f t="shared" si="0"/>
        <v>0</v>
      </c>
      <c r="I22" s="103"/>
      <c r="J22" s="103"/>
      <c r="K22" s="103"/>
      <c r="L22" s="103"/>
    </row>
    <row r="23" spans="1:12" s="19" customFormat="1" ht="30" customHeight="1" x14ac:dyDescent="0.3">
      <c r="A23" s="235"/>
      <c r="B23" s="238"/>
      <c r="C23" s="31" t="str">
        <f>IF(ISNA(VLOOKUP(A21,'Сви процеси'!$B$5:$T$103,19,0))=TRUE," ",VLOOKUP(A21,'Сви процеси'!$B$5:$T$103,19,0))</f>
        <v xml:space="preserve"> </v>
      </c>
      <c r="D23" s="103"/>
      <c r="E23" s="103"/>
      <c r="F23" s="103"/>
      <c r="G23" s="103"/>
      <c r="H23" s="102">
        <f t="shared" si="0"/>
        <v>0</v>
      </c>
      <c r="I23" s="103"/>
      <c r="J23" s="103"/>
      <c r="K23" s="103"/>
      <c r="L23" s="103"/>
    </row>
    <row r="24" spans="1:12" s="19" customFormat="1" ht="30" customHeight="1" x14ac:dyDescent="0.3">
      <c r="A24" s="233"/>
      <c r="B24" s="236" t="str">
        <f>IF(ISNA(VLOOKUP(A24,'Сви процеси'!$B$5:$Q$74,4,0))=TRUE," ",VLOOKUP(A24,'Сви процеси'!$B$5:$Q$74,4,0))</f>
        <v xml:space="preserve"> </v>
      </c>
      <c r="C24" s="31" t="str">
        <f>IF(ISNA(VLOOKUP(A24,'Сви процеси'!$B$5:$T$103,17,0))=TRUE," ",VLOOKUP(A24,'Сви процеси'!$B$5:$T$103,17,0))</f>
        <v xml:space="preserve"> </v>
      </c>
      <c r="D24" s="152"/>
      <c r="E24" s="152"/>
      <c r="F24" s="103"/>
      <c r="G24" s="103"/>
      <c r="H24" s="102">
        <f t="shared" si="0"/>
        <v>0</v>
      </c>
      <c r="I24" s="103"/>
      <c r="J24" s="103"/>
      <c r="K24" s="103"/>
      <c r="L24" s="103"/>
    </row>
    <row r="25" spans="1:12" s="19" customFormat="1" ht="30" customHeight="1" x14ac:dyDescent="0.3">
      <c r="A25" s="234"/>
      <c r="B25" s="237"/>
      <c r="C25" s="31" t="str">
        <f>IF(ISNA(VLOOKUP(A24,'Сви процеси'!$B$5:$T$103,18,0))=TRUE," ",VLOOKUP(A24,'Сви процеси'!$B$5:$T$103,18,0))</f>
        <v xml:space="preserve"> </v>
      </c>
      <c r="D25" s="103"/>
      <c r="E25" s="103"/>
      <c r="F25" s="103"/>
      <c r="G25" s="103"/>
      <c r="H25" s="102">
        <f t="shared" si="0"/>
        <v>0</v>
      </c>
      <c r="I25" s="103"/>
      <c r="J25" s="103"/>
      <c r="K25" s="103"/>
      <c r="L25" s="103"/>
    </row>
    <row r="26" spans="1:12" s="19" customFormat="1" ht="30" customHeight="1" x14ac:dyDescent="0.3">
      <c r="A26" s="235"/>
      <c r="B26" s="238"/>
      <c r="C26" s="31" t="str">
        <f>IF(ISNA(VLOOKUP(A24,'Сви процеси'!$B$5:$T$103,19,0))=TRUE," ",VLOOKUP(A24,'Сви процеси'!$B$5:$T$103,19,0))</f>
        <v xml:space="preserve"> </v>
      </c>
      <c r="D26" s="103"/>
      <c r="E26" s="103"/>
      <c r="F26" s="103"/>
      <c r="G26" s="103"/>
      <c r="H26" s="102">
        <f t="shared" si="0"/>
        <v>0</v>
      </c>
      <c r="I26" s="103"/>
      <c r="J26" s="103"/>
      <c r="K26" s="103"/>
      <c r="L26" s="103"/>
    </row>
    <row r="27" spans="1:12" s="19" customFormat="1" ht="30" customHeight="1" x14ac:dyDescent="0.3">
      <c r="A27" s="233"/>
      <c r="B27" s="236" t="str">
        <f>IF(ISNA(VLOOKUP(A27,'Сви процеси'!$B$5:$Q$74,4,0))=TRUE," ",VLOOKUP(A27,'Сви процеси'!$B$5:$Q$74,4,0))</f>
        <v xml:space="preserve"> </v>
      </c>
      <c r="C27" s="31" t="str">
        <f>IF(ISNA(VLOOKUP(A27,'Сви процеси'!$B$5:$T$103,17,0))=TRUE," ",VLOOKUP(A27,'Сви процеси'!$B$5:$T$103,17,0))</f>
        <v xml:space="preserve"> </v>
      </c>
      <c r="D27" s="103"/>
      <c r="E27" s="103"/>
      <c r="F27" s="103"/>
      <c r="G27" s="103"/>
      <c r="H27" s="102">
        <f t="shared" si="0"/>
        <v>0</v>
      </c>
      <c r="I27" s="103"/>
      <c r="J27" s="103"/>
      <c r="K27" s="103"/>
      <c r="L27" s="103"/>
    </row>
    <row r="28" spans="1:12" s="19" customFormat="1" ht="30" customHeight="1" x14ac:dyDescent="0.3">
      <c r="A28" s="234"/>
      <c r="B28" s="237"/>
      <c r="C28" s="31" t="str">
        <f>IF(ISNA(VLOOKUP(A27,'Сви процеси'!$B$5:$T$103,18,0))=TRUE," ",VLOOKUP(A27,'Сви процеси'!$B$5:$T$103,18,0))</f>
        <v xml:space="preserve"> </v>
      </c>
      <c r="D28" s="103"/>
      <c r="E28" s="103"/>
      <c r="F28" s="103"/>
      <c r="G28" s="103"/>
      <c r="H28" s="102">
        <f t="shared" si="0"/>
        <v>0</v>
      </c>
      <c r="I28" s="103"/>
      <c r="J28" s="103"/>
      <c r="K28" s="103"/>
      <c r="L28" s="103"/>
    </row>
    <row r="29" spans="1:12" s="19" customFormat="1" ht="30" customHeight="1" x14ac:dyDescent="0.3">
      <c r="A29" s="235"/>
      <c r="B29" s="238"/>
      <c r="C29" s="31" t="str">
        <f>IF(ISNA(VLOOKUP(A27,'Сви процеси'!$B$5:$T$103,19,0))=TRUE," ",VLOOKUP(A27,'Сви процеси'!$B$5:$T$103,19,0))</f>
        <v xml:space="preserve"> </v>
      </c>
      <c r="D29" s="103"/>
      <c r="E29" s="103"/>
      <c r="F29" s="103"/>
      <c r="G29" s="103"/>
      <c r="H29" s="102">
        <f t="shared" si="0"/>
        <v>0</v>
      </c>
      <c r="I29" s="103"/>
      <c r="J29" s="103"/>
      <c r="K29" s="103"/>
      <c r="L29" s="103"/>
    </row>
    <row r="30" spans="1:12" s="19" customFormat="1" ht="30" customHeight="1" x14ac:dyDescent="0.3">
      <c r="A30" s="233"/>
      <c r="B30" s="236" t="str">
        <f>IF(ISNA(VLOOKUP(A30,'Сви процеси'!$B$5:$Q$74,4,0))=TRUE," ",VLOOKUP(A30,'Сви процеси'!$B$5:$Q$74,4,0))</f>
        <v xml:space="preserve"> </v>
      </c>
      <c r="C30" s="31" t="str">
        <f>IF(ISNA(VLOOKUP(A30,'Сви процеси'!$B$5:$T$103,17,0))=TRUE," ",VLOOKUP(A30,'Сви процеси'!$B$5:$T$103,17,0))</f>
        <v xml:space="preserve"> </v>
      </c>
      <c r="D30" s="152"/>
      <c r="E30" s="103"/>
      <c r="F30" s="103"/>
      <c r="G30" s="103"/>
      <c r="H30" s="102">
        <f t="shared" si="0"/>
        <v>0</v>
      </c>
      <c r="I30" s="103"/>
      <c r="J30" s="103"/>
      <c r="K30" s="103"/>
      <c r="L30" s="103"/>
    </row>
    <row r="31" spans="1:12" s="19" customFormat="1" ht="30" customHeight="1" x14ac:dyDescent="0.3">
      <c r="A31" s="234"/>
      <c r="B31" s="237"/>
      <c r="C31" s="31" t="str">
        <f>IF(ISNA(VLOOKUP(A30,'Сви процеси'!$B$5:$T$103,18,0))=TRUE," ",VLOOKUP(A30,'Сви процеси'!$B$5:$T$103,18,0))</f>
        <v xml:space="preserve"> </v>
      </c>
      <c r="D31" s="103"/>
      <c r="E31" s="103"/>
      <c r="F31" s="103"/>
      <c r="G31" s="103"/>
      <c r="H31" s="102">
        <f t="shared" si="0"/>
        <v>0</v>
      </c>
      <c r="I31" s="103"/>
      <c r="J31" s="103"/>
      <c r="K31" s="103"/>
      <c r="L31" s="103"/>
    </row>
    <row r="32" spans="1:12" s="19" customFormat="1" ht="30" customHeight="1" x14ac:dyDescent="0.3">
      <c r="A32" s="235"/>
      <c r="B32" s="238"/>
      <c r="C32" s="31" t="str">
        <f>IF(ISNA(VLOOKUP(A30,'Сви процеси'!$B$5:$T$103,19,0))=TRUE," ",VLOOKUP(A30,'Сви процеси'!$B$5:$T$103,19,0))</f>
        <v xml:space="preserve"> </v>
      </c>
      <c r="D32" s="103"/>
      <c r="E32" s="103"/>
      <c r="F32" s="103"/>
      <c r="G32" s="103"/>
      <c r="H32" s="102">
        <f t="shared" si="0"/>
        <v>0</v>
      </c>
      <c r="I32" s="103"/>
      <c r="J32" s="103"/>
      <c r="K32" s="103"/>
      <c r="L32" s="103"/>
    </row>
    <row r="33" spans="1:12" s="19" customFormat="1" ht="30" customHeight="1" x14ac:dyDescent="0.3">
      <c r="A33" s="233"/>
      <c r="B33" s="236" t="str">
        <f>IF(ISNA(VLOOKUP(A33,'Сви процеси'!$B$5:$Q$74,4,0))=TRUE," ",VLOOKUP(A33,'Сви процеси'!$B$5:$Q$74,4,0))</f>
        <v xml:space="preserve"> </v>
      </c>
      <c r="C33" s="31" t="str">
        <f>IF(ISNA(VLOOKUP(A33,'Сви процеси'!$B$5:$T$103,17,0))=TRUE," ",VLOOKUP(A33,'Сви процеси'!$B$5:$T$103,17,0))</f>
        <v xml:space="preserve"> </v>
      </c>
      <c r="D33" s="103"/>
      <c r="E33" s="103"/>
      <c r="F33" s="103"/>
      <c r="G33" s="103"/>
      <c r="H33" s="102">
        <f t="shared" si="0"/>
        <v>0</v>
      </c>
      <c r="I33" s="103"/>
      <c r="J33" s="103"/>
      <c r="K33" s="103"/>
      <c r="L33" s="103"/>
    </row>
    <row r="34" spans="1:12" s="19" customFormat="1" ht="30" customHeight="1" x14ac:dyDescent="0.3">
      <c r="A34" s="234"/>
      <c r="B34" s="237"/>
      <c r="C34" s="31" t="str">
        <f>IF(ISNA(VLOOKUP(A33,'Сви процеси'!$B$5:$T$103,18,0))=TRUE," ",VLOOKUP(A33,'Сви процеси'!$B$5:$T$103,18,0))</f>
        <v xml:space="preserve"> </v>
      </c>
      <c r="D34" s="103"/>
      <c r="E34" s="103"/>
      <c r="F34" s="103"/>
      <c r="G34" s="103"/>
      <c r="H34" s="102">
        <f t="shared" si="0"/>
        <v>0</v>
      </c>
      <c r="I34" s="103"/>
      <c r="J34" s="103"/>
      <c r="K34" s="103"/>
      <c r="L34" s="103"/>
    </row>
    <row r="35" spans="1:12" s="19" customFormat="1" ht="30" customHeight="1" x14ac:dyDescent="0.3">
      <c r="A35" s="235"/>
      <c r="B35" s="238"/>
      <c r="C35" s="31" t="str">
        <f>IF(ISNA(VLOOKUP(A33,'Сви процеси'!$B$5:$T$103,19,0))=TRUE," ",VLOOKUP(A33,'Сви процеси'!$B$5:$T$103,19,0))</f>
        <v xml:space="preserve"> </v>
      </c>
      <c r="D35" s="103"/>
      <c r="E35" s="103"/>
      <c r="F35" s="103"/>
      <c r="G35" s="103"/>
      <c r="H35" s="102">
        <f t="shared" si="0"/>
        <v>0</v>
      </c>
      <c r="I35" s="103"/>
      <c r="J35" s="103"/>
      <c r="K35" s="103"/>
      <c r="L35" s="103"/>
    </row>
    <row r="36" spans="1:12" s="19" customFormat="1" ht="30" customHeight="1" x14ac:dyDescent="0.3">
      <c r="A36" s="233"/>
      <c r="B36" s="236" t="str">
        <f>IF(ISNA(VLOOKUP(A36,'Сви процеси'!$B$5:$Q$74,4,0))=TRUE," ",VLOOKUP(A36,'Сви процеси'!$B$5:$Q$74,4,0))</f>
        <v xml:space="preserve"> </v>
      </c>
      <c r="C36" s="31" t="str">
        <f>IF(ISNA(VLOOKUP(A36,'Сви процеси'!$B$5:$T$103,17,0))=TRUE," ",VLOOKUP(A36,'Сви процеси'!$B$5:$T$103,17,0))</f>
        <v xml:space="preserve"> </v>
      </c>
      <c r="D36" s="103"/>
      <c r="E36" s="103"/>
      <c r="F36" s="103"/>
      <c r="G36" s="103"/>
      <c r="H36" s="102">
        <f t="shared" si="0"/>
        <v>0</v>
      </c>
      <c r="I36" s="103"/>
      <c r="J36" s="103"/>
      <c r="K36" s="103"/>
      <c r="L36" s="103"/>
    </row>
    <row r="37" spans="1:12" s="19" customFormat="1" ht="30" customHeight="1" x14ac:dyDescent="0.3">
      <c r="A37" s="234"/>
      <c r="B37" s="237"/>
      <c r="C37" s="31" t="str">
        <f>IF(ISNA(VLOOKUP(A36,'Сви процеси'!$B$5:$T$103,18,0))=TRUE," ",VLOOKUP(A36,'Сви процеси'!$B$5:$T$103,18,0))</f>
        <v xml:space="preserve"> </v>
      </c>
      <c r="D37" s="103"/>
      <c r="E37" s="103"/>
      <c r="F37" s="103"/>
      <c r="G37" s="103"/>
      <c r="H37" s="102">
        <f t="shared" si="0"/>
        <v>0</v>
      </c>
      <c r="I37" s="103"/>
      <c r="J37" s="103"/>
      <c r="K37" s="103"/>
      <c r="L37" s="103"/>
    </row>
    <row r="38" spans="1:12" s="19" customFormat="1" ht="30" customHeight="1" x14ac:dyDescent="0.3">
      <c r="A38" s="235"/>
      <c r="B38" s="238"/>
      <c r="C38" s="31" t="str">
        <f>IF(ISNA(VLOOKUP(A36,'Сви процеси'!$B$5:$T$103,19,0))=TRUE," ",VLOOKUP(A36,'Сви процеси'!$B$5:$T$103,19,0))</f>
        <v xml:space="preserve"> </v>
      </c>
      <c r="D38" s="103"/>
      <c r="E38" s="103"/>
      <c r="F38" s="103"/>
      <c r="G38" s="103"/>
      <c r="H38" s="102">
        <f t="shared" si="0"/>
        <v>0</v>
      </c>
      <c r="I38" s="103"/>
      <c r="J38" s="103"/>
      <c r="K38" s="103"/>
      <c r="L38" s="103"/>
    </row>
    <row r="39" spans="1:12" s="19" customFormat="1" ht="30" customHeight="1" x14ac:dyDescent="0.3">
      <c r="A39" s="233"/>
      <c r="B39" s="236" t="str">
        <f>IF(ISNA(VLOOKUP(A39,'Сви процеси'!$B$5:$Q$74,4,0))=TRUE," ",VLOOKUP(A39,'Сви процеси'!$B$5:$Q$74,4,0))</f>
        <v xml:space="preserve"> </v>
      </c>
      <c r="C39" s="31" t="str">
        <f>IF(ISNA(VLOOKUP(A39,'Сви процеси'!$B$5:$T$103,17,0))=TRUE," ",VLOOKUP(A39,'Сви процеси'!$B$5:$T$103,17,0))</f>
        <v xml:space="preserve"> </v>
      </c>
      <c r="D39" s="103"/>
      <c r="E39" s="103"/>
      <c r="F39" s="103"/>
      <c r="G39" s="103"/>
      <c r="H39" s="102">
        <f t="shared" si="0"/>
        <v>0</v>
      </c>
      <c r="I39" s="103"/>
      <c r="J39" s="152"/>
      <c r="K39" s="103"/>
      <c r="L39" s="103"/>
    </row>
    <row r="40" spans="1:12" s="19" customFormat="1" ht="30" customHeight="1" x14ac:dyDescent="0.3">
      <c r="A40" s="234"/>
      <c r="B40" s="237"/>
      <c r="C40" s="31" t="str">
        <f>IF(ISNA(VLOOKUP(A39,'Сви процеси'!$B$5:$T$103,18,0))=TRUE," ",VLOOKUP(A39,'Сви процеси'!$B$5:$T$103,18,0))</f>
        <v xml:space="preserve"> </v>
      </c>
      <c r="D40" s="103"/>
      <c r="E40" s="103"/>
      <c r="F40" s="103"/>
      <c r="G40" s="103"/>
      <c r="H40" s="102">
        <f t="shared" si="0"/>
        <v>0</v>
      </c>
      <c r="I40" s="103"/>
      <c r="J40" s="103"/>
      <c r="K40" s="103"/>
      <c r="L40" s="103"/>
    </row>
    <row r="41" spans="1:12" s="19" customFormat="1" ht="30" customHeight="1" x14ac:dyDescent="0.3">
      <c r="A41" s="235"/>
      <c r="B41" s="238"/>
      <c r="C41" s="31" t="str">
        <f>IF(ISNA(VLOOKUP(A39,'Сви процеси'!$B$5:$T$103,19,0))=TRUE," ",VLOOKUP(A39,'Сви процеси'!$B$5:$T$103,19,0))</f>
        <v xml:space="preserve"> </v>
      </c>
      <c r="D41" s="103"/>
      <c r="E41" s="103"/>
      <c r="F41" s="103"/>
      <c r="G41" s="103"/>
      <c r="H41" s="102">
        <f t="shared" si="0"/>
        <v>0</v>
      </c>
      <c r="I41" s="103"/>
      <c r="J41" s="103"/>
      <c r="K41" s="103"/>
      <c r="L41" s="103"/>
    </row>
    <row r="42" spans="1:12" s="19" customFormat="1" ht="30" customHeight="1" x14ac:dyDescent="0.3">
      <c r="A42" s="233"/>
      <c r="B42" s="236" t="str">
        <f>IF(ISNA(VLOOKUP(A42,'Сви процеси'!$B$5:$Q$74,4,0))=TRUE," ",VLOOKUP(A42,'Сви процеси'!$B$5:$Q$74,4,0))</f>
        <v xml:space="preserve"> </v>
      </c>
      <c r="C42" s="31" t="str">
        <f>IF(ISNA(VLOOKUP(A42,'Сви процеси'!$B$5:$T$103,17,0))=TRUE," ",VLOOKUP(A42,'Сви процеси'!$B$5:$T$103,17,0))</f>
        <v xml:space="preserve"> </v>
      </c>
      <c r="D42" s="103"/>
      <c r="E42" s="103"/>
      <c r="F42" s="103"/>
      <c r="G42" s="103"/>
      <c r="H42" s="102">
        <f t="shared" si="0"/>
        <v>0</v>
      </c>
      <c r="I42" s="103"/>
      <c r="J42" s="103"/>
      <c r="K42" s="103"/>
      <c r="L42" s="103"/>
    </row>
    <row r="43" spans="1:12" s="19" customFormat="1" ht="30" customHeight="1" x14ac:dyDescent="0.3">
      <c r="A43" s="234"/>
      <c r="B43" s="237"/>
      <c r="C43" s="31" t="str">
        <f>IF(ISNA(VLOOKUP(A42,'Сви процеси'!$B$5:$T$103,18,0))=TRUE," ",VLOOKUP(A42,'Сви процеси'!$B$5:$T$103,18,0))</f>
        <v xml:space="preserve"> </v>
      </c>
      <c r="D43" s="103"/>
      <c r="E43" s="103"/>
      <c r="F43" s="103"/>
      <c r="G43" s="103"/>
      <c r="H43" s="102">
        <f t="shared" si="0"/>
        <v>0</v>
      </c>
      <c r="I43" s="103"/>
      <c r="J43" s="103"/>
      <c r="K43" s="103"/>
      <c r="L43" s="103"/>
    </row>
    <row r="44" spans="1:12" s="19" customFormat="1" ht="30" customHeight="1" x14ac:dyDescent="0.3">
      <c r="A44" s="235"/>
      <c r="B44" s="238"/>
      <c r="C44" s="31" t="str">
        <f>IF(ISNA(VLOOKUP(A42,'Сви процеси'!$B$5:$T$103,19,0))=TRUE," ",VLOOKUP(A42,'Сви процеси'!$B$5:$T$103,19,0))</f>
        <v xml:space="preserve"> </v>
      </c>
      <c r="D44" s="103"/>
      <c r="E44" s="103"/>
      <c r="F44" s="103"/>
      <c r="G44" s="103"/>
      <c r="H44" s="102">
        <f t="shared" si="0"/>
        <v>0</v>
      </c>
      <c r="I44" s="103"/>
      <c r="J44" s="103"/>
      <c r="K44" s="103"/>
      <c r="L44" s="103"/>
    </row>
    <row r="45" spans="1:12" s="19" customFormat="1" ht="30" customHeight="1" x14ac:dyDescent="0.3">
      <c r="A45" s="233"/>
      <c r="B45" s="236" t="str">
        <f>IF(ISNA(VLOOKUP(A45,'Сви процеси'!$B$5:$Q$74,4,0))=TRUE," ",VLOOKUP(A45,'Сви процеси'!$B$5:$Q$74,4,0))</f>
        <v xml:space="preserve"> </v>
      </c>
      <c r="C45" s="31" t="str">
        <f>IF(ISNA(VLOOKUP(A45,'Сви процеси'!$B$5:$T$103,17,0))=TRUE," ",VLOOKUP(A45,'Сви процеси'!$B$5:$T$103,17,0))</f>
        <v xml:space="preserve"> </v>
      </c>
      <c r="D45" s="103"/>
      <c r="E45" s="103"/>
      <c r="F45" s="103"/>
      <c r="G45" s="103"/>
      <c r="H45" s="102">
        <f t="shared" si="0"/>
        <v>0</v>
      </c>
      <c r="I45" s="103"/>
      <c r="J45" s="103"/>
      <c r="K45" s="103"/>
      <c r="L45" s="103"/>
    </row>
    <row r="46" spans="1:12" s="19" customFormat="1" ht="30" customHeight="1" x14ac:dyDescent="0.3">
      <c r="A46" s="234"/>
      <c r="B46" s="237"/>
      <c r="C46" s="31" t="str">
        <f>IF(ISNA(VLOOKUP(A45,'Сви процеси'!$B$5:$T$103,18,0))=TRUE," ",VLOOKUP(A45,'Сви процеси'!$B$5:$T$103,18,0))</f>
        <v xml:space="preserve"> </v>
      </c>
      <c r="D46" s="103"/>
      <c r="E46" s="103"/>
      <c r="F46" s="103"/>
      <c r="G46" s="103"/>
      <c r="H46" s="102">
        <f t="shared" si="0"/>
        <v>0</v>
      </c>
      <c r="I46" s="103"/>
      <c r="J46" s="103"/>
      <c r="K46" s="103"/>
      <c r="L46" s="103"/>
    </row>
    <row r="47" spans="1:12" s="19" customFormat="1" ht="30" customHeight="1" x14ac:dyDescent="0.3">
      <c r="A47" s="235"/>
      <c r="B47" s="238"/>
      <c r="C47" s="31" t="str">
        <f>IF(ISNA(VLOOKUP(A45,'Сви процеси'!$B$5:$T$103,19,0))=TRUE," ",VLOOKUP(A45,'Сви процеси'!$B$5:$T$103,19,0))</f>
        <v xml:space="preserve"> </v>
      </c>
      <c r="D47" s="103"/>
      <c r="E47" s="103"/>
      <c r="F47" s="103"/>
      <c r="G47" s="103"/>
      <c r="H47" s="102">
        <f t="shared" si="0"/>
        <v>0</v>
      </c>
      <c r="I47" s="103"/>
      <c r="J47" s="103"/>
      <c r="K47" s="103"/>
      <c r="L47" s="103"/>
    </row>
    <row r="48" spans="1:12" s="19" customFormat="1" ht="30" customHeight="1" x14ac:dyDescent="0.3">
      <c r="A48" s="233"/>
      <c r="B48" s="236" t="str">
        <f>IF(ISNA(VLOOKUP(A48,'Сви процеси'!$B$5:$Q$74,4,0))=TRUE," ",VLOOKUP(A48,'Сви процеси'!$B$5:$Q$74,4,0))</f>
        <v xml:space="preserve"> </v>
      </c>
      <c r="C48" s="31" t="str">
        <f>IF(ISNA(VLOOKUP(A48,'Сви процеси'!$B$5:$T$103,17,0))=TRUE," ",VLOOKUP(A48,'Сви процеси'!$B$5:$T$103,17,0))</f>
        <v xml:space="preserve"> </v>
      </c>
      <c r="D48" s="103"/>
      <c r="E48" s="103"/>
      <c r="F48" s="103"/>
      <c r="G48" s="103"/>
      <c r="H48" s="102">
        <f t="shared" si="0"/>
        <v>0</v>
      </c>
      <c r="I48" s="103"/>
      <c r="J48" s="103"/>
      <c r="K48" s="103"/>
      <c r="L48" s="103"/>
    </row>
    <row r="49" spans="1:12" s="19" customFormat="1" ht="30" customHeight="1" x14ac:dyDescent="0.3">
      <c r="A49" s="234"/>
      <c r="B49" s="237"/>
      <c r="C49" s="31" t="str">
        <f>IF(ISNA(VLOOKUP(A48,'Сви процеси'!$B$5:$T$103,18,0))=TRUE," ",VLOOKUP(A48,'Сви процеси'!$B$5:$T$103,18,0))</f>
        <v xml:space="preserve"> </v>
      </c>
      <c r="D49" s="103"/>
      <c r="E49" s="103"/>
      <c r="F49" s="103"/>
      <c r="G49" s="103"/>
      <c r="H49" s="102">
        <f t="shared" si="0"/>
        <v>0</v>
      </c>
      <c r="I49" s="103"/>
      <c r="J49" s="103"/>
      <c r="K49" s="103"/>
      <c r="L49" s="103"/>
    </row>
    <row r="50" spans="1:12" s="19" customFormat="1" ht="30" customHeight="1" x14ac:dyDescent="0.3">
      <c r="A50" s="235"/>
      <c r="B50" s="238"/>
      <c r="C50" s="31" t="str">
        <f>IF(ISNA(VLOOKUP(A48,'Сви процеси'!$B$5:$T$103,19,0))=TRUE," ",VLOOKUP(A48,'Сви процеси'!$B$5:$T$103,19,0))</f>
        <v xml:space="preserve"> </v>
      </c>
      <c r="D50" s="103"/>
      <c r="E50" s="103"/>
      <c r="F50" s="103"/>
      <c r="G50" s="103"/>
      <c r="H50" s="102">
        <f t="shared" si="0"/>
        <v>0</v>
      </c>
      <c r="I50" s="103"/>
      <c r="J50" s="103"/>
      <c r="K50" s="103"/>
      <c r="L50" s="103"/>
    </row>
    <row r="51" spans="1:12" s="19" customFormat="1" ht="30" customHeight="1" x14ac:dyDescent="0.3">
      <c r="A51" s="233"/>
      <c r="B51" s="236" t="str">
        <f>IF(ISNA(VLOOKUP(A51,'Сви процеси'!$B$5:$Q$74,4,0))=TRUE," ",VLOOKUP(A51,'Сви процеси'!$B$5:$Q$74,4,0))</f>
        <v xml:space="preserve"> </v>
      </c>
      <c r="C51" s="31" t="str">
        <f>IF(ISNA(VLOOKUP(A51,'Сви процеси'!$B$5:$T$103,17,0))=TRUE," ",VLOOKUP(A51,'Сви процеси'!$B$5:$T$103,17,0))</f>
        <v xml:space="preserve"> </v>
      </c>
      <c r="D51" s="103"/>
      <c r="E51" s="103"/>
      <c r="F51" s="103"/>
      <c r="G51" s="103"/>
      <c r="H51" s="102">
        <f t="shared" si="0"/>
        <v>0</v>
      </c>
      <c r="I51" s="103"/>
      <c r="J51" s="103"/>
      <c r="K51" s="103"/>
      <c r="L51" s="103"/>
    </row>
    <row r="52" spans="1:12" s="19" customFormat="1" ht="30" customHeight="1" x14ac:dyDescent="0.3">
      <c r="A52" s="234"/>
      <c r="B52" s="237"/>
      <c r="C52" s="31" t="str">
        <f>IF(ISNA(VLOOKUP(A51,'Сви процеси'!$B$5:$T$103,18,0))=TRUE," ",VLOOKUP(A51,'Сви процеси'!$B$5:$T$103,18,0))</f>
        <v xml:space="preserve"> </v>
      </c>
      <c r="D52" s="103"/>
      <c r="E52" s="103"/>
      <c r="F52" s="103"/>
      <c r="G52" s="103"/>
      <c r="H52" s="102">
        <f t="shared" si="0"/>
        <v>0</v>
      </c>
      <c r="I52" s="103"/>
      <c r="J52" s="103"/>
      <c r="K52" s="103"/>
      <c r="L52" s="103"/>
    </row>
    <row r="53" spans="1:12" s="19" customFormat="1" ht="30" customHeight="1" x14ac:dyDescent="0.3">
      <c r="A53" s="235"/>
      <c r="B53" s="238"/>
      <c r="C53" s="31" t="str">
        <f>IF(ISNA(VLOOKUP(A51,'Сви процеси'!$B$5:$T$103,19,0))=TRUE," ",VLOOKUP(A51,'Сви процеси'!$B$5:$T$103,19,0))</f>
        <v xml:space="preserve"> </v>
      </c>
      <c r="D53" s="103"/>
      <c r="E53" s="103"/>
      <c r="F53" s="103"/>
      <c r="G53" s="103"/>
      <c r="H53" s="102">
        <f t="shared" si="0"/>
        <v>0</v>
      </c>
      <c r="I53" s="103"/>
      <c r="J53" s="103"/>
      <c r="K53" s="103"/>
      <c r="L53" s="103"/>
    </row>
    <row r="54" spans="1:12" s="19" customFormat="1" ht="30" customHeight="1" x14ac:dyDescent="0.3">
      <c r="A54" s="233"/>
      <c r="B54" s="236" t="str">
        <f>IF(ISNA(VLOOKUP(A54,'Сви процеси'!$B$5:$Q$74,4,0))=TRUE," ",VLOOKUP(A54,'Сви процеси'!$B$5:$Q$74,4,0))</f>
        <v xml:space="preserve"> </v>
      </c>
      <c r="C54" s="31" t="str">
        <f>IF(ISNA(VLOOKUP(A54,'Сви процеси'!$B$5:$T$103,17,0))=TRUE," ",VLOOKUP(A54,'Сви процеси'!$B$5:$T$103,17,0))</f>
        <v xml:space="preserve"> </v>
      </c>
      <c r="D54" s="103"/>
      <c r="E54" s="103"/>
      <c r="F54" s="103"/>
      <c r="G54" s="103"/>
      <c r="H54" s="102">
        <f t="shared" si="0"/>
        <v>0</v>
      </c>
      <c r="I54" s="103"/>
      <c r="J54" s="103"/>
      <c r="K54" s="103"/>
      <c r="L54" s="103"/>
    </row>
    <row r="55" spans="1:12" s="19" customFormat="1" ht="30" customHeight="1" x14ac:dyDescent="0.3">
      <c r="A55" s="234"/>
      <c r="B55" s="237"/>
      <c r="C55" s="31" t="str">
        <f>IF(ISNA(VLOOKUP(A54,'Сви процеси'!$B$5:$T$103,18,0))=TRUE," ",VLOOKUP(A54,'Сви процеси'!$B$5:$T$103,18,0))</f>
        <v xml:space="preserve"> </v>
      </c>
      <c r="D55" s="103"/>
      <c r="E55" s="103"/>
      <c r="F55" s="103"/>
      <c r="G55" s="103"/>
      <c r="H55" s="102">
        <f t="shared" si="0"/>
        <v>0</v>
      </c>
      <c r="I55" s="103"/>
      <c r="J55" s="103"/>
      <c r="K55" s="103"/>
      <c r="L55" s="103"/>
    </row>
    <row r="56" spans="1:12" s="19" customFormat="1" ht="30" customHeight="1" x14ac:dyDescent="0.3">
      <c r="A56" s="235"/>
      <c r="B56" s="238"/>
      <c r="C56" s="31" t="str">
        <f>IF(ISNA(VLOOKUP(A54,'Сви процеси'!$B$5:$T$103,19,0))=TRUE," ",VLOOKUP(A54,'Сви процеси'!$B$5:$T$103,19,0))</f>
        <v xml:space="preserve"> </v>
      </c>
      <c r="D56" s="103"/>
      <c r="E56" s="103"/>
      <c r="F56" s="103"/>
      <c r="G56" s="103"/>
      <c r="H56" s="102">
        <f t="shared" si="0"/>
        <v>0</v>
      </c>
      <c r="I56" s="103"/>
      <c r="J56" s="103"/>
      <c r="K56" s="103"/>
      <c r="L56" s="103"/>
    </row>
    <row r="57" spans="1:12" s="19" customFormat="1" ht="30" customHeight="1" x14ac:dyDescent="0.3">
      <c r="A57" s="233"/>
      <c r="B57" s="236" t="str">
        <f>IF(ISNA(VLOOKUP(A57,'Сви процеси'!$B$5:$Q$74,4,0))=TRUE," ",VLOOKUP(A57,'Сви процеси'!$B$5:$Q$74,4,0))</f>
        <v xml:space="preserve"> </v>
      </c>
      <c r="C57" s="31" t="str">
        <f>IF(ISNA(VLOOKUP(A57,'Сви процеси'!$B$5:$T$103,17,0))=TRUE," ",VLOOKUP(A57,'Сви процеси'!$B$5:$T$103,17,0))</f>
        <v xml:space="preserve"> </v>
      </c>
      <c r="D57" s="103"/>
      <c r="E57" s="103"/>
      <c r="F57" s="103"/>
      <c r="G57" s="103"/>
      <c r="H57" s="102">
        <f t="shared" si="0"/>
        <v>0</v>
      </c>
      <c r="I57" s="103"/>
      <c r="J57" s="103"/>
      <c r="K57" s="103"/>
      <c r="L57" s="103"/>
    </row>
    <row r="58" spans="1:12" s="19" customFormat="1" ht="30" customHeight="1" x14ac:dyDescent="0.3">
      <c r="A58" s="234"/>
      <c r="B58" s="237"/>
      <c r="C58" s="31" t="str">
        <f>IF(ISNA(VLOOKUP(A57,'Сви процеси'!$B$5:$T$103,18,0))=TRUE," ",VLOOKUP(A57,'Сви процеси'!$B$5:$T$103,18,0))</f>
        <v xml:space="preserve"> </v>
      </c>
      <c r="D58" s="103"/>
      <c r="E58" s="103"/>
      <c r="F58" s="103"/>
      <c r="G58" s="103"/>
      <c r="H58" s="102">
        <f t="shared" si="0"/>
        <v>0</v>
      </c>
      <c r="I58" s="103"/>
      <c r="J58" s="103"/>
      <c r="K58" s="103"/>
      <c r="L58" s="103"/>
    </row>
    <row r="59" spans="1:12" s="19" customFormat="1" ht="30" customHeight="1" x14ac:dyDescent="0.3">
      <c r="A59" s="235"/>
      <c r="B59" s="238"/>
      <c r="C59" s="31" t="str">
        <f>IF(ISNA(VLOOKUP(A57,'Сви процеси'!$B$5:$T$103,19,0))=TRUE," ",VLOOKUP(A57,'Сви процеси'!$B$5:$T$103,19,0))</f>
        <v xml:space="preserve"> </v>
      </c>
      <c r="D59" s="103"/>
      <c r="E59" s="103"/>
      <c r="F59" s="103"/>
      <c r="G59" s="103"/>
      <c r="H59" s="102">
        <f t="shared" si="0"/>
        <v>0</v>
      </c>
      <c r="I59" s="103"/>
      <c r="J59" s="103"/>
      <c r="K59" s="103"/>
      <c r="L59" s="103"/>
    </row>
    <row r="60" spans="1:12" s="19" customFormat="1" ht="30" customHeight="1" x14ac:dyDescent="0.3">
      <c r="A60" s="233"/>
      <c r="B60" s="236" t="str">
        <f>IF(ISNA(VLOOKUP(A60,'Сви процеси'!$B$5:$Q$74,4,0))=TRUE," ",VLOOKUP(A60,'Сви процеси'!$B$5:$Q$74,4,0))</f>
        <v xml:space="preserve"> </v>
      </c>
      <c r="C60" s="31" t="str">
        <f>IF(ISNA(VLOOKUP(A60,'Сви процеси'!$B$5:$T$103,17,0))=TRUE," ",VLOOKUP(A60,'Сви процеси'!$B$5:$T$103,17,0))</f>
        <v xml:space="preserve"> </v>
      </c>
      <c r="D60" s="103"/>
      <c r="E60" s="103"/>
      <c r="F60" s="103"/>
      <c r="G60" s="103"/>
      <c r="H60" s="102">
        <f t="shared" si="0"/>
        <v>0</v>
      </c>
      <c r="I60" s="103"/>
      <c r="J60" s="103"/>
      <c r="K60" s="103"/>
      <c r="L60" s="103"/>
    </row>
    <row r="61" spans="1:12" s="19" customFormat="1" ht="30" customHeight="1" x14ac:dyDescent="0.3">
      <c r="A61" s="234"/>
      <c r="B61" s="237"/>
      <c r="C61" s="31" t="str">
        <f>IF(ISNA(VLOOKUP(A60,'Сви процеси'!$B$5:$T$103,18,0))=TRUE," ",VLOOKUP(A60,'Сви процеси'!$B$5:$T$103,18,0))</f>
        <v xml:space="preserve"> </v>
      </c>
      <c r="D61" s="103"/>
      <c r="E61" s="103"/>
      <c r="F61" s="103"/>
      <c r="G61" s="103"/>
      <c r="H61" s="102">
        <f t="shared" si="0"/>
        <v>0</v>
      </c>
      <c r="I61" s="103"/>
      <c r="J61" s="103"/>
      <c r="K61" s="103"/>
      <c r="L61" s="103"/>
    </row>
    <row r="62" spans="1:12" s="19" customFormat="1" ht="30" customHeight="1" x14ac:dyDescent="0.3">
      <c r="A62" s="235"/>
      <c r="B62" s="238"/>
      <c r="C62" s="31" t="str">
        <f>IF(ISNA(VLOOKUP(A60,'Сви процеси'!$B$5:$T$103,19,0))=TRUE," ",VLOOKUP(A60,'Сви процеси'!$B$5:$T$103,19,0))</f>
        <v xml:space="preserve"> </v>
      </c>
      <c r="D62" s="103"/>
      <c r="E62" s="103"/>
      <c r="F62" s="103"/>
      <c r="G62" s="103"/>
      <c r="H62" s="102">
        <f t="shared" si="0"/>
        <v>0</v>
      </c>
      <c r="I62" s="103"/>
      <c r="J62" s="103"/>
      <c r="K62" s="103"/>
      <c r="L62" s="103"/>
    </row>
    <row r="63" spans="1:12" s="19" customFormat="1" ht="30" customHeight="1" x14ac:dyDescent="0.3">
      <c r="A63" s="233"/>
      <c r="B63" s="236" t="str">
        <f>IF(ISNA(VLOOKUP(A63,'Сви процеси'!$B$5:$Q$74,4,0))=TRUE," ",VLOOKUP(A63,'Сви процеси'!$B$5:$Q$74,4,0))</f>
        <v xml:space="preserve"> </v>
      </c>
      <c r="C63" s="31" t="str">
        <f>IF(ISNA(VLOOKUP(A63,'Сви процеси'!$B$5:$T$103,17,0))=TRUE," ",VLOOKUP(A63,'Сви процеси'!$B$5:$T$103,17,0))</f>
        <v xml:space="preserve"> </v>
      </c>
      <c r="D63" s="103"/>
      <c r="E63" s="103"/>
      <c r="F63" s="103"/>
      <c r="G63" s="103"/>
      <c r="H63" s="102">
        <f t="shared" si="0"/>
        <v>0</v>
      </c>
      <c r="I63" s="103"/>
      <c r="J63" s="103"/>
      <c r="K63" s="103"/>
      <c r="L63" s="103"/>
    </row>
    <row r="64" spans="1:12" s="19" customFormat="1" ht="30" customHeight="1" x14ac:dyDescent="0.3">
      <c r="A64" s="234"/>
      <c r="B64" s="237"/>
      <c r="C64" s="31" t="str">
        <f>IF(ISNA(VLOOKUP(A63,'Сви процеси'!$B$5:$T$103,18,0))=TRUE," ",VLOOKUP(A63,'Сви процеси'!$B$5:$T$103,18,0))</f>
        <v xml:space="preserve"> </v>
      </c>
      <c r="D64" s="103"/>
      <c r="E64" s="103"/>
      <c r="F64" s="103"/>
      <c r="G64" s="103"/>
      <c r="H64" s="102">
        <f t="shared" si="0"/>
        <v>0</v>
      </c>
      <c r="I64" s="103"/>
      <c r="J64" s="103"/>
      <c r="K64" s="103"/>
      <c r="L64" s="103"/>
    </row>
    <row r="65" spans="1:12" s="19" customFormat="1" ht="30" customHeight="1" x14ac:dyDescent="0.3">
      <c r="A65" s="235"/>
      <c r="B65" s="238"/>
      <c r="C65" s="31" t="str">
        <f>IF(ISNA(VLOOKUP(A63,'Сви процеси'!$B$5:$T$103,19,0))=TRUE," ",VLOOKUP(A63,'Сви процеси'!$B$5:$T$103,19,0))</f>
        <v xml:space="preserve"> </v>
      </c>
      <c r="D65" s="103"/>
      <c r="E65" s="103"/>
      <c r="F65" s="103"/>
      <c r="G65" s="103"/>
      <c r="H65" s="102">
        <f t="shared" si="0"/>
        <v>0</v>
      </c>
      <c r="I65" s="103"/>
      <c r="J65" s="103"/>
      <c r="K65" s="103"/>
      <c r="L65" s="103"/>
    </row>
    <row r="66" spans="1:12" s="19" customFormat="1" ht="30" customHeight="1" x14ac:dyDescent="0.3">
      <c r="A66" s="233"/>
      <c r="B66" s="236" t="str">
        <f>IF(ISNA(VLOOKUP(A66,'Сви процеси'!$B$5:$Q$74,4,0))=TRUE," ",VLOOKUP(A66,'Сви процеси'!$B$5:$Q$74,4,0))</f>
        <v xml:space="preserve"> </v>
      </c>
      <c r="C66" s="31" t="str">
        <f>IF(ISNA(VLOOKUP(A66,'Сви процеси'!$B$5:$T$103,17,0))=TRUE," ",VLOOKUP(A66,'Сви процеси'!$B$5:$T$103,17,0))</f>
        <v xml:space="preserve"> </v>
      </c>
      <c r="D66" s="103"/>
      <c r="E66" s="103"/>
      <c r="F66" s="103"/>
      <c r="G66" s="103"/>
      <c r="H66" s="102">
        <f t="shared" si="0"/>
        <v>0</v>
      </c>
      <c r="I66" s="103"/>
      <c r="J66" s="103"/>
      <c r="K66" s="103"/>
      <c r="L66" s="103"/>
    </row>
    <row r="67" spans="1:12" s="19" customFormat="1" ht="30" customHeight="1" x14ac:dyDescent="0.3">
      <c r="A67" s="234"/>
      <c r="B67" s="237"/>
      <c r="C67" s="31" t="str">
        <f>IF(ISNA(VLOOKUP(A66,'Сви процеси'!$B$5:$T$103,18,0))=TRUE," ",VLOOKUP(A66,'Сви процеси'!$B$5:$T$103,18,0))</f>
        <v xml:space="preserve"> </v>
      </c>
      <c r="D67" s="103"/>
      <c r="E67" s="103"/>
      <c r="F67" s="103"/>
      <c r="G67" s="103"/>
      <c r="H67" s="102">
        <f t="shared" si="0"/>
        <v>0</v>
      </c>
      <c r="I67" s="103"/>
      <c r="J67" s="103"/>
      <c r="K67" s="103"/>
      <c r="L67" s="103"/>
    </row>
    <row r="68" spans="1:12" s="19" customFormat="1" ht="30" customHeight="1" x14ac:dyDescent="0.3">
      <c r="A68" s="235"/>
      <c r="B68" s="238"/>
      <c r="C68" s="31" t="str">
        <f>IF(ISNA(VLOOKUP(A66,'Сви процеси'!$B$5:$T$103,19,0))=TRUE," ",VLOOKUP(A66,'Сви процеси'!$B$5:$T$103,19,0))</f>
        <v xml:space="preserve"> </v>
      </c>
      <c r="D68" s="103"/>
      <c r="E68" s="103"/>
      <c r="F68" s="103"/>
      <c r="G68" s="103"/>
      <c r="H68" s="102">
        <f t="shared" si="0"/>
        <v>0</v>
      </c>
      <c r="I68" s="103"/>
      <c r="J68" s="103"/>
      <c r="K68" s="103"/>
      <c r="L68" s="103"/>
    </row>
    <row r="69" spans="1:12" s="19" customFormat="1" ht="30" customHeight="1" x14ac:dyDescent="0.3">
      <c r="A69" s="233"/>
      <c r="B69" s="236" t="str">
        <f>IF(ISNA(VLOOKUP(A69,'Сви процеси'!$B$5:$Q$74,4,0))=TRUE," ",VLOOKUP(A69,'Сви процеси'!$B$5:$Q$74,4,0))</f>
        <v xml:space="preserve"> </v>
      </c>
      <c r="C69" s="31" t="str">
        <f>IF(ISNA(VLOOKUP(A69,'Сви процеси'!$B$5:$T$103,17,0))=TRUE," ",VLOOKUP(A69,'Сви процеси'!$B$5:$T$103,17,0))</f>
        <v xml:space="preserve"> </v>
      </c>
      <c r="D69" s="103"/>
      <c r="E69" s="103"/>
      <c r="F69" s="103"/>
      <c r="G69" s="103"/>
      <c r="H69" s="102">
        <f t="shared" ref="H69:H104" si="1">F69*G69</f>
        <v>0</v>
      </c>
      <c r="I69" s="103"/>
      <c r="J69" s="103"/>
      <c r="K69" s="103"/>
      <c r="L69" s="103"/>
    </row>
    <row r="70" spans="1:12" s="19" customFormat="1" ht="30" customHeight="1" x14ac:dyDescent="0.3">
      <c r="A70" s="234"/>
      <c r="B70" s="237"/>
      <c r="C70" s="31" t="str">
        <f>IF(ISNA(VLOOKUP(A69,'Сви процеси'!$B$5:$T$103,18,0))=TRUE," ",VLOOKUP(A69,'Сви процеси'!$B$5:$T$103,18,0))</f>
        <v xml:space="preserve"> </v>
      </c>
      <c r="D70" s="103"/>
      <c r="E70" s="103"/>
      <c r="F70" s="103"/>
      <c r="G70" s="103"/>
      <c r="H70" s="102">
        <f t="shared" si="1"/>
        <v>0</v>
      </c>
      <c r="I70" s="103"/>
      <c r="J70" s="103"/>
      <c r="K70" s="103"/>
      <c r="L70" s="103"/>
    </row>
    <row r="71" spans="1:12" s="19" customFormat="1" ht="30" customHeight="1" x14ac:dyDescent="0.3">
      <c r="A71" s="235"/>
      <c r="B71" s="238"/>
      <c r="C71" s="31" t="str">
        <f>IF(ISNA(VLOOKUP(A69,'Сви процеси'!$B$5:$T$103,19,0))=TRUE," ",VLOOKUP(A69,'Сви процеси'!$B$5:$T$103,19,0))</f>
        <v xml:space="preserve"> </v>
      </c>
      <c r="D71" s="103"/>
      <c r="E71" s="103"/>
      <c r="F71" s="103"/>
      <c r="G71" s="103"/>
      <c r="H71" s="102">
        <f t="shared" si="1"/>
        <v>0</v>
      </c>
      <c r="I71" s="103"/>
      <c r="J71" s="103"/>
      <c r="K71" s="103"/>
      <c r="L71" s="103"/>
    </row>
    <row r="72" spans="1:12" s="19" customFormat="1" ht="30" customHeight="1" x14ac:dyDescent="0.3">
      <c r="A72" s="233"/>
      <c r="B72" s="236" t="str">
        <f>IF(ISNA(VLOOKUP(A72,'Сви процеси'!$B$5:$Q$74,4,0))=TRUE," ",VLOOKUP(A72,'Сви процеси'!$B$5:$Q$74,4,0))</f>
        <v xml:space="preserve"> </v>
      </c>
      <c r="C72" s="31" t="str">
        <f>IF(ISNA(VLOOKUP(A72,'Сви процеси'!$B$5:$T$103,17,0))=TRUE," ",VLOOKUP(A72,'Сви процеси'!$B$5:$T$103,17,0))</f>
        <v xml:space="preserve"> </v>
      </c>
      <c r="D72" s="103"/>
      <c r="E72" s="103"/>
      <c r="F72" s="103"/>
      <c r="G72" s="103"/>
      <c r="H72" s="102">
        <f t="shared" si="1"/>
        <v>0</v>
      </c>
      <c r="I72" s="103"/>
      <c r="J72" s="103"/>
      <c r="K72" s="103"/>
      <c r="L72" s="103"/>
    </row>
    <row r="73" spans="1:12" s="19" customFormat="1" ht="30" customHeight="1" x14ac:dyDescent="0.3">
      <c r="A73" s="234"/>
      <c r="B73" s="237"/>
      <c r="C73" s="31" t="str">
        <f>IF(ISNA(VLOOKUP(A72,'Сви процеси'!$B$5:$T$103,18,0))=TRUE," ",VLOOKUP(A72,'Сви процеси'!$B$5:$T$103,18,0))</f>
        <v xml:space="preserve"> </v>
      </c>
      <c r="D73" s="103"/>
      <c r="E73" s="152"/>
      <c r="F73" s="103"/>
      <c r="G73" s="103"/>
      <c r="H73" s="102">
        <f t="shared" si="1"/>
        <v>0</v>
      </c>
      <c r="I73" s="103"/>
      <c r="J73" s="103"/>
      <c r="K73" s="103"/>
      <c r="L73" s="103"/>
    </row>
    <row r="74" spans="1:12" s="19" customFormat="1" ht="30" customHeight="1" x14ac:dyDescent="0.3">
      <c r="A74" s="235"/>
      <c r="B74" s="238"/>
      <c r="C74" s="153" t="str">
        <f>IF(ISNA(VLOOKUP(A72,'Сви процеси'!$B$5:$T$103,19,0))=TRUE," ",VLOOKUP(A72,'Сви процеси'!$B$5:$T$103,19,0))</f>
        <v xml:space="preserve"> </v>
      </c>
      <c r="D74" s="103"/>
      <c r="E74" s="103"/>
      <c r="F74" s="103"/>
      <c r="G74" s="103"/>
      <c r="H74" s="102">
        <f t="shared" si="1"/>
        <v>0</v>
      </c>
      <c r="I74" s="103"/>
      <c r="J74" s="103"/>
      <c r="K74" s="103"/>
      <c r="L74" s="103"/>
    </row>
    <row r="75" spans="1:12" s="19" customFormat="1" ht="30" customHeight="1" x14ac:dyDescent="0.3">
      <c r="A75" s="233"/>
      <c r="B75" s="236" t="str">
        <f>IF(ISNA(VLOOKUP(A75,'Сви процеси'!$B$5:$Q$74,4,0))=TRUE," ",VLOOKUP(A75,'Сви процеси'!$B$5:$Q$74,4,0))</f>
        <v xml:space="preserve"> </v>
      </c>
      <c r="C75" s="31" t="str">
        <f>IF(ISNA(VLOOKUP(A75,'Сви процеси'!$B$5:$T$103,17,0))=TRUE," ",VLOOKUP(A75,'Сви процеси'!$B$5:$T$103,17,0))</f>
        <v xml:space="preserve"> </v>
      </c>
      <c r="D75" s="103"/>
      <c r="E75" s="103"/>
      <c r="F75" s="103"/>
      <c r="G75" s="103"/>
      <c r="H75" s="102">
        <f t="shared" ref="H75:H77" si="2">F75*G75</f>
        <v>0</v>
      </c>
      <c r="I75" s="103"/>
      <c r="J75" s="152"/>
      <c r="K75" s="103"/>
      <c r="L75" s="103"/>
    </row>
    <row r="76" spans="1:12" s="19" customFormat="1" ht="30" customHeight="1" x14ac:dyDescent="0.3">
      <c r="A76" s="234"/>
      <c r="B76" s="237"/>
      <c r="C76" s="31" t="str">
        <f>IF(ISNA(VLOOKUP(A75,'Сви процеси'!$B$5:$T$103,18,0))=TRUE," ",VLOOKUP(A75,'Сви процеси'!$B$5:$T$103,18,0))</f>
        <v xml:space="preserve"> </v>
      </c>
      <c r="D76" s="103"/>
      <c r="E76" s="103"/>
      <c r="F76" s="103"/>
      <c r="G76" s="103"/>
      <c r="H76" s="102">
        <f t="shared" si="2"/>
        <v>0</v>
      </c>
      <c r="I76" s="103"/>
      <c r="J76" s="152"/>
      <c r="K76" s="103"/>
      <c r="L76" s="103"/>
    </row>
    <row r="77" spans="1:12" s="19" customFormat="1" ht="30" customHeight="1" x14ac:dyDescent="0.3">
      <c r="A77" s="235"/>
      <c r="B77" s="238"/>
      <c r="C77" s="31" t="str">
        <f>IF(ISNA(VLOOKUP(A75,'Сви процеси'!$B$5:$T$103,19,0))=TRUE," ",VLOOKUP(A75,'Сви процеси'!$B$5:$T$103,19,0))</f>
        <v xml:space="preserve"> </v>
      </c>
      <c r="D77" s="103"/>
      <c r="E77" s="103"/>
      <c r="F77" s="103"/>
      <c r="G77" s="103"/>
      <c r="H77" s="102">
        <f t="shared" si="2"/>
        <v>0</v>
      </c>
      <c r="I77" s="103"/>
      <c r="J77" s="103"/>
      <c r="K77" s="103"/>
      <c r="L77" s="103"/>
    </row>
    <row r="78" spans="1:12" s="19" customFormat="1" ht="30" customHeight="1" x14ac:dyDescent="0.3">
      <c r="A78" s="233"/>
      <c r="B78" s="236" t="str">
        <f>IF(ISNA(VLOOKUP(A78,'Сви процеси'!$B$5:$Q$74,4,0))=TRUE," ",VLOOKUP(A78,'Сви процеси'!$B$5:$Q$74,4,0))</f>
        <v xml:space="preserve"> </v>
      </c>
      <c r="C78" s="31" t="str">
        <f>IF(ISNA(VLOOKUP(A78,'Сви процеси'!$B$5:$T$103,17,0))=TRUE," ",VLOOKUP(A78,'Сви процеси'!$B$5:$T$103,17,0))</f>
        <v xml:space="preserve"> </v>
      </c>
      <c r="D78" s="103"/>
      <c r="E78" s="103"/>
      <c r="F78" s="103"/>
      <c r="G78" s="103"/>
      <c r="H78" s="102">
        <f t="shared" si="1"/>
        <v>0</v>
      </c>
      <c r="I78" s="103"/>
      <c r="J78" s="103"/>
      <c r="K78" s="103"/>
      <c r="L78" s="103"/>
    </row>
    <row r="79" spans="1:12" s="19" customFormat="1" ht="30" customHeight="1" x14ac:dyDescent="0.3">
      <c r="A79" s="234"/>
      <c r="B79" s="237"/>
      <c r="C79" s="31" t="str">
        <f>IF(ISNA(VLOOKUP(A78,'Сви процеси'!$B$5:$T$103,18,0))=TRUE," ",VLOOKUP(A78,'Сви процеси'!$B$5:$T$103,18,0))</f>
        <v xml:space="preserve"> </v>
      </c>
      <c r="D79" s="103"/>
      <c r="E79" s="103"/>
      <c r="F79" s="103"/>
      <c r="G79" s="103"/>
      <c r="H79" s="102">
        <f t="shared" si="1"/>
        <v>0</v>
      </c>
      <c r="I79" s="103"/>
      <c r="J79" s="103"/>
      <c r="K79" s="103"/>
      <c r="L79" s="103"/>
    </row>
    <row r="80" spans="1:12" s="19" customFormat="1" ht="30" customHeight="1" x14ac:dyDescent="0.3">
      <c r="A80" s="235"/>
      <c r="B80" s="238"/>
      <c r="C80" s="31" t="str">
        <f>IF(ISNA(VLOOKUP(A78,'Сви процеси'!$B$5:$T$103,19,0))=TRUE," ",VLOOKUP(A78,'Сви процеси'!$B$5:$T$103,19,0))</f>
        <v xml:space="preserve"> </v>
      </c>
      <c r="D80" s="103"/>
      <c r="E80" s="103"/>
      <c r="F80" s="103"/>
      <c r="G80" s="103"/>
      <c r="H80" s="102">
        <f t="shared" si="1"/>
        <v>0</v>
      </c>
      <c r="I80" s="103"/>
      <c r="J80" s="103"/>
      <c r="K80" s="103"/>
      <c r="L80" s="103"/>
    </row>
    <row r="81" spans="1:12" s="19" customFormat="1" ht="30" customHeight="1" x14ac:dyDescent="0.3">
      <c r="A81" s="233"/>
      <c r="B81" s="236" t="str">
        <f>IF(ISNA(VLOOKUP(A81,'Сви процеси'!$B$5:$Q$74,4,0))=TRUE," ",VLOOKUP(A81,'Сви процеси'!$B$5:$Q$74,4,0))</f>
        <v xml:space="preserve"> </v>
      </c>
      <c r="C81" s="31" t="str">
        <f>IF(ISNA(VLOOKUP(A81,'Сви процеси'!$B$5:$T$103,17,0))=TRUE," ",VLOOKUP(A81,'Сви процеси'!$B$5:$T$103,17,0))</f>
        <v xml:space="preserve"> </v>
      </c>
      <c r="D81" s="103"/>
      <c r="E81" s="103"/>
      <c r="F81" s="103"/>
      <c r="G81" s="103"/>
      <c r="H81" s="102">
        <f t="shared" ref="H81:H83" si="3">F81*G81</f>
        <v>0</v>
      </c>
      <c r="I81" s="103"/>
      <c r="J81" s="103"/>
      <c r="K81" s="103"/>
      <c r="L81" s="103"/>
    </row>
    <row r="82" spans="1:12" s="19" customFormat="1" ht="30" customHeight="1" x14ac:dyDescent="0.3">
      <c r="A82" s="234"/>
      <c r="B82" s="237"/>
      <c r="C82" s="31" t="str">
        <f>IF(ISNA(VLOOKUP(A81,'Сви процеси'!$B$5:$T$103,18,0))=TRUE," ",VLOOKUP(A81,'Сви процеси'!$B$5:$T$103,18,0))</f>
        <v xml:space="preserve"> </v>
      </c>
      <c r="D82" s="103"/>
      <c r="E82" s="103"/>
      <c r="F82" s="103"/>
      <c r="G82" s="103"/>
      <c r="H82" s="102">
        <f t="shared" si="3"/>
        <v>0</v>
      </c>
      <c r="I82" s="103"/>
      <c r="J82" s="103"/>
      <c r="K82" s="103"/>
      <c r="L82" s="103"/>
    </row>
    <row r="83" spans="1:12" s="19" customFormat="1" ht="30" customHeight="1" x14ac:dyDescent="0.3">
      <c r="A83" s="235"/>
      <c r="B83" s="238"/>
      <c r="C83" s="31" t="str">
        <f>IF(ISNA(VLOOKUP(A81,'Сви процеси'!$B$5:$T$103,19,0))=TRUE," ",VLOOKUP(A81,'Сви процеси'!$B$5:$T$103,19,0))</f>
        <v xml:space="preserve"> </v>
      </c>
      <c r="D83" s="103"/>
      <c r="E83" s="103"/>
      <c r="F83" s="103"/>
      <c r="G83" s="103"/>
      <c r="H83" s="102">
        <f t="shared" si="3"/>
        <v>0</v>
      </c>
      <c r="I83" s="103"/>
      <c r="J83" s="103"/>
      <c r="K83" s="103"/>
      <c r="L83" s="103"/>
    </row>
    <row r="84" spans="1:12" s="19" customFormat="1" ht="30" customHeight="1" x14ac:dyDescent="0.3">
      <c r="A84" s="233"/>
      <c r="B84" s="236" t="str">
        <f>IF(ISNA(VLOOKUP(A84,'Сви процеси'!$B$5:$Q$74,4,0))=TRUE," ",VLOOKUP(A84,'Сви процеси'!$B$5:$Q$74,4,0))</f>
        <v xml:space="preserve"> </v>
      </c>
      <c r="C84" s="31" t="str">
        <f>IF(ISNA(VLOOKUP(A84,'Сви процеси'!$B$5:$T$103,17,0))=TRUE," ",VLOOKUP(A84,'Сви процеси'!$B$5:$T$103,17,0))</f>
        <v xml:space="preserve"> </v>
      </c>
      <c r="D84" s="103"/>
      <c r="E84" s="152"/>
      <c r="F84" s="103"/>
      <c r="G84" s="103"/>
      <c r="H84" s="102">
        <f t="shared" si="1"/>
        <v>0</v>
      </c>
      <c r="I84" s="103"/>
      <c r="J84" s="103"/>
      <c r="K84" s="103"/>
      <c r="L84" s="103"/>
    </row>
    <row r="85" spans="1:12" s="19" customFormat="1" ht="30" customHeight="1" x14ac:dyDescent="0.3">
      <c r="A85" s="234"/>
      <c r="B85" s="237"/>
      <c r="C85" s="31" t="str">
        <f>IF(ISNA(VLOOKUP(A84,'Сви процеси'!$B$5:$T$103,18,0))=TRUE," ",VLOOKUP(A84,'Сви процеси'!$B$5:$T$103,18,0))</f>
        <v xml:space="preserve"> </v>
      </c>
      <c r="D85" s="103"/>
      <c r="E85" s="103"/>
      <c r="F85" s="103"/>
      <c r="G85" s="103"/>
      <c r="H85" s="102">
        <f t="shared" si="1"/>
        <v>0</v>
      </c>
      <c r="I85" s="103"/>
      <c r="J85" s="103"/>
      <c r="K85" s="103"/>
      <c r="L85" s="103"/>
    </row>
    <row r="86" spans="1:12" s="19" customFormat="1" ht="30" customHeight="1" x14ac:dyDescent="0.3">
      <c r="A86" s="235"/>
      <c r="B86" s="238"/>
      <c r="C86" s="31" t="str">
        <f>IF(ISNA(VLOOKUP(A84,'Сви процеси'!$B$5:$T$103,19,0))=TRUE," ",VLOOKUP(A84,'Сви процеси'!$B$5:$T$103,19,0))</f>
        <v xml:space="preserve"> </v>
      </c>
      <c r="D86" s="103"/>
      <c r="E86" s="103"/>
      <c r="F86" s="103"/>
      <c r="G86" s="103"/>
      <c r="H86" s="102">
        <f t="shared" si="1"/>
        <v>0</v>
      </c>
      <c r="I86" s="103"/>
      <c r="J86" s="103"/>
      <c r="K86" s="103"/>
      <c r="L86" s="103"/>
    </row>
    <row r="87" spans="1:12" s="19" customFormat="1" ht="30" customHeight="1" x14ac:dyDescent="0.3">
      <c r="A87" s="233"/>
      <c r="B87" s="236" t="str">
        <f>IF(ISNA(VLOOKUP(A87,'Сви процеси'!$B$5:$Q$74,4,0))=TRUE," ",VLOOKUP(A87,'Сви процеси'!$B$5:$Q$74,4,0))</f>
        <v xml:space="preserve"> </v>
      </c>
      <c r="C87" s="31" t="str">
        <f>IF(ISNA(VLOOKUP(A87,'Сви процеси'!$B$5:$T$103,17,0))=TRUE," ",VLOOKUP(A87,'Сви процеси'!$B$5:$T$103,17,0))</f>
        <v xml:space="preserve"> </v>
      </c>
      <c r="D87" s="103"/>
      <c r="E87" s="103"/>
      <c r="F87" s="103"/>
      <c r="G87" s="103"/>
      <c r="H87" s="102">
        <f t="shared" ref="H87:H89" si="4">F87*G87</f>
        <v>0</v>
      </c>
      <c r="I87" s="103"/>
      <c r="J87" s="103"/>
      <c r="K87" s="103"/>
      <c r="L87" s="103"/>
    </row>
    <row r="88" spans="1:12" s="19" customFormat="1" ht="30" customHeight="1" x14ac:dyDescent="0.3">
      <c r="A88" s="234"/>
      <c r="B88" s="237"/>
      <c r="C88" s="31" t="str">
        <f>IF(ISNA(VLOOKUP(A87,'Сви процеси'!$B$5:$T$103,18,0))=TRUE," ",VLOOKUP(A87,'Сви процеси'!$B$5:$T$103,18,0))</f>
        <v xml:space="preserve"> </v>
      </c>
      <c r="D88" s="103"/>
      <c r="E88" s="103"/>
      <c r="F88" s="103"/>
      <c r="G88" s="103"/>
      <c r="H88" s="102">
        <f t="shared" si="4"/>
        <v>0</v>
      </c>
      <c r="I88" s="103"/>
      <c r="J88" s="103"/>
      <c r="K88" s="103"/>
      <c r="L88" s="103"/>
    </row>
    <row r="89" spans="1:12" s="19" customFormat="1" ht="30" customHeight="1" x14ac:dyDescent="0.3">
      <c r="A89" s="235"/>
      <c r="B89" s="238"/>
      <c r="C89" s="31" t="str">
        <f>IF(ISNA(VLOOKUP(A87,'Сви процеси'!$B$5:$T$103,19,0))=TRUE," ",VLOOKUP(A87,'Сви процеси'!$B$5:$T$103,19,0))</f>
        <v xml:space="preserve"> </v>
      </c>
      <c r="D89" s="103"/>
      <c r="E89" s="103"/>
      <c r="F89" s="103"/>
      <c r="G89" s="103"/>
      <c r="H89" s="102">
        <f t="shared" si="4"/>
        <v>0</v>
      </c>
      <c r="I89" s="103"/>
      <c r="J89" s="103"/>
      <c r="K89" s="103"/>
      <c r="L89" s="103"/>
    </row>
    <row r="90" spans="1:12" s="19" customFormat="1" ht="30" customHeight="1" x14ac:dyDescent="0.3">
      <c r="A90" s="233"/>
      <c r="B90" s="236" t="str">
        <f>IF(ISNA(VLOOKUP(A90,'Сви процеси'!$B$5:$Q$74,4,0))=TRUE," ",VLOOKUP(A90,'Сви процеси'!$B$5:$Q$74,4,0))</f>
        <v xml:space="preserve"> </v>
      </c>
      <c r="C90" s="31" t="str">
        <f>IF(ISNA(VLOOKUP(A90,'Сви процеси'!$B$5:$T$103,17,0))=TRUE," ",VLOOKUP(A90,'Сви процеси'!$B$5:$T$103,17,0))</f>
        <v xml:space="preserve"> </v>
      </c>
      <c r="D90" s="103"/>
      <c r="E90" s="103"/>
      <c r="F90" s="103"/>
      <c r="G90" s="103"/>
      <c r="H90" s="102">
        <f t="shared" si="1"/>
        <v>0</v>
      </c>
      <c r="I90" s="103"/>
      <c r="J90" s="103"/>
      <c r="K90" s="103"/>
      <c r="L90" s="103"/>
    </row>
    <row r="91" spans="1:12" s="19" customFormat="1" ht="30" hidden="1" customHeight="1" x14ac:dyDescent="0.3">
      <c r="A91" s="234"/>
      <c r="B91" s="237"/>
      <c r="C91" s="31" t="str">
        <f>IF(ISNA(VLOOKUP(A90,'Сви процеси'!$B$5:$T$103,18,0))=TRUE," ",VLOOKUP(A90,'Сви процеси'!$B$5:$T$103,18,0))</f>
        <v xml:space="preserve"> </v>
      </c>
      <c r="D91" s="103"/>
      <c r="E91" s="103"/>
      <c r="F91" s="103"/>
      <c r="G91" s="103"/>
      <c r="H91" s="102">
        <f t="shared" si="1"/>
        <v>0</v>
      </c>
      <c r="I91" s="103"/>
      <c r="J91" s="103"/>
      <c r="K91" s="103"/>
      <c r="L91" s="103"/>
    </row>
    <row r="92" spans="1:12" s="19" customFormat="1" ht="30" hidden="1" customHeight="1" x14ac:dyDescent="0.3">
      <c r="A92" s="235"/>
      <c r="B92" s="238"/>
      <c r="C92" s="31" t="str">
        <f>IF(ISNA(VLOOKUP(A90,'Сви процеси'!$B$5:$T$103,19,0))=TRUE," ",VLOOKUP(A90,'Сви процеси'!$B$5:$T$103,19,0))</f>
        <v xml:space="preserve"> </v>
      </c>
      <c r="D92" s="103"/>
      <c r="E92" s="103"/>
      <c r="F92" s="103"/>
      <c r="G92" s="103"/>
      <c r="H92" s="102">
        <f t="shared" si="1"/>
        <v>0</v>
      </c>
      <c r="I92" s="103"/>
      <c r="J92" s="103"/>
      <c r="K92" s="103"/>
      <c r="L92" s="103"/>
    </row>
    <row r="93" spans="1:12" s="19" customFormat="1" ht="30" customHeight="1" x14ac:dyDescent="0.3">
      <c r="A93" s="233"/>
      <c r="B93" s="236" t="str">
        <f>IF(ISNA(VLOOKUP(A93,'Сви процеси'!$B$5:$Q$74,4,0))=TRUE," ",VLOOKUP(A93,'Сви процеси'!$B$5:$Q$74,4,0))</f>
        <v xml:space="preserve"> </v>
      </c>
      <c r="C93" s="31" t="str">
        <f>IF(ISNA(VLOOKUP(A93,'Сви процеси'!$B$5:$T$103,17,0))=TRUE," ",VLOOKUP(A93,'Сви процеси'!$B$5:$T$103,17,0))</f>
        <v xml:space="preserve"> </v>
      </c>
      <c r="D93" s="103"/>
      <c r="E93" s="103"/>
      <c r="F93" s="103"/>
      <c r="G93" s="103"/>
      <c r="H93" s="102">
        <f t="shared" ref="H93:H95" si="5">F93*G93</f>
        <v>0</v>
      </c>
      <c r="I93" s="103"/>
      <c r="J93" s="103"/>
      <c r="K93" s="103"/>
      <c r="L93" s="103"/>
    </row>
    <row r="94" spans="1:12" s="19" customFormat="1" ht="30" customHeight="1" x14ac:dyDescent="0.3">
      <c r="A94" s="234"/>
      <c r="B94" s="237"/>
      <c r="C94" s="31" t="str">
        <f>IF(ISNA(VLOOKUP(A93,'Сви процеси'!$B$5:$T$103,18,0))=TRUE," ",VLOOKUP(A93,'Сви процеси'!$B$5:$T$103,18,0))</f>
        <v xml:space="preserve"> </v>
      </c>
      <c r="D94" s="103"/>
      <c r="E94" s="103"/>
      <c r="F94" s="103"/>
      <c r="G94" s="103"/>
      <c r="H94" s="102">
        <f t="shared" si="5"/>
        <v>0</v>
      </c>
      <c r="I94" s="103"/>
      <c r="J94" s="103"/>
      <c r="K94" s="103"/>
      <c r="L94" s="103"/>
    </row>
    <row r="95" spans="1:12" s="19" customFormat="1" ht="30" customHeight="1" x14ac:dyDescent="0.3">
      <c r="A95" s="235"/>
      <c r="B95" s="238"/>
      <c r="C95" s="31" t="str">
        <f>IF(ISNA(VLOOKUP(A93,'Сви процеси'!$B$5:$T$103,19,0))=TRUE," ",VLOOKUP(A93,'Сви процеси'!$B$5:$T$103,19,0))</f>
        <v xml:space="preserve"> </v>
      </c>
      <c r="D95" s="103"/>
      <c r="E95" s="103"/>
      <c r="F95" s="103"/>
      <c r="G95" s="103"/>
      <c r="H95" s="102">
        <f t="shared" si="5"/>
        <v>0</v>
      </c>
      <c r="I95" s="103"/>
      <c r="J95" s="103"/>
      <c r="K95" s="103"/>
      <c r="L95" s="103"/>
    </row>
    <row r="96" spans="1:12" s="19" customFormat="1" ht="30" customHeight="1" x14ac:dyDescent="0.3">
      <c r="A96" s="233"/>
      <c r="B96" s="236" t="str">
        <f>IF(ISNA(VLOOKUP(A96,'Сви процеси'!$B$5:$Q$74,4,0))=TRUE," ",VLOOKUP(A96,'Сви процеси'!$B$5:$Q$74,4,0))</f>
        <v xml:space="preserve"> </v>
      </c>
      <c r="C96" s="31" t="str">
        <f>IF(ISNA(VLOOKUP(A96,'Сви процеси'!$B$5:$T$103,17,0))=TRUE," ",VLOOKUP(A96,'Сви процеси'!$B$5:$T$103,17,0))</f>
        <v xml:space="preserve"> </v>
      </c>
      <c r="D96" s="103"/>
      <c r="E96" s="103"/>
      <c r="F96" s="103"/>
      <c r="G96" s="103"/>
      <c r="H96" s="102">
        <f t="shared" si="1"/>
        <v>0</v>
      </c>
      <c r="I96" s="103"/>
      <c r="J96" s="103"/>
      <c r="K96" s="103"/>
      <c r="L96" s="103"/>
    </row>
    <row r="97" spans="1:12" s="19" customFormat="1" ht="30" customHeight="1" x14ac:dyDescent="0.3">
      <c r="A97" s="234"/>
      <c r="B97" s="237"/>
      <c r="C97" s="31" t="str">
        <f>IF(ISNA(VLOOKUP(A96,'Сви процеси'!$B$5:$T$103,18,0))=TRUE," ",VLOOKUP(A96,'Сви процеси'!$B$5:$T$103,18,0))</f>
        <v xml:space="preserve"> </v>
      </c>
      <c r="D97" s="103"/>
      <c r="E97" s="103"/>
      <c r="F97" s="103"/>
      <c r="G97" s="103"/>
      <c r="H97" s="102">
        <f t="shared" si="1"/>
        <v>0</v>
      </c>
      <c r="I97" s="103"/>
      <c r="J97" s="103"/>
      <c r="K97" s="103"/>
      <c r="L97" s="103"/>
    </row>
    <row r="98" spans="1:12" s="19" customFormat="1" ht="30" customHeight="1" x14ac:dyDescent="0.3">
      <c r="A98" s="235"/>
      <c r="B98" s="238"/>
      <c r="C98" s="31" t="str">
        <f>IF(ISNA(VLOOKUP(A96,'Сви процеси'!$B$5:$T$103,19,0))=TRUE," ",VLOOKUP(A96,'Сви процеси'!$B$5:$T$103,19,0))</f>
        <v xml:space="preserve"> </v>
      </c>
      <c r="D98" s="103"/>
      <c r="E98" s="103"/>
      <c r="F98" s="103"/>
      <c r="G98" s="103"/>
      <c r="H98" s="102">
        <f t="shared" si="1"/>
        <v>0</v>
      </c>
      <c r="I98" s="103"/>
      <c r="J98" s="103"/>
      <c r="K98" s="103"/>
      <c r="L98" s="103"/>
    </row>
    <row r="99" spans="1:12" s="19" customFormat="1" ht="30" customHeight="1" x14ac:dyDescent="0.3">
      <c r="A99" s="233"/>
      <c r="B99" s="236" t="str">
        <f>IF(ISNA(VLOOKUP(A99,'Сви процеси'!$B$5:$Q$74,4,0))=TRUE," ",VLOOKUP(A99,'Сви процеси'!$B$5:$Q$74,4,0))</f>
        <v xml:space="preserve"> </v>
      </c>
      <c r="C99" s="31" t="str">
        <f>IF(ISNA(VLOOKUP(A99,'Сви процеси'!$B$5:$T$103,17,0))=TRUE," ",VLOOKUP(A99,'Сви процеси'!$B$5:$T$103,17,0))</f>
        <v xml:space="preserve"> </v>
      </c>
      <c r="D99" s="103"/>
      <c r="E99" s="103"/>
      <c r="F99" s="103"/>
      <c r="G99" s="103"/>
      <c r="H99" s="102">
        <f t="shared" ref="H99:H101" si="6">F99*G99</f>
        <v>0</v>
      </c>
      <c r="I99" s="103"/>
      <c r="J99" s="103"/>
      <c r="K99" s="103"/>
      <c r="L99" s="103"/>
    </row>
    <row r="100" spans="1:12" s="19" customFormat="1" ht="30" customHeight="1" x14ac:dyDescent="0.3">
      <c r="A100" s="234"/>
      <c r="B100" s="237"/>
      <c r="C100" s="31" t="str">
        <f>IF(ISNA(VLOOKUP(A99,'Сви процеси'!$B$5:$T$103,18,0))=TRUE," ",VLOOKUP(A99,'Сви процеси'!$B$5:$T$103,18,0))</f>
        <v xml:space="preserve"> </v>
      </c>
      <c r="D100" s="103"/>
      <c r="E100" s="103"/>
      <c r="F100" s="103"/>
      <c r="G100" s="103"/>
      <c r="H100" s="102">
        <f t="shared" si="6"/>
        <v>0</v>
      </c>
      <c r="I100" s="103"/>
      <c r="J100" s="103"/>
      <c r="K100" s="103"/>
      <c r="L100" s="103"/>
    </row>
    <row r="101" spans="1:12" s="19" customFormat="1" ht="30" customHeight="1" x14ac:dyDescent="0.3">
      <c r="A101" s="235"/>
      <c r="B101" s="238"/>
      <c r="C101" s="31" t="str">
        <f>IF(ISNA(VLOOKUP(A99,'Сви процеси'!$B$5:$T$103,19,0))=TRUE," ",VLOOKUP(A99,'Сви процеси'!$B$5:$T$103,19,0))</f>
        <v xml:space="preserve"> </v>
      </c>
      <c r="D101" s="103"/>
      <c r="E101" s="103"/>
      <c r="F101" s="103"/>
      <c r="G101" s="103"/>
      <c r="H101" s="102">
        <f t="shared" si="6"/>
        <v>0</v>
      </c>
      <c r="I101" s="103"/>
      <c r="J101" s="103"/>
      <c r="K101" s="103"/>
      <c r="L101" s="103"/>
    </row>
    <row r="102" spans="1:12" s="19" customFormat="1" ht="30" customHeight="1" x14ac:dyDescent="0.3">
      <c r="A102" s="233"/>
      <c r="B102" s="236" t="str">
        <f>IF(ISNA(VLOOKUP(A102,'Сви процеси'!$B$5:$Q$74,4,0))=TRUE," ",VLOOKUP(A102,'Сви процеси'!$B$5:$Q$74,4,0))</f>
        <v xml:space="preserve"> </v>
      </c>
      <c r="C102" s="31" t="str">
        <f>IF(ISNA(VLOOKUP(A102,'Сви процеси'!$B$5:$T$103,17,0))=TRUE," ",VLOOKUP(A102,'Сви процеси'!$B$5:$T$103,17,0))</f>
        <v xml:space="preserve"> </v>
      </c>
      <c r="D102" s="103"/>
      <c r="E102" s="103"/>
      <c r="F102" s="103"/>
      <c r="G102" s="103"/>
      <c r="H102" s="102">
        <f t="shared" si="1"/>
        <v>0</v>
      </c>
      <c r="I102" s="103"/>
      <c r="J102" s="103"/>
      <c r="K102" s="103"/>
      <c r="L102" s="103"/>
    </row>
    <row r="103" spans="1:12" s="19" customFormat="1" ht="30" customHeight="1" x14ac:dyDescent="0.3">
      <c r="A103" s="234"/>
      <c r="B103" s="237"/>
      <c r="C103" s="31" t="str">
        <f>IF(ISNA(VLOOKUP(A102,'Сви процеси'!$B$5:$T$103,18,0))=TRUE," ",VLOOKUP(A102,'Сви процеси'!$B$5:$T$103,18,0))</f>
        <v xml:space="preserve"> </v>
      </c>
      <c r="D103" s="103"/>
      <c r="E103" s="103"/>
      <c r="F103" s="103"/>
      <c r="G103" s="103"/>
      <c r="H103" s="102">
        <f t="shared" si="1"/>
        <v>0</v>
      </c>
      <c r="I103" s="103"/>
      <c r="J103" s="103"/>
      <c r="K103" s="103"/>
      <c r="L103" s="103"/>
    </row>
    <row r="104" spans="1:12" s="19" customFormat="1" ht="30" customHeight="1" x14ac:dyDescent="0.3">
      <c r="A104" s="235"/>
      <c r="B104" s="238"/>
      <c r="C104" s="31" t="str">
        <f>IF(ISNA(VLOOKUP(A102,'Сви процеси'!$B$5:$T$103,19,0))=TRUE," ",VLOOKUP(A102,'Сви процеси'!$B$5:$T$103,19,0))</f>
        <v xml:space="preserve"> </v>
      </c>
      <c r="D104" s="103"/>
      <c r="E104" s="103"/>
      <c r="F104" s="103"/>
      <c r="G104" s="103"/>
      <c r="H104" s="102">
        <f t="shared" si="1"/>
        <v>0</v>
      </c>
      <c r="I104" s="103"/>
      <c r="J104" s="103"/>
      <c r="K104" s="103"/>
      <c r="L104" s="103"/>
    </row>
    <row r="105" spans="1:12" s="19" customFormat="1" ht="30" customHeight="1" x14ac:dyDescent="0.3">
      <c r="A105" s="233"/>
      <c r="B105" s="236" t="str">
        <f>IF(ISNA(VLOOKUP(A105,'Сви процеси'!$B$5:$Q$74,4,0))=TRUE," ",VLOOKUP(A105,'Сви процеси'!$B$5:$Q$74,4,0))</f>
        <v xml:space="preserve"> </v>
      </c>
      <c r="C105" s="31" t="str">
        <f>IF(ISNA(VLOOKUP(A105,'Сви процеси'!$B$5:$T$103,17,0))=TRUE," ",VLOOKUP(A105,'Сви процеси'!$B$5:$T$103,17,0))</f>
        <v xml:space="preserve"> </v>
      </c>
      <c r="D105" s="103"/>
      <c r="E105" s="103"/>
      <c r="F105" s="103"/>
      <c r="G105" s="103"/>
      <c r="H105" s="102">
        <f t="shared" si="0"/>
        <v>0</v>
      </c>
      <c r="I105" s="103"/>
      <c r="J105" s="103"/>
      <c r="K105" s="103"/>
      <c r="L105" s="103"/>
    </row>
    <row r="106" spans="1:12" s="19" customFormat="1" ht="30" customHeight="1" x14ac:dyDescent="0.3">
      <c r="A106" s="234"/>
      <c r="B106" s="237"/>
      <c r="C106" s="31" t="str">
        <f>IF(ISNA(VLOOKUP(A105,'Сви процеси'!$B$5:$T$103,18,0))=TRUE," ",VLOOKUP(A105,'Сви процеси'!$B$5:$T$103,18,0))</f>
        <v xml:space="preserve"> </v>
      </c>
      <c r="D106" s="103"/>
      <c r="E106" s="103"/>
      <c r="F106" s="103"/>
      <c r="G106" s="103"/>
      <c r="H106" s="102">
        <f t="shared" si="0"/>
        <v>0</v>
      </c>
      <c r="I106" s="103"/>
      <c r="J106" s="103"/>
      <c r="K106" s="103"/>
      <c r="L106" s="103"/>
    </row>
    <row r="107" spans="1:12" s="19" customFormat="1" ht="30" customHeight="1" x14ac:dyDescent="0.3">
      <c r="A107" s="235"/>
      <c r="B107" s="238"/>
      <c r="C107" s="31" t="str">
        <f>IF(ISNA(VLOOKUP(A105,'Сви процеси'!$B$5:$T$103,19,0))=TRUE," ",VLOOKUP(A105,'Сви процеси'!$B$5:$T$103,19,0))</f>
        <v xml:space="preserve"> </v>
      </c>
      <c r="D107" s="103"/>
      <c r="E107" s="103"/>
      <c r="F107" s="103"/>
      <c r="G107" s="103"/>
      <c r="H107" s="102">
        <f t="shared" ref="H107" si="7">F107*G107</f>
        <v>0</v>
      </c>
      <c r="I107" s="103"/>
      <c r="J107" s="103"/>
      <c r="K107" s="103"/>
      <c r="L107" s="103"/>
    </row>
  </sheetData>
  <sheetProtection formatRows="0"/>
  <mergeCells count="80">
    <mergeCell ref="A105:A107"/>
    <mergeCell ref="B105:B107"/>
    <mergeCell ref="A60:A62"/>
    <mergeCell ref="B60:B62"/>
    <mergeCell ref="A63:A65"/>
    <mergeCell ref="B63:B65"/>
    <mergeCell ref="A66:A68"/>
    <mergeCell ref="B66:B68"/>
    <mergeCell ref="A69:A71"/>
    <mergeCell ref="B69:B71"/>
    <mergeCell ref="A84:A86"/>
    <mergeCell ref="B84:B86"/>
    <mergeCell ref="A81:A83"/>
    <mergeCell ref="B81:B83"/>
    <mergeCell ref="A78:A80"/>
    <mergeCell ref="B78:B80"/>
    <mergeCell ref="A51:A53"/>
    <mergeCell ref="B51:B53"/>
    <mergeCell ref="A54:A56"/>
    <mergeCell ref="B54:B56"/>
    <mergeCell ref="A57:A59"/>
    <mergeCell ref="B57:B59"/>
    <mergeCell ref="A42:A44"/>
    <mergeCell ref="B42:B44"/>
    <mergeCell ref="A45:A47"/>
    <mergeCell ref="B45:B47"/>
    <mergeCell ref="A48:A50"/>
    <mergeCell ref="B48:B50"/>
    <mergeCell ref="A33:A35"/>
    <mergeCell ref="B33:B35"/>
    <mergeCell ref="A36:A38"/>
    <mergeCell ref="B36:B38"/>
    <mergeCell ref="A39:A41"/>
    <mergeCell ref="B39:B41"/>
    <mergeCell ref="A24:A26"/>
    <mergeCell ref="B24:B26"/>
    <mergeCell ref="A27:A29"/>
    <mergeCell ref="B27:B29"/>
    <mergeCell ref="A30:A32"/>
    <mergeCell ref="B30:B32"/>
    <mergeCell ref="A15:A17"/>
    <mergeCell ref="B15:B17"/>
    <mergeCell ref="A18:A20"/>
    <mergeCell ref="B18:B20"/>
    <mergeCell ref="A21:A23"/>
    <mergeCell ref="B21:B23"/>
    <mergeCell ref="A6:A8"/>
    <mergeCell ref="B6:B8"/>
    <mergeCell ref="A9:A11"/>
    <mergeCell ref="B9:B11"/>
    <mergeCell ref="A12:A14"/>
    <mergeCell ref="B12:B14"/>
    <mergeCell ref="L4:L5"/>
    <mergeCell ref="A1:L2"/>
    <mergeCell ref="C3:L3"/>
    <mergeCell ref="A4:A5"/>
    <mergeCell ref="B4:B5"/>
    <mergeCell ref="C4:C5"/>
    <mergeCell ref="D4:E4"/>
    <mergeCell ref="F4:H4"/>
    <mergeCell ref="I4:I5"/>
    <mergeCell ref="K4:K5"/>
    <mergeCell ref="A3:B3"/>
    <mergeCell ref="J4:J5"/>
    <mergeCell ref="A75:A77"/>
    <mergeCell ref="B75:B77"/>
    <mergeCell ref="A72:A74"/>
    <mergeCell ref="B72:B74"/>
    <mergeCell ref="A102:A104"/>
    <mergeCell ref="B102:B104"/>
    <mergeCell ref="A99:A101"/>
    <mergeCell ref="B99:B101"/>
    <mergeCell ref="A90:A92"/>
    <mergeCell ref="B90:B92"/>
    <mergeCell ref="A87:A89"/>
    <mergeCell ref="B87:B89"/>
    <mergeCell ref="A96:A98"/>
    <mergeCell ref="B96:B98"/>
    <mergeCell ref="A93:A95"/>
    <mergeCell ref="B93:B95"/>
  </mergeCells>
  <conditionalFormatting sqref="H6">
    <cfRule type="cellIs" dxfId="27" priority="149" operator="greaterThan">
      <formula>5.99</formula>
    </cfRule>
    <cfRule type="cellIs" dxfId="26" priority="150" operator="greaterThan">
      <formula>5.99</formula>
    </cfRule>
  </conditionalFormatting>
  <conditionalFormatting sqref="H7:H68 H105:H107">
    <cfRule type="cellIs" dxfId="25" priority="25" operator="greaterThan">
      <formula>5.99</formula>
    </cfRule>
    <cfRule type="cellIs" dxfId="24" priority="26" operator="greaterThan">
      <formula>5.99</formula>
    </cfRule>
  </conditionalFormatting>
  <conditionalFormatting sqref="H69:H71">
    <cfRule type="cellIs" dxfId="23" priority="23" operator="greaterThan">
      <formula>5.99</formula>
    </cfRule>
    <cfRule type="cellIs" dxfId="22" priority="24" operator="greaterThan">
      <formula>5.99</formula>
    </cfRule>
  </conditionalFormatting>
  <conditionalFormatting sqref="H84:H86">
    <cfRule type="cellIs" dxfId="21" priority="21" operator="greaterThan">
      <formula>5.99</formula>
    </cfRule>
    <cfRule type="cellIs" dxfId="20" priority="22" operator="greaterThan">
      <formula>5.99</formula>
    </cfRule>
  </conditionalFormatting>
  <conditionalFormatting sqref="H81:H83">
    <cfRule type="cellIs" dxfId="19" priority="19" operator="greaterThan">
      <formula>5.99</formula>
    </cfRule>
    <cfRule type="cellIs" dxfId="18" priority="20" operator="greaterThan">
      <formula>5.99</formula>
    </cfRule>
  </conditionalFormatting>
  <conditionalFormatting sqref="H78:H80">
    <cfRule type="cellIs" dxfId="17" priority="17" operator="greaterThan">
      <formula>5.99</formula>
    </cfRule>
    <cfRule type="cellIs" dxfId="16" priority="18" operator="greaterThan">
      <formula>5.99</formula>
    </cfRule>
  </conditionalFormatting>
  <conditionalFormatting sqref="H75:H77">
    <cfRule type="cellIs" dxfId="15" priority="15" operator="greaterThan">
      <formula>5.99</formula>
    </cfRule>
    <cfRule type="cellIs" dxfId="14" priority="16" operator="greaterThan">
      <formula>5.99</formula>
    </cfRule>
  </conditionalFormatting>
  <conditionalFormatting sqref="H72:H74">
    <cfRule type="cellIs" dxfId="13" priority="13" operator="greaterThan">
      <formula>5.99</formula>
    </cfRule>
    <cfRule type="cellIs" dxfId="12" priority="14" operator="greaterThan">
      <formula>5.99</formula>
    </cfRule>
  </conditionalFormatting>
  <conditionalFormatting sqref="H102:H104">
    <cfRule type="cellIs" dxfId="11" priority="11" operator="greaterThan">
      <formula>5.99</formula>
    </cfRule>
    <cfRule type="cellIs" dxfId="10" priority="12" operator="greaterThan">
      <formula>5.99</formula>
    </cfRule>
  </conditionalFormatting>
  <conditionalFormatting sqref="H99:H101">
    <cfRule type="cellIs" dxfId="9" priority="9" operator="greaterThan">
      <formula>5.99</formula>
    </cfRule>
    <cfRule type="cellIs" dxfId="8" priority="10" operator="greaterThan">
      <formula>5.99</formula>
    </cfRule>
  </conditionalFormatting>
  <conditionalFormatting sqref="H90:H92">
    <cfRule type="cellIs" dxfId="7" priority="7" operator="greaterThan">
      <formula>5.99</formula>
    </cfRule>
    <cfRule type="cellIs" dxfId="6" priority="8" operator="greaterThan">
      <formula>5.99</formula>
    </cfRule>
  </conditionalFormatting>
  <conditionalFormatting sqref="H87:H89">
    <cfRule type="cellIs" dxfId="5" priority="5" operator="greaterThan">
      <formula>5.99</formula>
    </cfRule>
    <cfRule type="cellIs" dxfId="4" priority="6" operator="greaterThan">
      <formula>5.99</formula>
    </cfRule>
  </conditionalFormatting>
  <conditionalFormatting sqref="H96:H98">
    <cfRule type="cellIs" dxfId="3" priority="3" operator="greaterThan">
      <formula>5.99</formula>
    </cfRule>
    <cfRule type="cellIs" dxfId="2" priority="4" operator="greaterThan">
      <formula>5.99</formula>
    </cfRule>
  </conditionalFormatting>
  <conditionalFormatting sqref="H93:H95">
    <cfRule type="cellIs" dxfId="1" priority="1" operator="greaterThan">
      <formula>5.99</formula>
    </cfRule>
    <cfRule type="cellIs" dxfId="0" priority="2" operator="greaterThan">
      <formula>5.99</formula>
    </cfRule>
  </conditionalFormatting>
  <dataValidations count="2">
    <dataValidation type="list" allowBlank="1" showInputMessage="1" showErrorMessage="1" sqref="F6:G107" xr:uid="{00000000-0002-0000-2400-000000000000}">
      <formula1>"1,2,3"</formula1>
    </dataValidation>
    <dataValidation type="list" allowBlank="1" showInputMessage="1" showErrorMessage="1" sqref="I6:I107" xr:uid="{00000000-0002-0000-2400-000001000000}">
      <formula1>"Третирати, Трансферисати, Толерисати"</formula1>
    </dataValidation>
  </dataValidations>
  <pageMargins left="0.7" right="0.7" top="0.75" bottom="0.75" header="0.3" footer="0.3"/>
  <pageSetup paperSize="9" scale="81"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400-000002000000}">
          <x14:formula1>
            <xm:f>'Листа пословних процеса'!$C$7:$C$114</xm:f>
          </x14:formula1>
          <xm:sqref>A6 A9 A12 A15 A18 A21 A24 A27 A30 A33 A36 A39 A42 A45 A48 A51 A54 A57 A60 A63 A66 A105 A69 A84 A81 A78 A75 A72 A102 A99 A90 A87 A96 A93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94"/>
  <sheetViews>
    <sheetView view="pageBreakPreview" zoomScale="96" zoomScaleNormal="96" zoomScaleSheetLayoutView="96" zoomScalePageLayoutView="175" workbookViewId="0">
      <selection activeCell="C8" sqref="C8"/>
    </sheetView>
  </sheetViews>
  <sheetFormatPr defaultColWidth="8.81640625" defaultRowHeight="14.5" x14ac:dyDescent="0.35"/>
  <cols>
    <col min="1" max="1" width="11.81640625" customWidth="1"/>
    <col min="2" max="2" width="12.1796875" style="4" customWidth="1"/>
    <col min="3" max="3" width="23.81640625" style="3" customWidth="1"/>
    <col min="4" max="4" width="55.453125" style="3" customWidth="1"/>
  </cols>
  <sheetData>
    <row r="1" spans="1:4" ht="21.75" customHeight="1" x14ac:dyDescent="0.35">
      <c r="A1" s="178" t="s">
        <v>194</v>
      </c>
      <c r="B1" s="178"/>
      <c r="C1" s="178"/>
      <c r="D1" s="178"/>
    </row>
    <row r="2" spans="1:4" ht="47.15" customHeight="1" x14ac:dyDescent="0.35">
      <c r="A2" s="176" t="s">
        <v>0</v>
      </c>
      <c r="B2" s="176"/>
      <c r="C2" s="176"/>
      <c r="D2" s="30">
        <f>'Насловна страна'!B3</f>
        <v>0</v>
      </c>
    </row>
    <row r="3" spans="1:4" ht="50.15" customHeight="1" x14ac:dyDescent="0.35">
      <c r="A3" s="176" t="s">
        <v>195</v>
      </c>
      <c r="B3" s="176"/>
      <c r="C3" s="176"/>
      <c r="D3" s="99"/>
    </row>
    <row r="4" spans="1:4" ht="37.4" customHeight="1" x14ac:dyDescent="0.35">
      <c r="A4" s="176" t="s">
        <v>196</v>
      </c>
      <c r="B4" s="176"/>
      <c r="C4" s="176"/>
      <c r="D4" s="30" t="str">
        <f>IF(ISNA(VLOOKUP(D3,'Организационе јединице'!$B$3:$C$20,2,0))=TRUE,"     ", VLOOKUP(D3,'Организационе јединице'!$B$3:$C20,2,0))</f>
        <v xml:space="preserve">     </v>
      </c>
    </row>
    <row r="5" spans="1:4" x14ac:dyDescent="0.35">
      <c r="A5" s="177"/>
      <c r="B5" s="177"/>
      <c r="C5" s="177"/>
      <c r="D5" s="177"/>
    </row>
    <row r="6" spans="1:4" ht="43.5" x14ac:dyDescent="0.35">
      <c r="A6" s="33" t="s">
        <v>10</v>
      </c>
      <c r="B6" s="34" t="s">
        <v>12</v>
      </c>
      <c r="C6" s="34" t="s">
        <v>197</v>
      </c>
      <c r="D6" s="34" t="s">
        <v>198</v>
      </c>
    </row>
    <row r="7" spans="1:4" ht="48.5" customHeight="1" x14ac:dyDescent="0.35">
      <c r="A7" s="92"/>
      <c r="B7" s="31" t="str">
        <f>IF(ISNA(VLOOKUP(C7,'Сви процеси'!$B$5:$D$62,2,0))=TRUE,"  ", VLOOKUP(C7,'Сви процеси'!$B$5:$D$62,2,0))</f>
        <v xml:space="preserve">  </v>
      </c>
      <c r="C7" s="93"/>
      <c r="D7" s="32" t="str">
        <f>IF(ISNA(VLOOKUP(C7,'Сви процеси'!$B$5:$D$103,3,0))=TRUE,"  ", VLOOKUP(C7,'Сви процеси'!$B$5:$D$103,3,0))</f>
        <v xml:space="preserve">  </v>
      </c>
    </row>
    <row r="8" spans="1:4" ht="43.5" customHeight="1" x14ac:dyDescent="0.35">
      <c r="A8" s="92"/>
      <c r="B8" s="31" t="str">
        <f>IF(ISNA(VLOOKUP(C8,'Сви процеси'!$B$5:$D$62,2,0))=TRUE,"  ", VLOOKUP(C8,'Сви процеси'!$B$5:$D$62,2,0))</f>
        <v xml:space="preserve">  </v>
      </c>
      <c r="C8" s="93"/>
      <c r="D8" s="32" t="str">
        <f>IF(ISNA(VLOOKUP(C8,'Сви процеси'!$B$5:$D$103,3,0))=TRUE,"  ", VLOOKUP(C8,'Сви процеси'!$B$5:$D$103,3,0))</f>
        <v xml:space="preserve">  </v>
      </c>
    </row>
    <row r="9" spans="1:4" ht="54.5" customHeight="1" x14ac:dyDescent="0.35">
      <c r="A9" s="92"/>
      <c r="B9" s="31" t="str">
        <f>IF(ISNA(VLOOKUP(C9,'Сви процеси'!$B$5:$D$62,2,0))=TRUE,"  ", VLOOKUP(C9,'Сви процеси'!$B$5:$D$62,2,0))</f>
        <v xml:space="preserve">  </v>
      </c>
      <c r="C9" s="93"/>
      <c r="D9" s="32" t="str">
        <f>IF(ISNA(VLOOKUP(C9,'Сви процеси'!$B$5:$D$103,3,0))=TRUE,"  ", VLOOKUP(C9,'Сви процеси'!$B$5:$D$103,3,0))</f>
        <v xml:space="preserve">  </v>
      </c>
    </row>
    <row r="10" spans="1:4" ht="45.5" customHeight="1" x14ac:dyDescent="0.35">
      <c r="A10" s="92"/>
      <c r="B10" s="31" t="str">
        <f>IF(ISNA(VLOOKUP(C10,'Сви процеси'!$B$5:$D$62,2,0))=TRUE,"  ", VLOOKUP(C10,'Сви процеси'!$B$5:$D$62,2,0))</f>
        <v xml:space="preserve">  </v>
      </c>
      <c r="C10" s="93"/>
      <c r="D10" s="32" t="str">
        <f>IF(ISNA(VLOOKUP(C10,'Сви процеси'!$B$5:$D$103,3,0))=TRUE,"  ", VLOOKUP(C10,'Сви процеси'!$B$5:$D$103,3,0))</f>
        <v xml:space="preserve">  </v>
      </c>
    </row>
    <row r="11" spans="1:4" ht="40.5" customHeight="1" x14ac:dyDescent="0.35">
      <c r="A11" s="92"/>
      <c r="B11" s="31" t="str">
        <f>IF(ISNA(VLOOKUP(C11,'Сви процеси'!$B$5:$D$62,2,0))=TRUE,"  ", VLOOKUP(C11,'Сви процеси'!$B$5:$D$62,2,0))</f>
        <v xml:space="preserve">  </v>
      </c>
      <c r="C11" s="93"/>
      <c r="D11" s="32" t="str">
        <f>IF(ISNA(VLOOKUP(C11,'Сви процеси'!$B$5:$D$103,3,0))=TRUE,"  ", VLOOKUP(C11,'Сви процеси'!$B$5:$D$103,3,0))</f>
        <v xml:space="preserve">  </v>
      </c>
    </row>
    <row r="12" spans="1:4" ht="56.5" customHeight="1" x14ac:dyDescent="0.35">
      <c r="A12" s="92"/>
      <c r="B12" s="31" t="str">
        <f>IF(ISNA(VLOOKUP(C12,'Сви процеси'!$B$5:$D$62,2,0))=TRUE,"  ", VLOOKUP(C12,'Сви процеси'!$B$5:$D$62,2,0))</f>
        <v xml:space="preserve">  </v>
      </c>
      <c r="C12" s="93"/>
      <c r="D12" s="32" t="str">
        <f>IF(ISNA(VLOOKUP(C12,'Сви процеси'!$B$5:$D$103,3,0))=TRUE,"  ", VLOOKUP(C12,'Сви процеси'!$B$5:$D$103,3,0))</f>
        <v xml:space="preserve">  </v>
      </c>
    </row>
    <row r="13" spans="1:4" ht="50" customHeight="1" x14ac:dyDescent="0.35">
      <c r="A13" s="92"/>
      <c r="B13" s="31" t="str">
        <f>IF(ISNA(VLOOKUP(C13,'Сви процеси'!$B$5:$D$62,2,0))=TRUE,"  ", VLOOKUP(C13,'Сви процеси'!$B$5:$D$62,2,0))</f>
        <v xml:space="preserve">  </v>
      </c>
      <c r="C13" s="93"/>
      <c r="D13" s="32" t="str">
        <f>IF(ISNA(VLOOKUP(C13,'Сви процеси'!$B$5:$D$103,3,0))=TRUE,"  ", VLOOKUP(C13,'Сви процеси'!$B$5:$D$103,3,0))</f>
        <v xml:space="preserve">  </v>
      </c>
    </row>
    <row r="14" spans="1:4" ht="44.5" customHeight="1" x14ac:dyDescent="0.35">
      <c r="A14" s="92"/>
      <c r="B14" s="31" t="str">
        <f>IF(ISNA(VLOOKUP(C14,'Сви процеси'!$B$5:$D$62,2,0))=TRUE,"  ", VLOOKUP(C14,'Сви процеси'!$B$5:$D$62,2,0))</f>
        <v xml:space="preserve">  </v>
      </c>
      <c r="C14" s="93"/>
      <c r="D14" s="32" t="str">
        <f>IF(ISNA(VLOOKUP(C14,'Сви процеси'!$B$5:$D$103,3,0))=TRUE,"  ", VLOOKUP(C14,'Сви процеси'!$B$5:$D$103,3,0))</f>
        <v xml:space="preserve">  </v>
      </c>
    </row>
    <row r="15" spans="1:4" ht="43.5" customHeight="1" x14ac:dyDescent="0.35">
      <c r="A15" s="92"/>
      <c r="B15" s="31" t="str">
        <f>IF(ISNA(VLOOKUP(C15,'Сви процеси'!$B$5:$D$62,2,0))=TRUE,"  ", VLOOKUP(C15,'Сви процеси'!$B$5:$D$62,2,0))</f>
        <v xml:space="preserve">  </v>
      </c>
      <c r="C15" s="93"/>
      <c r="D15" s="32" t="str">
        <f>IF(ISNA(VLOOKUP(C15,'Сви процеси'!$B$5:$D$103,3,0))=TRUE,"  ", VLOOKUP(C15,'Сви процеси'!$B$5:$D$103,3,0))</f>
        <v xml:space="preserve">  </v>
      </c>
    </row>
    <row r="16" spans="1:4" ht="54" customHeight="1" x14ac:dyDescent="0.35">
      <c r="A16" s="92"/>
      <c r="B16" s="31" t="str">
        <f>IF(ISNA(VLOOKUP(C16,'Сви процеси'!$B$5:$D$62,2,0))=TRUE,"  ", VLOOKUP(C16,'Сви процеси'!$B$5:$D$62,2,0))</f>
        <v xml:space="preserve">  </v>
      </c>
      <c r="C16" s="93"/>
      <c r="D16" s="32" t="str">
        <f>IF(ISNA(VLOOKUP(C16,'Сви процеси'!$B$5:$D$103,3,0))=TRUE,"  ", VLOOKUP(C16,'Сви процеси'!$B$5:$D$103,3,0))</f>
        <v xml:space="preserve">  </v>
      </c>
    </row>
    <row r="17" spans="1:4" ht="48" customHeight="1" x14ac:dyDescent="0.35">
      <c r="A17" s="92"/>
      <c r="B17" s="31" t="str">
        <f>IF(ISNA(VLOOKUP(C17,'Сви процеси'!$B$5:$D$62,2,0))=TRUE,"  ", VLOOKUP(C17,'Сви процеси'!$B$5:$D$62,2,0))</f>
        <v xml:space="preserve">  </v>
      </c>
      <c r="C17" s="93"/>
      <c r="D17" s="32" t="str">
        <f>IF(ISNA(VLOOKUP(C17,'Сви процеси'!$B$5:$D$103,3,0))=TRUE,"  ", VLOOKUP(C17,'Сви процеси'!$B$5:$D$103,3,0))</f>
        <v xml:space="preserve">  </v>
      </c>
    </row>
    <row r="18" spans="1:4" ht="96.5" customHeight="1" x14ac:dyDescent="0.35">
      <c r="A18" s="92"/>
      <c r="B18" s="31" t="str">
        <f>IF(ISNA(VLOOKUP(C18,'Сви процеси'!$B$5:$D$62,2,0))=TRUE,"  ", VLOOKUP(C18,'Сви процеси'!$B$5:$D$62,2,0))</f>
        <v xml:space="preserve">  </v>
      </c>
      <c r="C18" s="93"/>
      <c r="D18" s="32" t="str">
        <f>IF(ISNA(VLOOKUP(C18,'Сви процеси'!$B$5:$D$103,3,0))=TRUE,"  ", VLOOKUP(C18,'Сви процеси'!$B$5:$D$103,3,0))</f>
        <v xml:space="preserve">  </v>
      </c>
    </row>
    <row r="19" spans="1:4" ht="45" customHeight="1" x14ac:dyDescent="0.35">
      <c r="A19" s="92"/>
      <c r="B19" s="31" t="str">
        <f>IF(ISNA(VLOOKUP(C19,'Сви процеси'!$B$5:$D$62,2,0))=TRUE,"  ", VLOOKUP(C19,'Сви процеси'!$B$5:$D$62,2,0))</f>
        <v xml:space="preserve">  </v>
      </c>
      <c r="C19" s="93"/>
      <c r="D19" s="32" t="str">
        <f>IF(ISNA(VLOOKUP(C19,'Сви процеси'!$B$5:$D$103,3,0))=TRUE,"  ", VLOOKUP(C19,'Сви процеси'!$B$5:$D$103,3,0))</f>
        <v xml:space="preserve">  </v>
      </c>
    </row>
    <row r="20" spans="1:4" ht="46.5" customHeight="1" x14ac:dyDescent="0.35">
      <c r="A20" s="92"/>
      <c r="B20" s="31" t="str">
        <f>IF(ISNA(VLOOKUP(C20,'Сви процеси'!$B$5:$D$62,2,0))=TRUE,"  ", VLOOKUP(C20,'Сви процеси'!$B$5:$D$62,2,0))</f>
        <v xml:space="preserve">  </v>
      </c>
      <c r="C20" s="93"/>
      <c r="D20" s="32" t="str">
        <f>IF(ISNA(VLOOKUP(C20,'Сви процеси'!$B$5:$D$103,3,0))=TRUE,"  ", VLOOKUP(C20,'Сви процеси'!$B$5:$D$103,3,0))</f>
        <v xml:space="preserve">  </v>
      </c>
    </row>
    <row r="21" spans="1:4" ht="86" customHeight="1" x14ac:dyDescent="0.35">
      <c r="A21" s="92"/>
      <c r="B21" s="31" t="str">
        <f>IF(ISNA(VLOOKUP(C21,'Сви процеси'!$B$5:$D$62,2,0))=TRUE,"  ", VLOOKUP(C21,'Сви процеси'!$B$5:$D$62,2,0))</f>
        <v xml:space="preserve">  </v>
      </c>
      <c r="C21" s="93"/>
      <c r="D21" s="32" t="str">
        <f>IF(ISNA(VLOOKUP(C21,'Сви процеси'!$B$5:$D$103,3,0))=TRUE,"  ", VLOOKUP(C21,'Сви процеси'!$B$5:$D$103,3,0))</f>
        <v xml:space="preserve">  </v>
      </c>
    </row>
    <row r="22" spans="1:4" ht="46" customHeight="1" x14ac:dyDescent="0.35">
      <c r="A22" s="92"/>
      <c r="B22" s="31" t="str">
        <f>IF(ISNA(VLOOKUP(C22,'Сви процеси'!$B$5:$D$62,2,0))=TRUE,"  ", VLOOKUP(C22,'Сви процеси'!$B$5:$D$62,2,0))</f>
        <v xml:space="preserve">  </v>
      </c>
      <c r="C22" s="93"/>
      <c r="D22" s="32" t="str">
        <f>IF(ISNA(VLOOKUP(C22,'Сви процеси'!$B$5:$D$103,3,0))=TRUE,"  ", VLOOKUP(C22,'Сви процеси'!$B$5:$D$103,3,0))</f>
        <v xml:space="preserve">  </v>
      </c>
    </row>
    <row r="23" spans="1:4" ht="43.5" customHeight="1" x14ac:dyDescent="0.35">
      <c r="A23" s="92"/>
      <c r="B23" s="31" t="str">
        <f>IF(ISNA(VLOOKUP(C23,'Сви процеси'!$B$5:$D$62,2,0))=TRUE,"  ", VLOOKUP(C23,'Сви процеси'!$B$5:$D$62,2,0))</f>
        <v xml:space="preserve">  </v>
      </c>
      <c r="C23" s="93"/>
      <c r="D23" s="32" t="str">
        <f>IF(ISNA(VLOOKUP(C23,'Сви процеси'!$B$5:$D$103,3,0))=TRUE,"  ", VLOOKUP(C23,'Сви процеси'!$B$5:$D$103,3,0))</f>
        <v xml:space="preserve">  </v>
      </c>
    </row>
    <row r="24" spans="1:4" ht="43" customHeight="1" x14ac:dyDescent="0.35">
      <c r="A24" s="92"/>
      <c r="B24" s="31" t="str">
        <f>IF(ISNA(VLOOKUP(C24,'Сви процеси'!$B$5:$D$62,2,0))=TRUE,"  ", VLOOKUP(C24,'Сви процеси'!$B$5:$D$62,2,0))</f>
        <v xml:space="preserve">  </v>
      </c>
      <c r="C24" s="93"/>
      <c r="D24" s="32" t="str">
        <f>IF(ISNA(VLOOKUP(C24,'Сви процеси'!$B$5:$D$103,3,0))=TRUE,"  ", VLOOKUP(C24,'Сви процеси'!$B$5:$D$103,3,0))</f>
        <v xml:space="preserve">  </v>
      </c>
    </row>
    <row r="25" spans="1:4" ht="41.5" customHeight="1" x14ac:dyDescent="0.35">
      <c r="A25" s="92"/>
      <c r="B25" s="31" t="str">
        <f>IF(ISNA(VLOOKUP(C25,'Сви процеси'!$B$5:$D$62,2,0))=TRUE,"  ", VLOOKUP(C25,'Сви процеси'!$B$5:$D$62,2,0))</f>
        <v xml:space="preserve">  </v>
      </c>
      <c r="C25" s="93"/>
      <c r="D25" s="32" t="str">
        <f>IF(ISNA(VLOOKUP(C25,'Сви процеси'!$B$5:$D$103,3,0))=TRUE,"  ", VLOOKUP(C25,'Сви процеси'!$B$5:$D$103,3,0))</f>
        <v xml:space="preserve">  </v>
      </c>
    </row>
    <row r="26" spans="1:4" ht="48.5" customHeight="1" x14ac:dyDescent="0.35">
      <c r="A26" s="92"/>
      <c r="B26" s="31" t="str">
        <f>IF(ISNA(VLOOKUP(C26,'Сви процеси'!$B$5:$D$62,2,0))=TRUE,"  ", VLOOKUP(C26,'Сви процеси'!$B$5:$D$62,2,0))</f>
        <v xml:space="preserve">  </v>
      </c>
      <c r="C26" s="93"/>
      <c r="D26" s="32" t="str">
        <f>IF(ISNA(VLOOKUP(C26,'Сви процеси'!$B$5:$D$103,3,0))=TRUE,"  ", VLOOKUP(C26,'Сви процеси'!$B$5:$D$103,3,0))</f>
        <v xml:space="preserve">  </v>
      </c>
    </row>
    <row r="27" spans="1:4" ht="46" customHeight="1" x14ac:dyDescent="0.35">
      <c r="A27" s="92"/>
      <c r="B27" s="31" t="str">
        <f>IF(ISNA(VLOOKUP(C27,'Сви процеси'!$B$5:$D$62,2,0))=TRUE,"  ", VLOOKUP(C27,'Сви процеси'!$B$5:$D$62,2,0))</f>
        <v xml:space="preserve">  </v>
      </c>
      <c r="C27" s="93"/>
      <c r="D27" s="32" t="str">
        <f>IF(ISNA(VLOOKUP(C27,'Сви процеси'!$B$5:$D$103,3,0))=TRUE,"  ", VLOOKUP(C27,'Сви процеси'!$B$5:$D$103,3,0))</f>
        <v xml:space="preserve">  </v>
      </c>
    </row>
    <row r="28" spans="1:4" ht="58" customHeight="1" x14ac:dyDescent="0.35">
      <c r="A28" s="92"/>
      <c r="B28" s="31" t="str">
        <f>IF(ISNA(VLOOKUP(C28,'Сви процеси'!$B$5:$D$62,2,0))=TRUE,"  ", VLOOKUP(C28,'Сви процеси'!$B$5:$D$62,2,0))</f>
        <v xml:space="preserve">  </v>
      </c>
      <c r="C28" s="93"/>
      <c r="D28" s="32" t="str">
        <f>IF(ISNA(VLOOKUP(C28,'Сви процеси'!$B$5:$D$103,3,0))=TRUE,"  ", VLOOKUP(C28,'Сви процеси'!$B$5:$D$103,3,0))</f>
        <v xml:space="preserve">  </v>
      </c>
    </row>
    <row r="29" spans="1:4" ht="54.5" customHeight="1" x14ac:dyDescent="0.35">
      <c r="A29" s="92"/>
      <c r="B29" s="31" t="str">
        <f>IF(ISNA(VLOOKUP(C29,'Сви процеси'!$B$5:$D$62,2,0))=TRUE,"  ", VLOOKUP(C29,'Сви процеси'!$B$5:$D$62,2,0))</f>
        <v xml:space="preserve">  </v>
      </c>
      <c r="C29" s="93"/>
      <c r="D29" s="32" t="str">
        <f>IF(ISNA(VLOOKUP(C29,'Сви процеси'!$B$5:$D$103,3,0))=TRUE,"  ", VLOOKUP(C29,'Сви процеси'!$B$5:$D$103,3,0))</f>
        <v xml:space="preserve">  </v>
      </c>
    </row>
    <row r="30" spans="1:4" ht="62.5" customHeight="1" x14ac:dyDescent="0.35">
      <c r="A30" s="92"/>
      <c r="B30" s="31" t="str">
        <f>IF(ISNA(VLOOKUP(C30,'Сви процеси'!$B$5:$D$62,2,0))=TRUE,"  ", VLOOKUP(C30,'Сви процеси'!$B$5:$D$62,2,0))</f>
        <v xml:space="preserve">  </v>
      </c>
      <c r="C30" s="93"/>
      <c r="D30" s="32" t="str">
        <f>IF(ISNA(VLOOKUP(C30,'Сви процеси'!$B$5:$D$103,3,0))=TRUE,"  ", VLOOKUP(C30,'Сви процеси'!$B$5:$D$103,3,0))</f>
        <v xml:space="preserve">  </v>
      </c>
    </row>
    <row r="31" spans="1:4" ht="38.5" customHeight="1" x14ac:dyDescent="0.35">
      <c r="A31" s="92"/>
      <c r="B31" s="31" t="str">
        <f>IF(ISNA(VLOOKUP(C31,'Сви процеси'!$B$5:$D$62,2,0))=TRUE,"  ", VLOOKUP(C31,'Сви процеси'!$B$5:$D$62,2,0))</f>
        <v xml:space="preserve">  </v>
      </c>
      <c r="C31" s="93"/>
      <c r="D31" s="32" t="str">
        <f>IF(ISNA(VLOOKUP(C31,'Сви процеси'!$B$5:$D$103,3,0))=TRUE,"  ", VLOOKUP(C31,'Сви процеси'!$B$5:$D$103,3,0))</f>
        <v xml:space="preserve">  </v>
      </c>
    </row>
    <row r="32" spans="1:4" x14ac:dyDescent="0.35">
      <c r="A32" s="92"/>
      <c r="B32" s="31" t="str">
        <f>IF(ISNA(VLOOKUP(C32,'Сви процеси'!$B$5:$D$62,2,0))=TRUE,"  ", VLOOKUP(C32,'Сви процеси'!$B$5:$D$62,2,0))</f>
        <v xml:space="preserve">  </v>
      </c>
      <c r="C32" s="93"/>
      <c r="D32" s="32" t="str">
        <f>IF(ISNA(VLOOKUP(C32,'Сви процеси'!$B$5:$D$103,3,0))=TRUE,"  ", VLOOKUP(C32,'Сви процеси'!$B$5:$D$103,3,0))</f>
        <v xml:space="preserve">  </v>
      </c>
    </row>
    <row r="33" spans="1:4" x14ac:dyDescent="0.35">
      <c r="A33" s="92"/>
      <c r="B33" s="31" t="str">
        <f>IF(ISNA(VLOOKUP(C33,'Сви процеси'!$B$5:$D$62,2,0))=TRUE,"  ", VLOOKUP(C33,'Сви процеси'!$B$5:$D$62,2,0))</f>
        <v xml:space="preserve">  </v>
      </c>
      <c r="C33" s="93"/>
      <c r="D33" s="32" t="str">
        <f>IF(ISNA(VLOOKUP(C33,'Сви процеси'!$B$5:$D$103,3,0))=TRUE,"  ", VLOOKUP(C33,'Сви процеси'!$B$5:$D$103,3,0))</f>
        <v xml:space="preserve">  </v>
      </c>
    </row>
    <row r="34" spans="1:4" x14ac:dyDescent="0.35">
      <c r="A34" s="92"/>
      <c r="B34" s="31" t="str">
        <f>IF(ISNA(VLOOKUP(C34,'Сви процеси'!$B$5:$D$62,2,0))=TRUE,"  ", VLOOKUP(C34,'Сви процеси'!$B$5:$D$62,2,0))</f>
        <v xml:space="preserve">  </v>
      </c>
      <c r="C34" s="93"/>
      <c r="D34" s="32" t="str">
        <f>IF(ISNA(VLOOKUP(C34,'Сви процеси'!$B$5:$D$103,3,0))=TRUE,"  ", VLOOKUP(C34,'Сви процеси'!$B$5:$D$103,3,0))</f>
        <v xml:space="preserve">  </v>
      </c>
    </row>
    <row r="35" spans="1:4" x14ac:dyDescent="0.35">
      <c r="A35" s="92"/>
      <c r="B35" s="31" t="str">
        <f>IF(ISNA(VLOOKUP(C35,'Сви процеси'!$B$5:$D$62,2,0))=TRUE,"  ", VLOOKUP(C35,'Сви процеси'!$B$5:$D$62,2,0))</f>
        <v xml:space="preserve">  </v>
      </c>
      <c r="C35" s="93"/>
      <c r="D35" s="32" t="str">
        <f>IF(ISNA(VLOOKUP(C35,'Сви процеси'!$B$5:$D$103,3,0))=TRUE,"  ", VLOOKUP(C35,'Сви процеси'!$B$5:$D$103,3,0))</f>
        <v xml:space="preserve">  </v>
      </c>
    </row>
    <row r="36" spans="1:4" x14ac:dyDescent="0.35">
      <c r="A36" s="92"/>
      <c r="B36" s="31" t="str">
        <f>IF(ISNA(VLOOKUP(C36,'Сви процеси'!$B$5:$D$62,2,0))=TRUE,"  ", VLOOKUP(C36,'Сви процеси'!$B$5:$D$62,2,0))</f>
        <v xml:space="preserve">  </v>
      </c>
      <c r="C36" s="93"/>
      <c r="D36" s="32" t="str">
        <f>IF(ISNA(VLOOKUP(C36,'Сви процеси'!$B$5:$D$103,3,0))=TRUE,"  ", VLOOKUP(C36,'Сви процеси'!$B$5:$D$103,3,0))</f>
        <v xml:space="preserve">  </v>
      </c>
    </row>
    <row r="37" spans="1:4" x14ac:dyDescent="0.35">
      <c r="A37" s="92"/>
      <c r="B37" s="31" t="str">
        <f>IF(ISNA(VLOOKUP(C37,'Сви процеси'!$B$5:$D$62,2,0))=TRUE,"  ", VLOOKUP(C37,'Сви процеси'!$B$5:$D$62,2,0))</f>
        <v xml:space="preserve">  </v>
      </c>
      <c r="C37" s="93"/>
      <c r="D37" s="32" t="str">
        <f>IF(ISNA(VLOOKUP(C37,'Сви процеси'!$B$5:$D$103,3,0))=TRUE,"  ", VLOOKUP(C37,'Сви процеси'!$B$5:$D$103,3,0))</f>
        <v xml:space="preserve">  </v>
      </c>
    </row>
    <row r="38" spans="1:4" x14ac:dyDescent="0.35">
      <c r="A38" s="92"/>
      <c r="B38" s="31" t="str">
        <f>IF(ISNA(VLOOKUP(C38,'Сви процеси'!$B$5:$D$62,2,0))=TRUE,"  ", VLOOKUP(C38,'Сви процеси'!$B$5:$D$62,2,0))</f>
        <v xml:space="preserve">  </v>
      </c>
      <c r="C38" s="93"/>
      <c r="D38" s="32" t="str">
        <f>IF(ISNA(VLOOKUP(C38,'Сви процеси'!$B$5:$D$103,3,0))=TRUE,"  ", VLOOKUP(C38,'Сви процеси'!$B$5:$D$103,3,0))</f>
        <v xml:space="preserve">  </v>
      </c>
    </row>
    <row r="39" spans="1:4" x14ac:dyDescent="0.35">
      <c r="A39" s="92"/>
      <c r="B39" s="31" t="str">
        <f>IF(ISNA(VLOOKUP(C39,'Сви процеси'!$B$5:$D$62,2,0))=TRUE,"  ", VLOOKUP(C39,'Сви процеси'!$B$5:$D$62,2,0))</f>
        <v xml:space="preserve">  </v>
      </c>
      <c r="C39" s="93"/>
      <c r="D39" s="32" t="str">
        <f>IF(ISNA(VLOOKUP(C39,'Сви процеси'!$B$5:$D$103,3,0))=TRUE,"  ", VLOOKUP(C39,'Сви процеси'!$B$5:$D$103,3,0))</f>
        <v xml:space="preserve">  </v>
      </c>
    </row>
    <row r="40" spans="1:4" x14ac:dyDescent="0.35">
      <c r="A40" s="92"/>
      <c r="B40" s="31" t="str">
        <f>IF(ISNA(VLOOKUP(C40,'Сви процеси'!$B$5:$D$62,2,0))=TRUE,"  ", VLOOKUP(C40,'Сви процеси'!$B$5:$D$62,2,0))</f>
        <v xml:space="preserve">  </v>
      </c>
      <c r="C40" s="93"/>
      <c r="D40" s="32" t="str">
        <f>IF(ISNA(VLOOKUP(C40,'Сви процеси'!$B$5:$D$103,3,0))=TRUE,"  ", VLOOKUP(C40,'Сви процеси'!$B$5:$D$103,3,0))</f>
        <v xml:space="preserve">  </v>
      </c>
    </row>
    <row r="41" spans="1:4" x14ac:dyDescent="0.35">
      <c r="A41" s="92"/>
      <c r="B41" s="31" t="str">
        <f>IF(ISNA(VLOOKUP(C41,'Сви процеси'!$B$5:$D$62,2,0))=TRUE,"  ", VLOOKUP(C41,'Сви процеси'!$B$5:$D$62,2,0))</f>
        <v xml:space="preserve">  </v>
      </c>
      <c r="C41" s="93"/>
      <c r="D41" s="32" t="str">
        <f>IF(ISNA(VLOOKUP(C41,'Сви процеси'!$B$5:$D$103,3,0))=TRUE,"  ", VLOOKUP(C41,'Сви процеси'!$B$5:$D$103,3,0))</f>
        <v xml:space="preserve">  </v>
      </c>
    </row>
    <row r="42" spans="1:4" x14ac:dyDescent="0.35">
      <c r="A42" s="92"/>
      <c r="B42" s="31" t="str">
        <f>IF(ISNA(VLOOKUP(C42,'Сви процеси'!$B$5:$D$62,2,0))=TRUE,"  ", VLOOKUP(C42,'Сви процеси'!$B$5:$D$62,2,0))</f>
        <v xml:space="preserve">  </v>
      </c>
      <c r="C42" s="93"/>
      <c r="D42" s="32" t="str">
        <f>IF(ISNA(VLOOKUP(C42,'Сви процеси'!$B$5:$D$103,3,0))=TRUE,"  ", VLOOKUP(C42,'Сви процеси'!$B$5:$D$103,3,0))</f>
        <v xml:space="preserve">  </v>
      </c>
    </row>
    <row r="43" spans="1:4" x14ac:dyDescent="0.35">
      <c r="A43" s="92"/>
      <c r="B43" s="31" t="str">
        <f>IF(ISNA(VLOOKUP(C43,'Сви процеси'!$B$5:$D$62,2,0))=TRUE,"  ", VLOOKUP(C43,'Сви процеси'!$B$5:$D$62,2,0))</f>
        <v xml:space="preserve">  </v>
      </c>
      <c r="C43" s="93"/>
      <c r="D43" s="32" t="str">
        <f>IF(ISNA(VLOOKUP(C43,'Сви процеси'!$B$5:$D$103,3,0))=TRUE,"  ", VLOOKUP(C43,'Сви процеси'!$B$5:$D$103,3,0))</f>
        <v xml:space="preserve">  </v>
      </c>
    </row>
    <row r="44" spans="1:4" x14ac:dyDescent="0.35">
      <c r="A44" s="92"/>
      <c r="B44" s="31" t="str">
        <f>IF(ISNA(VLOOKUP(C44,'Сви процеси'!$B$5:$D$62,2,0))=TRUE,"  ", VLOOKUP(C44,'Сви процеси'!$B$5:$D$62,2,0))</f>
        <v xml:space="preserve">  </v>
      </c>
      <c r="C44" s="93"/>
      <c r="D44" s="32" t="str">
        <f>IF(ISNA(VLOOKUP(C44,'Сви процеси'!$B$5:$D$103,3,0))=TRUE,"  ", VLOOKUP(C44,'Сви процеси'!$B$5:$D$103,3,0))</f>
        <v xml:space="preserve">  </v>
      </c>
    </row>
    <row r="45" spans="1:4" x14ac:dyDescent="0.35">
      <c r="A45" s="92"/>
      <c r="B45" s="31" t="str">
        <f>IF(ISNA(VLOOKUP(C45,'Сви процеси'!$B$5:$D$62,2,0))=TRUE,"  ", VLOOKUP(C45,'Сви процеси'!$B$5:$D$62,2,0))</f>
        <v xml:space="preserve">  </v>
      </c>
      <c r="C45" s="93"/>
      <c r="D45" s="32" t="str">
        <f>IF(ISNA(VLOOKUP(C45,'Сви процеси'!$B$5:$D$103,3,0))=TRUE,"  ", VLOOKUP(C45,'Сви процеси'!$B$5:$D$103,3,0))</f>
        <v xml:space="preserve">  </v>
      </c>
    </row>
    <row r="46" spans="1:4" x14ac:dyDescent="0.35">
      <c r="A46" s="92"/>
      <c r="B46" s="31" t="str">
        <f>IF(ISNA(VLOOKUP(C46,'Сви процеси'!$B$5:$D$62,2,0))=TRUE,"  ", VLOOKUP(C46,'Сви процеси'!$B$5:$D$62,2,0))</f>
        <v xml:space="preserve">  </v>
      </c>
      <c r="C46" s="93"/>
      <c r="D46" s="32" t="str">
        <f>IF(ISNA(VLOOKUP(C46,'Сви процеси'!$B$5:$D$103,3,0))=TRUE,"  ", VLOOKUP(C46,'Сви процеси'!$B$5:$D$103,3,0))</f>
        <v xml:space="preserve">  </v>
      </c>
    </row>
    <row r="47" spans="1:4" x14ac:dyDescent="0.35">
      <c r="A47" s="92"/>
      <c r="B47" s="31" t="str">
        <f>IF(ISNA(VLOOKUP(C47,'Сви процеси'!$B$5:$D$62,2,0))=TRUE,"  ", VLOOKUP(C47,'Сви процеси'!$B$5:$D$62,2,0))</f>
        <v xml:space="preserve">  </v>
      </c>
      <c r="C47" s="93"/>
      <c r="D47" s="32" t="str">
        <f>IF(ISNA(VLOOKUP(C47,'Сви процеси'!$B$5:$D$103,3,0))=TRUE,"  ", VLOOKUP(C47,'Сви процеси'!$B$5:$D$103,3,0))</f>
        <v xml:space="preserve">  </v>
      </c>
    </row>
    <row r="48" spans="1:4" x14ac:dyDescent="0.35">
      <c r="A48" s="92"/>
      <c r="B48" s="31" t="str">
        <f>IF(ISNA(VLOOKUP(C48,'Сви процеси'!$B$5:$D$62,2,0))=TRUE,"  ", VLOOKUP(C48,'Сви процеси'!$B$5:$D$62,2,0))</f>
        <v xml:space="preserve">  </v>
      </c>
      <c r="C48" s="93"/>
      <c r="D48" s="32" t="str">
        <f>IF(ISNA(VLOOKUP(C48,'Сви процеси'!$B$5:$D$103,3,0))=TRUE,"  ", VLOOKUP(C48,'Сви процеси'!$B$5:$D$103,3,0))</f>
        <v xml:space="preserve">  </v>
      </c>
    </row>
    <row r="49" spans="1:4" x14ac:dyDescent="0.35">
      <c r="A49" s="92"/>
      <c r="B49" s="31" t="str">
        <f>IF(ISNA(VLOOKUP(C49,'Сви процеси'!$B$5:$D$62,2,0))=TRUE,"  ", VLOOKUP(C49,'Сви процеси'!$B$5:$D$62,2,0))</f>
        <v xml:space="preserve">  </v>
      </c>
      <c r="C49" s="93"/>
      <c r="D49" s="32" t="str">
        <f>IF(ISNA(VLOOKUP(C49,'Сви процеси'!$B$5:$D$103,3,0))=TRUE,"  ", VLOOKUP(C49,'Сви процеси'!$B$5:$D$103,3,0))</f>
        <v xml:space="preserve">  </v>
      </c>
    </row>
    <row r="50" spans="1:4" x14ac:dyDescent="0.35">
      <c r="A50" s="92"/>
      <c r="B50" s="31" t="str">
        <f>IF(ISNA(VLOOKUP(C50,'Сви процеси'!$B$5:$D$62,2,0))=TRUE,"  ", VLOOKUP(C50,'Сви процеси'!$B$5:$D$62,2,0))</f>
        <v xml:space="preserve">  </v>
      </c>
      <c r="C50" s="93"/>
      <c r="D50" s="32" t="str">
        <f>IF(ISNA(VLOOKUP(C50,'Сви процеси'!$B$5:$D$103,3,0))=TRUE,"  ", VLOOKUP(C50,'Сви процеси'!$B$5:$D$103,3,0))</f>
        <v xml:space="preserve">  </v>
      </c>
    </row>
    <row r="51" spans="1:4" x14ac:dyDescent="0.35">
      <c r="A51" s="92"/>
      <c r="B51" s="31" t="str">
        <f>IF(ISNA(VLOOKUP(C51,'Сви процеси'!$B$5:$D$62,2,0))=TRUE,"  ", VLOOKUP(C51,'Сви процеси'!$B$5:$D$62,2,0))</f>
        <v xml:space="preserve">  </v>
      </c>
      <c r="C51" s="93"/>
      <c r="D51" s="32" t="str">
        <f>IF(ISNA(VLOOKUP(C51,'Сви процеси'!$B$5:$D$103,3,0))=TRUE,"  ", VLOOKUP(C51,'Сви процеси'!$B$5:$D$103,3,0))</f>
        <v xml:space="preserve">  </v>
      </c>
    </row>
    <row r="52" spans="1:4" x14ac:dyDescent="0.35">
      <c r="A52" s="92"/>
      <c r="B52" s="31" t="str">
        <f>IF(ISNA(VLOOKUP(C52,'Сви процеси'!$B$5:$D$62,2,0))=TRUE,"  ", VLOOKUP(C52,'Сви процеси'!$B$5:$D$62,2,0))</f>
        <v xml:space="preserve">  </v>
      </c>
      <c r="C52" s="93"/>
      <c r="D52" s="32" t="str">
        <f>IF(ISNA(VLOOKUP(C52,'Сви процеси'!$B$5:$D$103,3,0))=TRUE,"  ", VLOOKUP(C52,'Сви процеси'!$B$5:$D$103,3,0))</f>
        <v xml:space="preserve">  </v>
      </c>
    </row>
    <row r="53" spans="1:4" x14ac:dyDescent="0.35">
      <c r="A53" s="92"/>
      <c r="B53" s="31" t="str">
        <f>IF(ISNA(VLOOKUP(C53,'Сви процеси'!$B$5:$D$62,2,0))=TRUE,"  ", VLOOKUP(C53,'Сви процеси'!$B$5:$D$62,2,0))</f>
        <v xml:space="preserve">  </v>
      </c>
      <c r="C53" s="93"/>
      <c r="D53" s="32" t="str">
        <f>IF(ISNA(VLOOKUP(C53,'Сви процеси'!$B$5:$D$103,3,0))=TRUE,"  ", VLOOKUP(C53,'Сви процеси'!$B$5:$D$103,3,0))</f>
        <v xml:space="preserve">  </v>
      </c>
    </row>
    <row r="54" spans="1:4" x14ac:dyDescent="0.35">
      <c r="A54" s="92"/>
      <c r="B54" s="31" t="str">
        <f>IF(ISNA(VLOOKUP(C54,'Сви процеси'!$B$5:$D$62,2,0))=TRUE,"  ", VLOOKUP(C54,'Сви процеси'!$B$5:$D$62,2,0))</f>
        <v xml:space="preserve">  </v>
      </c>
      <c r="C54" s="93"/>
      <c r="D54" s="32" t="str">
        <f>IF(ISNA(VLOOKUP(C54,'Сви процеси'!$B$5:$D$103,3,0))=TRUE,"  ", VLOOKUP(C54,'Сви процеси'!$B$5:$D$103,3,0))</f>
        <v xml:space="preserve">  </v>
      </c>
    </row>
    <row r="55" spans="1:4" x14ac:dyDescent="0.35">
      <c r="A55" s="92"/>
      <c r="B55" s="31" t="str">
        <f>IF(ISNA(VLOOKUP(C55,'Сви процеси'!$B$5:$D$62,2,0))=TRUE,"  ", VLOOKUP(C55,'Сви процеси'!$B$5:$D$62,2,0))</f>
        <v xml:space="preserve">  </v>
      </c>
      <c r="C55" s="93"/>
      <c r="D55" s="32" t="str">
        <f>IF(ISNA(VLOOKUP(C55,'Сви процеси'!$B$5:$D$103,3,0))=TRUE,"  ", VLOOKUP(C55,'Сви процеси'!$B$5:$D$103,3,0))</f>
        <v xml:space="preserve">  </v>
      </c>
    </row>
    <row r="56" spans="1:4" x14ac:dyDescent="0.35">
      <c r="A56" s="92"/>
      <c r="B56" s="31" t="str">
        <f>IF(ISNA(VLOOKUP(C56,'Сви процеси'!$B$5:$D$62,2,0))=TRUE,"  ", VLOOKUP(C56,'Сви процеси'!$B$5:$D$62,2,0))</f>
        <v xml:space="preserve">  </v>
      </c>
      <c r="C56" s="93"/>
      <c r="D56" s="32" t="str">
        <f>IF(ISNA(VLOOKUP(C56,'Сви процеси'!$B$5:$D$103,3,0))=TRUE,"  ", VLOOKUP(C56,'Сви процеси'!$B$5:$D$103,3,0))</f>
        <v xml:space="preserve">  </v>
      </c>
    </row>
    <row r="57" spans="1:4" x14ac:dyDescent="0.35">
      <c r="A57" s="92"/>
      <c r="B57" s="31" t="str">
        <f>IF(ISNA(VLOOKUP(C57,'Сви процеси'!$B$5:$D$62,2,0))=TRUE,"  ", VLOOKUP(C57,'Сви процеси'!$B$5:$D$62,2,0))</f>
        <v xml:space="preserve">  </v>
      </c>
      <c r="C57" s="93"/>
      <c r="D57" s="32" t="str">
        <f>IF(ISNA(VLOOKUP(C57,'Сви процеси'!$B$5:$D$103,3,0))=TRUE,"  ", VLOOKUP(C57,'Сви процеси'!$B$5:$D$103,3,0))</f>
        <v xml:space="preserve">  </v>
      </c>
    </row>
    <row r="58" spans="1:4" x14ac:dyDescent="0.35">
      <c r="A58" s="92"/>
      <c r="B58" s="31" t="str">
        <f>IF(ISNA(VLOOKUP(C58,'Сви процеси'!$B$5:$D$62,2,0))=TRUE,"  ", VLOOKUP(C58,'Сви процеси'!$B$5:$D$62,2,0))</f>
        <v xml:space="preserve">  </v>
      </c>
      <c r="C58" s="93"/>
      <c r="D58" s="32" t="str">
        <f>IF(ISNA(VLOOKUP(C58,'Сви процеси'!$B$5:$D$103,3,0))=TRUE,"  ", VLOOKUP(C58,'Сви процеси'!$B$5:$D$103,3,0))</f>
        <v xml:space="preserve">  </v>
      </c>
    </row>
    <row r="59" spans="1:4" x14ac:dyDescent="0.35">
      <c r="A59" s="92"/>
      <c r="B59" s="31" t="str">
        <f>IF(ISNA(VLOOKUP(C59,'Сви процеси'!$B$5:$D$62,2,0))=TRUE,"  ", VLOOKUP(C59,'Сви процеси'!$B$5:$D$62,2,0))</f>
        <v xml:space="preserve">  </v>
      </c>
      <c r="C59" s="93"/>
      <c r="D59" s="32" t="str">
        <f>IF(ISNA(VLOOKUP(C59,'Сви процеси'!$B$5:$D$103,3,0))=TRUE,"  ", VLOOKUP(C59,'Сви процеси'!$B$5:$D$103,3,0))</f>
        <v xml:space="preserve">  </v>
      </c>
    </row>
    <row r="60" spans="1:4" x14ac:dyDescent="0.35">
      <c r="A60" s="92"/>
      <c r="B60" s="31" t="str">
        <f>IF(ISNA(VLOOKUP(C60,'Сви процеси'!$B$5:$D$62,2,0))=TRUE,"  ", VLOOKUP(C60,'Сви процеси'!$B$5:$D$62,2,0))</f>
        <v xml:space="preserve">  </v>
      </c>
      <c r="C60" s="93"/>
      <c r="D60" s="32" t="str">
        <f>IF(ISNA(VLOOKUP(C60,'Сви процеси'!$B$5:$D$103,3,0))=TRUE,"  ", VLOOKUP(C60,'Сви процеси'!$B$5:$D$103,3,0))</f>
        <v xml:space="preserve">  </v>
      </c>
    </row>
    <row r="61" spans="1:4" x14ac:dyDescent="0.35">
      <c r="A61" s="92"/>
      <c r="B61" s="31" t="str">
        <f>IF(ISNA(VLOOKUP(C61,'Сви процеси'!$B$5:$D$62,2,0))=TRUE,"  ", VLOOKUP(C61,'Сви процеси'!$B$5:$D$62,2,0))</f>
        <v xml:space="preserve">  </v>
      </c>
      <c r="C61" s="93"/>
      <c r="D61" s="32" t="str">
        <f>IF(ISNA(VLOOKUP(C61,'Сви процеси'!$B$5:$D$103,3,0))=TRUE,"  ", VLOOKUP(C61,'Сви процеси'!$B$5:$D$103,3,0))</f>
        <v xml:space="preserve">  </v>
      </c>
    </row>
    <row r="62" spans="1:4" x14ac:dyDescent="0.35">
      <c r="A62" s="92"/>
      <c r="B62" s="31" t="str">
        <f>IF(ISNA(VLOOKUP(C62,'Сви процеси'!$B$5:$D$62,2,0))=TRUE,"  ", VLOOKUP(C62,'Сви процеси'!$B$5:$D$62,2,0))</f>
        <v xml:space="preserve">  </v>
      </c>
      <c r="C62" s="93"/>
      <c r="D62" s="32" t="str">
        <f>IF(ISNA(VLOOKUP(C62,'Сви процеси'!$B$5:$D$103,3,0))=TRUE,"  ", VLOOKUP(C62,'Сви процеси'!$B$5:$D$103,3,0))</f>
        <v xml:space="preserve">  </v>
      </c>
    </row>
    <row r="63" spans="1:4" x14ac:dyDescent="0.35">
      <c r="A63" s="92"/>
      <c r="B63" s="31" t="str">
        <f>IF(ISNA(VLOOKUP(C63,'Сви процеси'!$B$5:$D$62,2,0))=TRUE,"  ", VLOOKUP(C63,'Сви процеси'!$B$5:$D$62,2,0))</f>
        <v xml:space="preserve">  </v>
      </c>
      <c r="C63" s="93"/>
      <c r="D63" s="32" t="str">
        <f>IF(ISNA(VLOOKUP(C63,'Сви процеси'!$B$5:$D$103,3,0))=TRUE,"  ", VLOOKUP(C63,'Сви процеси'!$B$5:$D$103,3,0))</f>
        <v xml:space="preserve">  </v>
      </c>
    </row>
    <row r="64" spans="1:4" x14ac:dyDescent="0.35">
      <c r="A64" s="92"/>
      <c r="B64" s="31" t="str">
        <f>IF(ISNA(VLOOKUP(C64,'Сви процеси'!$B$5:$D$62,2,0))=TRUE,"  ", VLOOKUP(C64,'Сви процеси'!$B$5:$D$62,2,0))</f>
        <v xml:space="preserve">  </v>
      </c>
      <c r="C64" s="93"/>
      <c r="D64" s="32" t="str">
        <f>IF(ISNA(VLOOKUP(C64,'Сви процеси'!$B$5:$D$103,3,0))=TRUE,"  ", VLOOKUP(C64,'Сви процеси'!$B$5:$D$103,3,0))</f>
        <v xml:space="preserve">  </v>
      </c>
    </row>
    <row r="65" spans="1:4" x14ac:dyDescent="0.35">
      <c r="A65" s="92"/>
      <c r="B65" s="31" t="str">
        <f>IF(ISNA(VLOOKUP(C65,'Сви процеси'!$B$5:$D$62,2,0))=TRUE,"  ", VLOOKUP(C65,'Сви процеси'!$B$5:$D$62,2,0))</f>
        <v xml:space="preserve">  </v>
      </c>
      <c r="C65" s="93"/>
      <c r="D65" s="32" t="str">
        <f>IF(ISNA(VLOOKUP(C65,'Сви процеси'!$B$5:$D$103,3,0))=TRUE,"  ", VLOOKUP(C65,'Сви процеси'!$B$5:$D$103,3,0))</f>
        <v xml:space="preserve">  </v>
      </c>
    </row>
    <row r="66" spans="1:4" x14ac:dyDescent="0.35">
      <c r="A66" s="92"/>
      <c r="B66" s="31" t="str">
        <f>IF(ISNA(VLOOKUP(C66,'Сви процеси'!$B$5:$D$62,2,0))=TRUE,"  ", VLOOKUP(C66,'Сви процеси'!$B$5:$D$62,2,0))</f>
        <v xml:space="preserve">  </v>
      </c>
      <c r="C66" s="93"/>
      <c r="D66" s="32" t="str">
        <f>IF(ISNA(VLOOKUP(C66,'Сви процеси'!$B$5:$D$103,3,0))=TRUE,"  ", VLOOKUP(C66,'Сви процеси'!$B$5:$D$103,3,0))</f>
        <v xml:space="preserve">  </v>
      </c>
    </row>
    <row r="67" spans="1:4" x14ac:dyDescent="0.35">
      <c r="A67" s="92"/>
      <c r="B67" s="31" t="str">
        <f>IF(ISNA(VLOOKUP(C67,'Сви процеси'!$B$5:$D$62,2,0))=TRUE,"  ", VLOOKUP(C67,'Сви процеси'!$B$5:$D$62,2,0))</f>
        <v xml:space="preserve">  </v>
      </c>
      <c r="C67" s="93"/>
      <c r="D67" s="32" t="str">
        <f>IF(ISNA(VLOOKUP(C67,'Сви процеси'!$B$5:$D$103,3,0))=TRUE,"  ", VLOOKUP(C67,'Сви процеси'!$B$5:$D$103,3,0))</f>
        <v xml:space="preserve">  </v>
      </c>
    </row>
    <row r="68" spans="1:4" x14ac:dyDescent="0.35">
      <c r="A68" s="92"/>
      <c r="B68" s="31" t="str">
        <f>IF(ISNA(VLOOKUP(C68,'Сви процеси'!$B$5:$D$62,2,0))=TRUE,"  ", VLOOKUP(C68,'Сви процеси'!$B$5:$D$62,2,0))</f>
        <v xml:space="preserve">  </v>
      </c>
      <c r="C68" s="93"/>
      <c r="D68" s="32" t="str">
        <f>IF(ISNA(VLOOKUP(C68,'Сви процеси'!$B$5:$D$103,3,0))=TRUE,"  ", VLOOKUP(C68,'Сви процеси'!$B$5:$D$103,3,0))</f>
        <v xml:space="preserve">  </v>
      </c>
    </row>
    <row r="69" spans="1:4" x14ac:dyDescent="0.35">
      <c r="A69" s="92"/>
      <c r="B69" s="31" t="str">
        <f>IF(ISNA(VLOOKUP(C69,'Сви процеси'!$B$5:$D$62,2,0))=TRUE,"  ", VLOOKUP(C69,'Сви процеси'!$B$5:$D$62,2,0))</f>
        <v xml:space="preserve">  </v>
      </c>
      <c r="C69" s="93"/>
      <c r="D69" s="32" t="str">
        <f>IF(ISNA(VLOOKUP(C69,'Сви процеси'!$B$5:$D$103,3,0))=TRUE,"  ", VLOOKUP(C69,'Сви процеси'!$B$5:$D$103,3,0))</f>
        <v xml:space="preserve">  </v>
      </c>
    </row>
    <row r="70" spans="1:4" x14ac:dyDescent="0.35">
      <c r="A70" s="92"/>
      <c r="B70" s="31" t="str">
        <f>IF(ISNA(VLOOKUP(C70,'Сви процеси'!$B$5:$D$62,2,0))=TRUE,"  ", VLOOKUP(C70,'Сви процеси'!$B$5:$D$62,2,0))</f>
        <v xml:space="preserve">  </v>
      </c>
      <c r="C70" s="93"/>
      <c r="D70" s="32" t="str">
        <f>IF(ISNA(VLOOKUP(C70,'Сви процеси'!$B$5:$D$103,3,0))=TRUE,"  ", VLOOKUP(C70,'Сви процеси'!$B$5:$D$103,3,0))</f>
        <v xml:space="preserve">  </v>
      </c>
    </row>
    <row r="71" spans="1:4" x14ac:dyDescent="0.35">
      <c r="A71" s="92"/>
      <c r="B71" s="31" t="str">
        <f>IF(ISNA(VLOOKUP(C71,'Сви процеси'!$B$5:$D$62,2,0))=TRUE,"  ", VLOOKUP(C71,'Сви процеси'!$B$5:$D$62,2,0))</f>
        <v xml:space="preserve">  </v>
      </c>
      <c r="C71" s="93"/>
      <c r="D71" s="32" t="str">
        <f>IF(ISNA(VLOOKUP(C71,'Сви процеси'!$B$5:$D$103,3,0))=TRUE,"  ", VLOOKUP(C71,'Сви процеси'!$B$5:$D$103,3,0))</f>
        <v xml:space="preserve">  </v>
      </c>
    </row>
    <row r="72" spans="1:4" x14ac:dyDescent="0.35">
      <c r="A72" s="92"/>
      <c r="B72" s="31" t="str">
        <f>IF(ISNA(VLOOKUP(C72,'Сви процеси'!$B$5:$D$62,2,0))=TRUE,"  ", VLOOKUP(C72,'Сви процеси'!$B$5:$D$62,2,0))</f>
        <v xml:space="preserve">  </v>
      </c>
      <c r="C72" s="93"/>
      <c r="D72" s="32" t="str">
        <f>IF(ISNA(VLOOKUP(C72,'Сви процеси'!$B$5:$D$103,3,0))=TRUE,"  ", VLOOKUP(C72,'Сви процеси'!$B$5:$D$103,3,0))</f>
        <v xml:space="preserve">  </v>
      </c>
    </row>
    <row r="73" spans="1:4" x14ac:dyDescent="0.35">
      <c r="A73" s="92"/>
      <c r="B73" s="31" t="str">
        <f>IF(ISNA(VLOOKUP(C73,'Сви процеси'!$B$5:$D$62,2,0))=TRUE,"  ", VLOOKUP(C73,'Сви процеси'!$B$5:$D$62,2,0))</f>
        <v xml:space="preserve">  </v>
      </c>
      <c r="C73" s="93"/>
      <c r="D73" s="32" t="str">
        <f>IF(ISNA(VLOOKUP(C73,'Сви процеси'!$B$5:$D$103,3,0))=TRUE,"  ", VLOOKUP(C73,'Сви процеси'!$B$5:$D$103,3,0))</f>
        <v xml:space="preserve">  </v>
      </c>
    </row>
    <row r="74" spans="1:4" x14ac:dyDescent="0.35">
      <c r="A74" s="92"/>
      <c r="B74" s="31" t="str">
        <f>IF(ISNA(VLOOKUP(C74,'Сви процеси'!$B$5:$D$62,2,0))=TRUE,"  ", VLOOKUP(C74,'Сви процеси'!$B$5:$D$62,2,0))</f>
        <v xml:space="preserve">  </v>
      </c>
      <c r="C74" s="93"/>
      <c r="D74" s="32" t="str">
        <f>IF(ISNA(VLOOKUP(C74,'Сви процеси'!$B$5:$D$103,3,0))=TRUE,"  ", VLOOKUP(C74,'Сви процеси'!$B$5:$D$103,3,0))</f>
        <v xml:space="preserve">  </v>
      </c>
    </row>
    <row r="75" spans="1:4" x14ac:dyDescent="0.35">
      <c r="A75" s="92"/>
      <c r="B75" s="31" t="str">
        <f>IF(ISNA(VLOOKUP(C75,'Сви процеси'!$B$5:$D$62,2,0))=TRUE,"  ", VLOOKUP(C75,'Сви процеси'!$B$5:$D$62,2,0))</f>
        <v xml:space="preserve">  </v>
      </c>
      <c r="C75" s="93"/>
      <c r="D75" s="32" t="str">
        <f>IF(ISNA(VLOOKUP(C75,'Сви процеси'!$B$5:$D$103,3,0))=TRUE,"  ", VLOOKUP(C75,'Сви процеси'!$B$5:$D$103,3,0))</f>
        <v xml:space="preserve">  </v>
      </c>
    </row>
    <row r="76" spans="1:4" x14ac:dyDescent="0.35">
      <c r="A76" s="92"/>
      <c r="B76" s="31" t="str">
        <f>IF(ISNA(VLOOKUP(C76,'Сви процеси'!$B$5:$D$62,2,0))=TRUE,"  ", VLOOKUP(C76,'Сви процеси'!$B$5:$D$62,2,0))</f>
        <v xml:space="preserve">  </v>
      </c>
      <c r="C76" s="93"/>
      <c r="D76" s="32" t="str">
        <f>IF(ISNA(VLOOKUP(C76,'Сви процеси'!$B$5:$D$103,3,0))=TRUE,"  ", VLOOKUP(C76,'Сви процеси'!$B$5:$D$103,3,0))</f>
        <v xml:space="preserve">  </v>
      </c>
    </row>
    <row r="77" spans="1:4" x14ac:dyDescent="0.35">
      <c r="A77" s="92"/>
      <c r="B77" s="31" t="str">
        <f>IF(ISNA(VLOOKUP(C77,'Сви процеси'!$B$5:$D$62,2,0))=TRUE,"  ", VLOOKUP(C77,'Сви процеси'!$B$5:$D$62,2,0))</f>
        <v xml:space="preserve">  </v>
      </c>
      <c r="C77" s="93"/>
      <c r="D77" s="32" t="str">
        <f>IF(ISNA(VLOOKUP(C77,'Сви процеси'!$B$5:$D$103,3,0))=TRUE,"  ", VLOOKUP(C77,'Сви процеси'!$B$5:$D$103,3,0))</f>
        <v xml:space="preserve">  </v>
      </c>
    </row>
    <row r="78" spans="1:4" x14ac:dyDescent="0.35">
      <c r="A78" s="92"/>
      <c r="B78" s="31" t="str">
        <f>IF(ISNA(VLOOKUP(C78,'Сви процеси'!$B$5:$D$62,2,0))=TRUE,"  ", VLOOKUP(C78,'Сви процеси'!$B$5:$D$62,2,0))</f>
        <v xml:space="preserve">  </v>
      </c>
      <c r="C78" s="93"/>
      <c r="D78" s="32" t="str">
        <f>IF(ISNA(VLOOKUP(C78,'Сви процеси'!$B$5:$D$103,3,0))=TRUE,"  ", VLOOKUP(C78,'Сви процеси'!$B$5:$D$103,3,0))</f>
        <v xml:space="preserve">  </v>
      </c>
    </row>
    <row r="79" spans="1:4" x14ac:dyDescent="0.35">
      <c r="A79" s="92"/>
      <c r="B79" s="31" t="str">
        <f>IF(ISNA(VLOOKUP(C79,'Сви процеси'!$B$5:$D$62,2,0))=TRUE,"  ", VLOOKUP(C79,'Сви процеси'!$B$5:$D$62,2,0))</f>
        <v xml:space="preserve">  </v>
      </c>
      <c r="C79" s="93"/>
      <c r="D79" s="32" t="str">
        <f>IF(ISNA(VLOOKUP(C79,'Сви процеси'!$B$5:$D$103,3,0))=TRUE,"  ", VLOOKUP(C79,'Сви процеси'!$B$5:$D$103,3,0))</f>
        <v xml:space="preserve">  </v>
      </c>
    </row>
    <row r="80" spans="1:4" x14ac:dyDescent="0.35">
      <c r="A80" s="92"/>
      <c r="B80" s="31" t="str">
        <f>IF(ISNA(VLOOKUP(C80,'Сви процеси'!$B$5:$D$62,2,0))=TRUE,"  ", VLOOKUP(C80,'Сви процеси'!$B$5:$D$62,2,0))</f>
        <v xml:space="preserve">  </v>
      </c>
      <c r="C80" s="93"/>
      <c r="D80" s="32" t="str">
        <f>IF(ISNA(VLOOKUP(C80,'Сви процеси'!$B$5:$D$103,3,0))=TRUE,"  ", VLOOKUP(C80,'Сви процеси'!$B$5:$D$103,3,0))</f>
        <v xml:space="preserve">  </v>
      </c>
    </row>
    <row r="81" spans="1:4" x14ac:dyDescent="0.35">
      <c r="A81" s="92"/>
      <c r="B81" s="31" t="str">
        <f>IF(ISNA(VLOOKUP(C81,'Сви процеси'!$B$5:$D$62,2,0))=TRUE,"  ", VLOOKUP(C81,'Сви процеси'!$B$5:$D$62,2,0))</f>
        <v xml:space="preserve">  </v>
      </c>
      <c r="C81" s="93"/>
      <c r="D81" s="32" t="str">
        <f>IF(ISNA(VLOOKUP(C81,'Сви процеси'!$B$5:$D$103,3,0))=TRUE,"  ", VLOOKUP(C81,'Сви процеси'!$B$5:$D$103,3,0))</f>
        <v xml:space="preserve">  </v>
      </c>
    </row>
    <row r="82" spans="1:4" x14ac:dyDescent="0.35">
      <c r="A82" s="92"/>
      <c r="B82" s="31" t="str">
        <f>IF(ISNA(VLOOKUP(C82,'Сви процеси'!$B$5:$D$62,2,0))=TRUE,"  ", VLOOKUP(C82,'Сви процеси'!$B$5:$D$62,2,0))</f>
        <v xml:space="preserve">  </v>
      </c>
      <c r="C82" s="93"/>
      <c r="D82" s="32" t="str">
        <f>IF(ISNA(VLOOKUP(C82,'Сви процеси'!$B$5:$D$103,3,0))=TRUE,"  ", VLOOKUP(C82,'Сви процеси'!$B$5:$D$103,3,0))</f>
        <v xml:space="preserve">  </v>
      </c>
    </row>
    <row r="83" spans="1:4" x14ac:dyDescent="0.35">
      <c r="A83" s="92"/>
      <c r="B83" s="31" t="str">
        <f>IF(ISNA(VLOOKUP(C83,'Сви процеси'!$B$5:$D$62,2,0))=TRUE,"  ", VLOOKUP(C83,'Сви процеси'!$B$5:$D$62,2,0))</f>
        <v xml:space="preserve">  </v>
      </c>
      <c r="C83" s="93"/>
      <c r="D83" s="32" t="str">
        <f>IF(ISNA(VLOOKUP(C83,'Сви процеси'!$B$5:$D$103,3,0))=TRUE,"  ", VLOOKUP(C83,'Сви процеси'!$B$5:$D$103,3,0))</f>
        <v xml:space="preserve">  </v>
      </c>
    </row>
    <row r="84" spans="1:4" x14ac:dyDescent="0.35">
      <c r="A84" s="92"/>
      <c r="B84" s="31" t="str">
        <f>IF(ISNA(VLOOKUP(C84,'Сви процеси'!$B$5:$D$62,2,0))=TRUE,"  ", VLOOKUP(C84,'Сви процеси'!$B$5:$D$62,2,0))</f>
        <v xml:space="preserve">  </v>
      </c>
      <c r="C84" s="93"/>
      <c r="D84" s="32" t="str">
        <f>IF(ISNA(VLOOKUP(C84,'Сви процеси'!$B$5:$D$103,3,0))=TRUE,"  ", VLOOKUP(C84,'Сви процеси'!$B$5:$D$103,3,0))</f>
        <v xml:space="preserve">  </v>
      </c>
    </row>
    <row r="85" spans="1:4" x14ac:dyDescent="0.35">
      <c r="A85" s="92"/>
      <c r="B85" s="31" t="str">
        <f>IF(ISNA(VLOOKUP(C85,'Сви процеси'!$B$5:$D$62,2,0))=TRUE,"  ", VLOOKUP(C85,'Сви процеси'!$B$5:$D$62,2,0))</f>
        <v xml:space="preserve">  </v>
      </c>
      <c r="C85" s="93"/>
      <c r="D85" s="32" t="str">
        <f>IF(ISNA(VLOOKUP(C85,'Сви процеси'!$B$5:$D$103,3,0))=TRUE,"  ", VLOOKUP(C85,'Сви процеси'!$B$5:$D$103,3,0))</f>
        <v xml:space="preserve">  </v>
      </c>
    </row>
    <row r="86" spans="1:4" x14ac:dyDescent="0.35">
      <c r="A86" s="92"/>
      <c r="B86" s="31" t="str">
        <f>IF(ISNA(VLOOKUP(C86,'Сви процеси'!$B$5:$D$62,2,0))=TRUE,"  ", VLOOKUP(C86,'Сви процеси'!$B$5:$D$62,2,0))</f>
        <v xml:space="preserve">  </v>
      </c>
      <c r="C86" s="93"/>
      <c r="D86" s="32" t="str">
        <f>IF(ISNA(VLOOKUP(C86,'Сви процеси'!$B$5:$D$103,3,0))=TRUE,"  ", VLOOKUP(C86,'Сви процеси'!$B$5:$D$103,3,0))</f>
        <v xml:space="preserve">  </v>
      </c>
    </row>
    <row r="87" spans="1:4" x14ac:dyDescent="0.35">
      <c r="A87" s="92"/>
      <c r="B87" s="31" t="str">
        <f>IF(ISNA(VLOOKUP(C87,'Сви процеси'!$B$5:$D$62,2,0))=TRUE,"  ", VLOOKUP(C87,'Сви процеси'!$B$5:$D$62,2,0))</f>
        <v xml:space="preserve">  </v>
      </c>
      <c r="C87" s="93"/>
      <c r="D87" s="32" t="str">
        <f>IF(ISNA(VLOOKUP(C87,'Сви процеси'!$B$5:$D$103,3,0))=TRUE,"  ", VLOOKUP(C87,'Сви процеси'!$B$5:$D$103,3,0))</f>
        <v xml:space="preserve">  </v>
      </c>
    </row>
    <row r="88" spans="1:4" x14ac:dyDescent="0.35">
      <c r="A88" s="92"/>
      <c r="B88" s="31" t="str">
        <f>IF(ISNA(VLOOKUP(C88,'Сви процеси'!$B$5:$D$62,2,0))=TRUE,"  ", VLOOKUP(C88,'Сви процеси'!$B$5:$D$62,2,0))</f>
        <v xml:space="preserve">  </v>
      </c>
      <c r="C88" s="93"/>
      <c r="D88" s="32" t="str">
        <f>IF(ISNA(VLOOKUP(C88,'Сви процеси'!$B$5:$D$103,3,0))=TRUE,"  ", VLOOKUP(C88,'Сви процеси'!$B$5:$D$103,3,0))</f>
        <v xml:space="preserve">  </v>
      </c>
    </row>
    <row r="89" spans="1:4" x14ac:dyDescent="0.35">
      <c r="A89" s="92"/>
      <c r="B89" s="31" t="str">
        <f>IF(ISNA(VLOOKUP(C89,'Сви процеси'!$B$5:$D$62,2,0))=TRUE,"  ", VLOOKUP(C89,'Сви процеси'!$B$5:$D$62,2,0))</f>
        <v xml:space="preserve">  </v>
      </c>
      <c r="C89" s="93"/>
      <c r="D89" s="32" t="str">
        <f>IF(ISNA(VLOOKUP(C89,'Сви процеси'!$B$5:$D$103,3,0))=TRUE,"  ", VLOOKUP(C89,'Сви процеси'!$B$5:$D$103,3,0))</f>
        <v xml:space="preserve">  </v>
      </c>
    </row>
    <row r="90" spans="1:4" x14ac:dyDescent="0.35">
      <c r="A90" s="92"/>
      <c r="B90" s="31" t="str">
        <f>IF(ISNA(VLOOKUP(C90,'Сви процеси'!$B$5:$D$62,2,0))=TRUE,"  ", VLOOKUP(C90,'Сви процеси'!$B$5:$D$62,2,0))</f>
        <v xml:space="preserve">  </v>
      </c>
      <c r="C90" s="93"/>
      <c r="D90" s="32" t="str">
        <f>IF(ISNA(VLOOKUP(C90,'Сви процеси'!$B$5:$D$103,3,0))=TRUE,"  ", VLOOKUP(C90,'Сви процеси'!$B$5:$D$103,3,0))</f>
        <v xml:space="preserve">  </v>
      </c>
    </row>
    <row r="91" spans="1:4" x14ac:dyDescent="0.35">
      <c r="A91" s="92"/>
      <c r="B91" s="31" t="str">
        <f>IF(ISNA(VLOOKUP(C91,'Сви процеси'!$B$5:$D$62,2,0))=TRUE,"  ", VLOOKUP(C91,'Сви процеси'!$B$5:$D$62,2,0))</f>
        <v xml:space="preserve">  </v>
      </c>
      <c r="C91" s="93"/>
      <c r="D91" s="32" t="str">
        <f>IF(ISNA(VLOOKUP(C91,'Сви процеси'!$B$5:$D$103,3,0))=TRUE,"  ", VLOOKUP(C91,'Сви процеси'!$B$5:$D$103,3,0))</f>
        <v xml:space="preserve">  </v>
      </c>
    </row>
    <row r="92" spans="1:4" x14ac:dyDescent="0.35">
      <c r="A92" s="92"/>
      <c r="B92" s="31" t="str">
        <f>IF(ISNA(VLOOKUP(C92,'Сви процеси'!$B$5:$D$62,2,0))=TRUE,"  ", VLOOKUP(C92,'Сви процеси'!$B$5:$D$62,2,0))</f>
        <v xml:space="preserve">  </v>
      </c>
      <c r="C92" s="93"/>
      <c r="D92" s="32" t="str">
        <f>IF(ISNA(VLOOKUP(C92,'Сви процеси'!$B$5:$D$103,3,0))=TRUE,"  ", VLOOKUP(C92,'Сви процеси'!$B$5:$D$103,3,0))</f>
        <v xml:space="preserve">  </v>
      </c>
    </row>
    <row r="93" spans="1:4" x14ac:dyDescent="0.35">
      <c r="A93" s="92"/>
      <c r="B93" s="31" t="str">
        <f>IF(ISNA(VLOOKUP(C93,'Сви процеси'!$B$5:$D$62,2,0))=TRUE,"  ", VLOOKUP(C93,'Сви процеси'!$B$5:$D$62,2,0))</f>
        <v xml:space="preserve">  </v>
      </c>
      <c r="C93" s="93"/>
      <c r="D93" s="32" t="str">
        <f>IF(ISNA(VLOOKUP(C93,'Сви процеси'!$B$5:$D$103,3,0))=TRUE,"  ", VLOOKUP(C93,'Сви процеси'!$B$5:$D$103,3,0))</f>
        <v xml:space="preserve">  </v>
      </c>
    </row>
    <row r="94" spans="1:4" x14ac:dyDescent="0.35">
      <c r="A94" s="92"/>
      <c r="B94" s="31" t="str">
        <f>IF(ISNA(VLOOKUP(C94,'Сви процеси'!$B$5:$D$62,2,0))=TRUE,"  ", VLOOKUP(C94,'Сви процеси'!$B$5:$D$62,2,0))</f>
        <v xml:space="preserve">  </v>
      </c>
      <c r="C94" s="93"/>
      <c r="D94" s="32" t="str">
        <f>IF(ISNA(VLOOKUP(C94,'Сви процеси'!$B$5:$D$103,3,0))=TRUE,"  ", VLOOKUP(C94,'Сви процеси'!$B$5:$D$103,3,0))</f>
        <v xml:space="preserve">  </v>
      </c>
    </row>
  </sheetData>
  <sheetProtection formatCells="0" formatRows="0"/>
  <mergeCells count="5">
    <mergeCell ref="A3:C3"/>
    <mergeCell ref="A4:C4"/>
    <mergeCell ref="A2:C2"/>
    <mergeCell ref="A5:D5"/>
    <mergeCell ref="A1:D1"/>
  </mergeCells>
  <dataValidations count="1">
    <dataValidation type="list" showInputMessage="1" showErrorMessage="1" sqref="C7:C94" xr:uid="{00000000-0002-0000-0400-000000000000}">
      <formula1>INDIRECT(A7)</formula1>
    </dataValidation>
  </dataValidations>
  <pageMargins left="0.45" right="0.45" top="0.5" bottom="0.5" header="0" footer="0"/>
  <pageSetup paperSize="9" scale="90" fitToHeight="0"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1000000}">
          <x14:formula1>
            <xm:f>'Организационе јединице'!$B$3:$B$20</xm:f>
          </x14:formula1>
          <xm:sqref>D3</xm:sqref>
        </x14:dataValidation>
        <x14:dataValidation type="list" allowBlank="1" showInputMessage="1" showErrorMessage="1" xr:uid="{00000000-0002-0000-0400-000002000000}">
          <x14:formula1>
            <xm:f>'Матрица процеса'!$A$1:$E$1</xm:f>
          </x14:formula1>
          <xm:sqref>A94</xm:sqref>
        </x14:dataValidation>
        <x14:dataValidation type="list" allowBlank="1" showInputMessage="1" showErrorMessage="1" xr:uid="{78527012-22F5-4D60-A5EB-EBA8582BB233}">
          <x14:formula1>
            <xm:f>'Матрица процеса'!$A$1:$G$1</xm:f>
          </x14:formula1>
          <xm:sqref>A7:A93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P47"/>
  <sheetViews>
    <sheetView topLeftCell="A20" workbookViewId="0">
      <selection activeCell="C30" sqref="C30"/>
    </sheetView>
  </sheetViews>
  <sheetFormatPr defaultRowHeight="14.5" x14ac:dyDescent="0.35"/>
  <cols>
    <col min="2" max="2" width="35.81640625" customWidth="1"/>
    <col min="3" max="3" width="40.1796875" customWidth="1"/>
  </cols>
  <sheetData>
    <row r="2" spans="1:4" ht="15" x14ac:dyDescent="0.35">
      <c r="B2" s="5"/>
      <c r="C2" s="5"/>
    </row>
    <row r="5" spans="1:4" x14ac:dyDescent="0.35">
      <c r="A5" s="6"/>
      <c r="B5" s="6"/>
      <c r="C5" s="6"/>
    </row>
    <row r="6" spans="1:4" x14ac:dyDescent="0.35">
      <c r="A6" s="6"/>
      <c r="B6" s="6"/>
      <c r="C6" s="6"/>
    </row>
    <row r="7" spans="1:4" x14ac:dyDescent="0.35">
      <c r="A7" s="6"/>
      <c r="B7" s="6"/>
      <c r="C7" s="6"/>
    </row>
    <row r="8" spans="1:4" x14ac:dyDescent="0.35">
      <c r="A8" s="6"/>
      <c r="B8" s="6"/>
      <c r="C8" s="6"/>
    </row>
    <row r="9" spans="1:4" x14ac:dyDescent="0.35">
      <c r="A9" s="6"/>
      <c r="B9" s="6"/>
      <c r="C9" s="6"/>
    </row>
    <row r="10" spans="1:4" x14ac:dyDescent="0.35">
      <c r="A10" s="6"/>
      <c r="B10" s="6"/>
      <c r="C10" s="6"/>
    </row>
    <row r="11" spans="1:4" x14ac:dyDescent="0.35">
      <c r="A11" s="6"/>
      <c r="B11" s="6"/>
      <c r="C11" s="6"/>
    </row>
    <row r="12" spans="1:4" x14ac:dyDescent="0.35">
      <c r="A12" s="6"/>
      <c r="B12" s="6"/>
      <c r="C12" s="6"/>
    </row>
    <row r="13" spans="1:4" x14ac:dyDescent="0.35">
      <c r="A13" s="6"/>
      <c r="B13" s="6"/>
      <c r="C13" s="6"/>
    </row>
    <row r="14" spans="1:4" x14ac:dyDescent="0.35">
      <c r="A14" s="6"/>
      <c r="B14" s="6" t="s">
        <v>238</v>
      </c>
      <c r="C14" s="6"/>
    </row>
    <row r="15" spans="1:4" x14ac:dyDescent="0.35">
      <c r="A15" s="6"/>
      <c r="B15" s="6"/>
      <c r="C15" s="6"/>
    </row>
    <row r="16" spans="1:4" ht="61.5" x14ac:dyDescent="1.35">
      <c r="A16" s="6"/>
      <c r="B16" s="6" t="s">
        <v>218</v>
      </c>
      <c r="C16" s="7" t="s">
        <v>239</v>
      </c>
      <c r="D16" s="8">
        <v>11053</v>
      </c>
    </row>
    <row r="17" spans="1:16" ht="61.5" x14ac:dyDescent="1.35">
      <c r="A17" s="6"/>
      <c r="B17" s="6" t="s">
        <v>219</v>
      </c>
      <c r="C17" s="7" t="s">
        <v>240</v>
      </c>
      <c r="D17" s="8">
        <v>9645</v>
      </c>
    </row>
    <row r="18" spans="1:16" ht="61.5" x14ac:dyDescent="1.35">
      <c r="A18" s="6"/>
      <c r="B18" s="6" t="s">
        <v>221</v>
      </c>
      <c r="C18" s="7" t="s">
        <v>241</v>
      </c>
      <c r="D18" s="8">
        <v>9671</v>
      </c>
    </row>
    <row r="19" spans="1:16" ht="61.5" x14ac:dyDescent="1.35">
      <c r="A19" s="6"/>
      <c r="B19" s="6" t="s">
        <v>220</v>
      </c>
      <c r="C19" s="7" t="s">
        <v>242</v>
      </c>
      <c r="D19" s="8">
        <v>9651</v>
      </c>
    </row>
    <row r="20" spans="1:16" ht="61.5" x14ac:dyDescent="1.35">
      <c r="B20" s="6" t="s">
        <v>222</v>
      </c>
      <c r="C20" s="7" t="s">
        <v>243</v>
      </c>
    </row>
    <row r="21" spans="1:16" s="16" customFormat="1" x14ac:dyDescent="0.35">
      <c r="B21" s="17"/>
      <c r="C21" s="17"/>
      <c r="D21" s="17"/>
      <c r="E21" s="17"/>
      <c r="F21" s="17"/>
      <c r="G21" s="17"/>
      <c r="H21" s="17"/>
      <c r="I21" s="17"/>
      <c r="J21" s="17"/>
      <c r="K21" s="17"/>
      <c r="L21" s="17"/>
      <c r="M21" s="17"/>
      <c r="N21" s="17"/>
      <c r="O21" s="17"/>
      <c r="P21" s="17"/>
    </row>
    <row r="23" spans="1:16" x14ac:dyDescent="0.35">
      <c r="B23" s="2" t="s">
        <v>244</v>
      </c>
      <c r="C23" t="s">
        <v>169</v>
      </c>
      <c r="D23" s="8"/>
    </row>
    <row r="24" spans="1:16" x14ac:dyDescent="0.35">
      <c r="B24" s="2" t="s">
        <v>245</v>
      </c>
      <c r="C24" t="s">
        <v>148</v>
      </c>
    </row>
    <row r="25" spans="1:16" x14ac:dyDescent="0.35">
      <c r="B25" s="2" t="s">
        <v>246</v>
      </c>
      <c r="C25" t="s">
        <v>74</v>
      </c>
    </row>
    <row r="26" spans="1:16" x14ac:dyDescent="0.35">
      <c r="B26" s="2" t="s">
        <v>256</v>
      </c>
      <c r="C26" t="s">
        <v>26</v>
      </c>
    </row>
    <row r="27" spans="1:16" x14ac:dyDescent="0.35">
      <c r="B27" s="2" t="s">
        <v>257</v>
      </c>
      <c r="C27" t="s">
        <v>254</v>
      </c>
    </row>
    <row r="28" spans="1:16" x14ac:dyDescent="0.35">
      <c r="B28" s="2" t="s">
        <v>247</v>
      </c>
      <c r="C28" t="s">
        <v>193</v>
      </c>
    </row>
    <row r="29" spans="1:16" x14ac:dyDescent="0.35">
      <c r="B29" s="2" t="s">
        <v>258</v>
      </c>
      <c r="C29" t="s">
        <v>255</v>
      </c>
    </row>
    <row r="30" spans="1:16" x14ac:dyDescent="0.35">
      <c r="B30" s="2"/>
    </row>
    <row r="31" spans="1:16" x14ac:dyDescent="0.35">
      <c r="B31" s="2"/>
    </row>
    <row r="32" spans="1:16" x14ac:dyDescent="0.35">
      <c r="B32" s="2"/>
    </row>
    <row r="33" spans="2:3" x14ac:dyDescent="0.35">
      <c r="B33" s="2"/>
    </row>
    <row r="34" spans="2:3" x14ac:dyDescent="0.35">
      <c r="B34" s="2"/>
    </row>
    <row r="35" spans="2:3" x14ac:dyDescent="0.35">
      <c r="B35" s="2"/>
    </row>
    <row r="36" spans="2:3" x14ac:dyDescent="0.35">
      <c r="B36" s="18"/>
      <c r="C36" s="8"/>
    </row>
    <row r="37" spans="2:3" x14ac:dyDescent="0.35">
      <c r="B37" s="18"/>
      <c r="C37" s="8"/>
    </row>
    <row r="38" spans="2:3" x14ac:dyDescent="0.35">
      <c r="B38" s="18"/>
      <c r="C38" s="2" t="s">
        <v>248</v>
      </c>
    </row>
    <row r="39" spans="2:3" x14ac:dyDescent="0.35">
      <c r="B39" s="18"/>
      <c r="C39" s="2" t="s">
        <v>249</v>
      </c>
    </row>
    <row r="40" spans="2:3" x14ac:dyDescent="0.35">
      <c r="B40" s="18"/>
      <c r="C40" s="2" t="s">
        <v>250</v>
      </c>
    </row>
    <row r="41" spans="2:3" x14ac:dyDescent="0.35">
      <c r="B41" s="2"/>
      <c r="C41" s="2" t="s">
        <v>251</v>
      </c>
    </row>
    <row r="42" spans="2:3" x14ac:dyDescent="0.35">
      <c r="C42" t="s">
        <v>252</v>
      </c>
    </row>
    <row r="47" spans="2:3" x14ac:dyDescent="0.35">
      <c r="B47" s="2"/>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58"/>
  <sheetViews>
    <sheetView view="pageBreakPreview" zoomScale="86" zoomScaleNormal="96" zoomScaleSheetLayoutView="86" workbookViewId="0">
      <selection activeCell="A2" sqref="A2:B2"/>
    </sheetView>
  </sheetViews>
  <sheetFormatPr defaultColWidth="9.1796875" defaultRowHeight="14.5" x14ac:dyDescent="0.35"/>
  <cols>
    <col min="1" max="1" width="15.17968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4"/>
  </cols>
  <sheetData>
    <row r="1" spans="1:6" ht="33.75" customHeight="1" x14ac:dyDescent="0.35">
      <c r="A1" s="211" t="s">
        <v>199</v>
      </c>
      <c r="B1" s="221"/>
      <c r="C1" s="221"/>
      <c r="D1" s="221"/>
      <c r="E1" s="221"/>
      <c r="F1" s="212"/>
    </row>
    <row r="2" spans="1:6" ht="33.75" customHeight="1" x14ac:dyDescent="0.35">
      <c r="A2" s="211" t="s">
        <v>12</v>
      </c>
      <c r="B2" s="212"/>
      <c r="C2" s="225" t="s">
        <v>197</v>
      </c>
      <c r="D2" s="225"/>
      <c r="E2" s="225"/>
      <c r="F2" s="225"/>
    </row>
    <row r="3" spans="1:6" ht="45" customHeight="1" x14ac:dyDescent="0.35">
      <c r="A3" s="201" t="str">
        <f>IF(ISNA(VLOOKUP(C3,'Сви процеси'!$B$5:$Q$74,2,0))=TRUE," ",VLOOKUP(C3,'Сви процеси'!$B$5:$Q$74,2,0))</f>
        <v xml:space="preserve"> </v>
      </c>
      <c r="B3" s="203"/>
      <c r="C3" s="226"/>
      <c r="D3" s="226"/>
      <c r="E3" s="226"/>
      <c r="F3" s="226"/>
    </row>
    <row r="4" spans="1:6" ht="37.4" customHeight="1" x14ac:dyDescent="0.35">
      <c r="A4" s="211" t="s">
        <v>200</v>
      </c>
      <c r="B4" s="212"/>
      <c r="C4" s="222"/>
      <c r="D4" s="223"/>
      <c r="E4" s="223"/>
      <c r="F4" s="224"/>
    </row>
    <row r="5" spans="1:6" x14ac:dyDescent="0.35">
      <c r="A5" s="193"/>
      <c r="B5" s="200"/>
      <c r="C5" s="200"/>
      <c r="D5" s="200"/>
      <c r="E5" s="200"/>
      <c r="F5" s="194"/>
    </row>
    <row r="6" spans="1:6" ht="32.15" customHeight="1" x14ac:dyDescent="0.35">
      <c r="A6" s="211" t="s">
        <v>201</v>
      </c>
      <c r="B6" s="212"/>
      <c r="C6" s="201" t="str">
        <f>IF(ISNA(VLOOKUP(C4,'Организационе јединице'!$B$3:$C$36,2,0))=TRUE,"     ", VLOOKUP(C4,'Организационе јединице'!$B$3:$C36,2,0))</f>
        <v xml:space="preserve">     </v>
      </c>
      <c r="D6" s="202"/>
      <c r="E6" s="202"/>
      <c r="F6" s="203"/>
    </row>
    <row r="7" spans="1:6" x14ac:dyDescent="0.35">
      <c r="A7" s="213"/>
      <c r="B7" s="199"/>
      <c r="C7" s="199"/>
      <c r="D7" s="199"/>
      <c r="E7" s="199"/>
      <c r="F7" s="214"/>
    </row>
    <row r="8" spans="1:6" ht="67.5" customHeight="1" x14ac:dyDescent="0.35">
      <c r="A8" s="38" t="s">
        <v>14</v>
      </c>
      <c r="B8" s="215" t="str">
        <f>IF(ISNA(VLOOKUP(C3,'Сви процеси'!$B$5:$Q$103,4,0))=TRUE," ",VLOOKUP(C3,'Сви процеси'!$B$5:$Q$103,4,0))</f>
        <v xml:space="preserve"> </v>
      </c>
      <c r="C8" s="216"/>
      <c r="D8" s="216"/>
      <c r="E8" s="216"/>
      <c r="F8" s="217"/>
    </row>
    <row r="9" spans="1:6" ht="26.5" customHeight="1" x14ac:dyDescent="0.35">
      <c r="A9" s="227" t="s">
        <v>202</v>
      </c>
      <c r="B9" s="218" t="str">
        <f>IF(ISNA(VLOOKUP(C3,'Сви процеси'!$B$5:$T$103,17,0))=TRUE," ",VLOOKUP(C3,'Сви процеси'!$B$5:$T$103,17,0))</f>
        <v xml:space="preserve"> </v>
      </c>
      <c r="C9" s="219"/>
      <c r="D9" s="219"/>
      <c r="E9" s="219"/>
      <c r="F9" s="220"/>
    </row>
    <row r="10" spans="1:6" ht="25.75" customHeight="1" x14ac:dyDescent="0.35">
      <c r="A10" s="228"/>
      <c r="B10" s="219" t="str">
        <f>IF(ISNA(VLOOKUP(C3,'Сви процеси'!$B$5:$T$103,18,0))=TRUE," ",VLOOKUP(C3,'Сви процеси'!$B$5:$T$103,18,0))</f>
        <v xml:space="preserve"> </v>
      </c>
      <c r="C10" s="219"/>
      <c r="D10" s="219"/>
      <c r="E10" s="219"/>
      <c r="F10" s="219"/>
    </row>
    <row r="11" spans="1:6" ht="24.65" customHeight="1" x14ac:dyDescent="0.35">
      <c r="A11" s="229"/>
      <c r="B11" s="219" t="str">
        <f>IF(ISNA(VLOOKUP(C3,'Сви процеси'!$B$5:$T$103,19,0))=TRUE," ",VLOOKUP(C3,'Сви процеси'!$B$5:$T$103,19,0))</f>
        <v xml:space="preserve"> </v>
      </c>
      <c r="C11" s="219"/>
      <c r="D11" s="219"/>
      <c r="E11" s="219"/>
      <c r="F11" s="219"/>
    </row>
    <row r="12" spans="1:6" x14ac:dyDescent="0.35">
      <c r="A12" s="199"/>
      <c r="B12" s="199"/>
      <c r="C12" s="199"/>
      <c r="D12" s="199"/>
      <c r="E12" s="199"/>
      <c r="F12" s="199"/>
    </row>
    <row r="13" spans="1:6" x14ac:dyDescent="0.35">
      <c r="A13" s="225" t="s">
        <v>203</v>
      </c>
      <c r="B13" s="225"/>
      <c r="C13" s="225"/>
      <c r="D13" s="225"/>
      <c r="E13" s="225"/>
      <c r="F13" s="225"/>
    </row>
    <row r="14" spans="1:6" ht="36" customHeight="1" x14ac:dyDescent="0.35">
      <c r="A14" s="40" t="s">
        <v>204</v>
      </c>
      <c r="B14" s="226"/>
      <c r="C14" s="226"/>
      <c r="D14" s="226"/>
      <c r="E14" s="226"/>
      <c r="F14" s="226"/>
    </row>
    <row r="15" spans="1:6" ht="117" customHeight="1" x14ac:dyDescent="0.35">
      <c r="A15" s="40" t="s">
        <v>205</v>
      </c>
      <c r="B15" s="192" t="str">
        <f>IF(ISNA(VLOOKUP(C3,'Сви процеси'!$B$5:$Q$103,3,0))=TRUE," ",VLOOKUP(C3,'Сви процеси'!$B$5:$Q$103,3,0))</f>
        <v xml:space="preserve"> </v>
      </c>
      <c r="C15" s="192"/>
      <c r="D15" s="192"/>
      <c r="E15" s="192"/>
      <c r="F15" s="192"/>
    </row>
    <row r="16" spans="1:6" ht="37.75" customHeight="1" x14ac:dyDescent="0.35">
      <c r="A16" s="40" t="s">
        <v>206</v>
      </c>
      <c r="B16" s="189"/>
      <c r="C16" s="189"/>
      <c r="D16" s="189"/>
      <c r="E16" s="189"/>
      <c r="F16" s="189"/>
    </row>
    <row r="17" spans="1:8" x14ac:dyDescent="0.35">
      <c r="A17" s="199"/>
      <c r="B17" s="199"/>
      <c r="C17" s="199"/>
      <c r="D17" s="199"/>
      <c r="E17" s="199"/>
      <c r="F17" s="199"/>
    </row>
    <row r="18" spans="1:8" ht="29" x14ac:dyDescent="0.35">
      <c r="A18" s="39" t="s">
        <v>207</v>
      </c>
      <c r="B18" s="211" t="s">
        <v>208</v>
      </c>
      <c r="C18" s="221"/>
      <c r="D18" s="221"/>
      <c r="E18" s="221"/>
      <c r="F18" s="212"/>
    </row>
    <row r="19" spans="1:8" ht="26.5" customHeight="1" x14ac:dyDescent="0.35">
      <c r="A19" s="35" t="str">
        <f>IF(ISNA(VLOOKUP(C3,'Сви процеси'!$B$5:$Q$103,5,0))=TRUE," ",VLOOKUP(C3,'Сви процеси'!$B$5:$Q$103,5,0))</f>
        <v xml:space="preserve"> </v>
      </c>
      <c r="B19" s="192" t="str">
        <f>IF(ISNA(VLOOKUP(C3,'Сви процеси'!$B$5:$Q$103,6,0))=TRUE," ",VLOOKUP(C3,'Сви процеси'!$B$5:$Q$103,6,0))</f>
        <v xml:space="preserve"> </v>
      </c>
      <c r="C19" s="192"/>
      <c r="D19" s="192"/>
      <c r="E19" s="192"/>
      <c r="F19" s="192"/>
    </row>
    <row r="20" spans="1:8" ht="27" customHeight="1" x14ac:dyDescent="0.35">
      <c r="A20" s="35" t="str">
        <f>IF(ISNA(VLOOKUP(C3,'Сви процеси'!$B$5:$Q$103,7,0))=TRUE," ",VLOOKUP(C3,'Сви процеси'!$B$5:$Q$103,7,0))</f>
        <v xml:space="preserve"> </v>
      </c>
      <c r="B20" s="192" t="str">
        <f>IF(ISNA(VLOOKUP(C3,'Сви процеси'!$B$5:$Q$103,8,0))=TRUE,"  ",VLOOKUP(C3,'Сви процеси'!$B$5:$Q$103,8,0))</f>
        <v xml:space="preserve">  </v>
      </c>
      <c r="C20" s="192"/>
      <c r="D20" s="192"/>
      <c r="E20" s="192"/>
      <c r="F20" s="192"/>
    </row>
    <row r="21" spans="1:8" ht="31.4" customHeight="1" x14ac:dyDescent="0.35">
      <c r="A21" s="35" t="str">
        <f>IF(ISNA(VLOOKUP(C3,'Сви процеси'!$B$5:$Q$103,9,0))=TRUE," ",VLOOKUP(C3,'Сви процеси'!$B$5:$Q$103,9,0))</f>
        <v xml:space="preserve"> </v>
      </c>
      <c r="B21" s="192" t="str">
        <f>IF(ISNA(VLOOKUP(C3,'Сви процеси'!$B$5:$Q$103,10,0))=TRUE," ",VLOOKUP(C3,'Сви процеси'!$B$5:$Q$103,10,0))</f>
        <v xml:space="preserve"> </v>
      </c>
      <c r="C21" s="192"/>
      <c r="D21" s="192"/>
      <c r="E21" s="192"/>
      <c r="F21" s="192"/>
    </row>
    <row r="22" spans="1:8" ht="26.5" customHeight="1" x14ac:dyDescent="0.35">
      <c r="A22" s="35" t="str">
        <f>IF(ISNA(VLOOKUP(C3,'Сви процеси'!$B$5:$Q$103,11,0))=TRUE," ",VLOOKUP(C3,'Сви процеси'!$B$5:$Q$103,11,0))</f>
        <v xml:space="preserve"> </v>
      </c>
      <c r="B22" s="192" t="str">
        <f>IF(ISNA(VLOOKUP(C3,'Сви процеси'!$B$5:$Q$103,12,0))=TRUE," ",VLOOKUP(C3,'Сви процеси'!$B$5:$Q$103,12,0))</f>
        <v xml:space="preserve"> </v>
      </c>
      <c r="C22" s="192"/>
      <c r="D22" s="192"/>
      <c r="E22" s="192"/>
      <c r="F22" s="192"/>
    </row>
    <row r="23" spans="1:8" ht="26.15" customHeight="1" x14ac:dyDescent="0.35">
      <c r="A23" s="35" t="str">
        <f>IF(ISNA(VLOOKUP(C3,'Сви процеси'!$B$5:$Q$103,13,0))=TRUE," ",VLOOKUP(C3,'Сви процеси'!$B$5:$Q$103,13,0))</f>
        <v xml:space="preserve"> </v>
      </c>
      <c r="B23" s="192" t="str">
        <f>IF(ISNA(VLOOKUP(C3,'Сви процеси'!$B$5:$Q$103,14,0))=TRUE," ",VLOOKUP(C3,'Сви процеси'!$B$5:$Q$103,14,0))</f>
        <v xml:space="preserve"> </v>
      </c>
      <c r="C23" s="192"/>
      <c r="D23" s="192"/>
      <c r="E23" s="192"/>
      <c r="F23" s="192"/>
    </row>
    <row r="24" spans="1:8" ht="26.15" customHeight="1" x14ac:dyDescent="0.35">
      <c r="A24" s="35" t="str">
        <f>IF(ISNA(VLOOKUP(C3,'Сви процеси'!$B$5:$Q$103,15,0))=TRUE," ",VLOOKUP(C3,'Сви процеси'!$B$5:$Q$103,15,0))</f>
        <v xml:space="preserve"> </v>
      </c>
      <c r="B24" s="192" t="str">
        <f>IF(ISNA(VLOOKUP(C3,'Сви процеси'!$B$5:$Q$103,16,0))=TRUE," ",VLOOKUP(C3,'Сви процеси'!$B$5:$Q$103,16,0))</f>
        <v xml:space="preserve"> </v>
      </c>
      <c r="C24" s="192"/>
      <c r="D24" s="192"/>
      <c r="E24" s="192"/>
      <c r="F24" s="192"/>
    </row>
    <row r="25" spans="1:8" ht="14.5" customHeight="1" x14ac:dyDescent="0.35">
      <c r="A25" s="202"/>
      <c r="B25" s="202"/>
      <c r="C25" s="202"/>
      <c r="D25" s="202"/>
      <c r="E25" s="202"/>
      <c r="F25" s="202"/>
    </row>
    <row r="26" spans="1:8" ht="29.5" customHeight="1" x14ac:dyDescent="0.35">
      <c r="A26" s="230" t="s">
        <v>209</v>
      </c>
      <c r="B26" s="231"/>
      <c r="C26" s="231"/>
      <c r="D26" s="231"/>
      <c r="E26" s="231"/>
      <c r="F26" s="232"/>
    </row>
    <row r="27" spans="1:8" x14ac:dyDescent="0.35">
      <c r="A27" s="199"/>
      <c r="B27" s="199"/>
      <c r="C27" s="199"/>
      <c r="D27" s="199"/>
      <c r="E27" s="199"/>
      <c r="F27" s="199"/>
    </row>
    <row r="28" spans="1:8" ht="14.5" customHeight="1" x14ac:dyDescent="0.35">
      <c r="A28" s="185" t="s">
        <v>210</v>
      </c>
      <c r="B28" s="186"/>
      <c r="C28" s="186"/>
      <c r="D28" s="186"/>
      <c r="E28" s="186"/>
      <c r="F28" s="187"/>
    </row>
    <row r="29" spans="1:8" ht="22.4" customHeight="1" x14ac:dyDescent="0.35">
      <c r="A29" s="35" t="str">
        <f>A19</f>
        <v xml:space="preserve"> </v>
      </c>
      <c r="B29" s="192" t="str">
        <f>B19</f>
        <v xml:space="preserve"> </v>
      </c>
      <c r="C29" s="192"/>
      <c r="D29" s="192"/>
      <c r="E29" s="192"/>
      <c r="F29" s="192"/>
      <c r="H29" s="15"/>
    </row>
    <row r="30" spans="1:8" x14ac:dyDescent="0.35">
      <c r="A30" s="188"/>
      <c r="B30" s="188"/>
      <c r="C30" s="188"/>
      <c r="D30" s="188"/>
      <c r="E30" s="188"/>
      <c r="F30" s="188"/>
    </row>
    <row r="31" spans="1:8" ht="110.15" customHeight="1" x14ac:dyDescent="0.35">
      <c r="A31" s="41" t="s">
        <v>211</v>
      </c>
      <c r="B31" s="189"/>
      <c r="C31" s="189"/>
      <c r="D31" s="189"/>
      <c r="E31" s="189"/>
      <c r="F31" s="189"/>
    </row>
    <row r="32" spans="1:8" x14ac:dyDescent="0.35">
      <c r="A32" s="190"/>
      <c r="B32" s="190"/>
      <c r="C32" s="190"/>
      <c r="D32" s="190"/>
      <c r="E32" s="190"/>
      <c r="F32" s="190"/>
    </row>
    <row r="33" spans="1:6" x14ac:dyDescent="0.35">
      <c r="A33" s="191" t="s">
        <v>212</v>
      </c>
      <c r="B33" s="191"/>
      <c r="C33" s="191"/>
      <c r="D33" s="191"/>
      <c r="E33" s="191"/>
      <c r="F33" s="191"/>
    </row>
    <row r="35" spans="1:6" x14ac:dyDescent="0.35">
      <c r="A35" s="36" t="s">
        <v>213</v>
      </c>
      <c r="B35" s="193" t="s">
        <v>214</v>
      </c>
      <c r="C35" s="194"/>
      <c r="D35" s="37" t="s">
        <v>215</v>
      </c>
      <c r="E35" s="110" t="s">
        <v>216</v>
      </c>
      <c r="F35" s="37" t="s">
        <v>217</v>
      </c>
    </row>
    <row r="36" spans="1:6" ht="15.65" customHeight="1" x14ac:dyDescent="0.35">
      <c r="A36" s="101" t="s">
        <v>222</v>
      </c>
      <c r="B36" s="181"/>
      <c r="C36" s="182"/>
      <c r="D36" s="179"/>
      <c r="E36" s="179"/>
      <c r="F36" s="179"/>
    </row>
    <row r="37" spans="1:6" ht="35.5" customHeight="1" x14ac:dyDescent="0.35">
      <c r="A37" s="100" t="str">
        <f>VLOOKUP(A36,siiiii!$B$16:$C$20,2,0)</f>
        <v xml:space="preserve">                                                           </v>
      </c>
      <c r="B37" s="183"/>
      <c r="C37" s="184"/>
      <c r="D37" s="180"/>
      <c r="E37" s="180"/>
      <c r="F37" s="180"/>
    </row>
    <row r="38" spans="1:6" x14ac:dyDescent="0.35">
      <c r="A38" s="101" t="s">
        <v>222</v>
      </c>
      <c r="B38" s="181"/>
      <c r="C38" s="182"/>
      <c r="D38" s="179"/>
      <c r="E38" s="179"/>
      <c r="F38" s="179"/>
    </row>
    <row r="39" spans="1:6" ht="35" customHeight="1" x14ac:dyDescent="0.35">
      <c r="A39" s="100" t="str">
        <f>VLOOKUP(A38,siiiii!$B$16:$C$20,2,0)</f>
        <v xml:space="preserve">                                                           </v>
      </c>
      <c r="B39" s="183"/>
      <c r="C39" s="184"/>
      <c r="D39" s="180"/>
      <c r="E39" s="180"/>
      <c r="F39" s="180"/>
    </row>
    <row r="40" spans="1:6" x14ac:dyDescent="0.35">
      <c r="A40" s="101" t="s">
        <v>222</v>
      </c>
      <c r="B40" s="206"/>
      <c r="C40" s="182"/>
      <c r="D40" s="179"/>
      <c r="E40" s="179"/>
      <c r="F40" s="179"/>
    </row>
    <row r="41" spans="1:6" ht="41" customHeight="1" x14ac:dyDescent="0.35">
      <c r="A41" s="100" t="str">
        <f>VLOOKUP(A40,siiiii!$B$16:$C$20,2,0)</f>
        <v xml:space="preserve">                                                           </v>
      </c>
      <c r="B41" s="183"/>
      <c r="C41" s="184"/>
      <c r="D41" s="180"/>
      <c r="E41" s="180"/>
      <c r="F41" s="180"/>
    </row>
    <row r="42" spans="1:6" x14ac:dyDescent="0.35">
      <c r="A42" s="101" t="s">
        <v>222</v>
      </c>
      <c r="B42" s="181"/>
      <c r="C42" s="182"/>
      <c r="D42" s="179"/>
      <c r="E42" s="179"/>
      <c r="F42" s="179"/>
    </row>
    <row r="43" spans="1:6" ht="39.5" customHeight="1" x14ac:dyDescent="0.35">
      <c r="A43" s="100" t="str">
        <f>VLOOKUP(A42,siiiii!$B$16:$C$20,2,0)</f>
        <v xml:space="preserve">                                                           </v>
      </c>
      <c r="B43" s="183"/>
      <c r="C43" s="184"/>
      <c r="D43" s="180"/>
      <c r="E43" s="180"/>
      <c r="F43" s="180"/>
    </row>
    <row r="44" spans="1:6" x14ac:dyDescent="0.35">
      <c r="A44" s="101" t="s">
        <v>222</v>
      </c>
      <c r="B44" s="181"/>
      <c r="C44" s="182"/>
      <c r="D44" s="179"/>
      <c r="E44" s="179"/>
      <c r="F44" s="179"/>
    </row>
    <row r="45" spans="1:6" ht="44" customHeight="1" x14ac:dyDescent="0.35">
      <c r="A45" s="100" t="str">
        <f>VLOOKUP(A44,siiiii!$B$16:$C$20,2,0)</f>
        <v xml:space="preserve">                                                           </v>
      </c>
      <c r="B45" s="183"/>
      <c r="C45" s="184"/>
      <c r="D45" s="180"/>
      <c r="E45" s="180"/>
      <c r="F45" s="180"/>
    </row>
    <row r="46" spans="1:6" ht="15.65" customHeight="1" x14ac:dyDescent="0.35">
      <c r="A46" s="101" t="s">
        <v>222</v>
      </c>
      <c r="B46" s="181"/>
      <c r="C46" s="182"/>
      <c r="D46" s="179"/>
      <c r="E46" s="179"/>
      <c r="F46" s="179"/>
    </row>
    <row r="47" spans="1:6" ht="38.5" customHeight="1" x14ac:dyDescent="0.35">
      <c r="A47" s="100" t="str">
        <f>VLOOKUP(A46,siiiii!$B$16:$C$20,2,0)</f>
        <v xml:space="preserve">                                                           </v>
      </c>
      <c r="B47" s="183"/>
      <c r="C47" s="184"/>
      <c r="D47" s="180"/>
      <c r="E47" s="180"/>
      <c r="F47" s="180"/>
    </row>
    <row r="48" spans="1:6" x14ac:dyDescent="0.35">
      <c r="A48" s="101" t="s">
        <v>222</v>
      </c>
      <c r="B48" s="181"/>
      <c r="C48" s="182"/>
      <c r="D48" s="179"/>
      <c r="E48" s="179"/>
      <c r="F48" s="179"/>
    </row>
    <row r="49" spans="1:6" ht="42" customHeight="1" x14ac:dyDescent="0.35">
      <c r="A49" s="100" t="str">
        <f>VLOOKUP(A48,siiiii!$B$16:$C$20,2,0)</f>
        <v xml:space="preserve">                                                           </v>
      </c>
      <c r="B49" s="183"/>
      <c r="C49" s="184"/>
      <c r="D49" s="180"/>
      <c r="E49" s="180"/>
      <c r="F49" s="180"/>
    </row>
    <row r="50" spans="1:6" x14ac:dyDescent="0.35">
      <c r="A50" s="101" t="s">
        <v>222</v>
      </c>
      <c r="B50" s="181"/>
      <c r="C50" s="182"/>
      <c r="D50" s="179"/>
      <c r="E50" s="179"/>
      <c r="F50" s="179"/>
    </row>
    <row r="51" spans="1:6" ht="51" customHeight="1" x14ac:dyDescent="0.35">
      <c r="A51" s="100" t="str">
        <f>VLOOKUP(A50,siiiii!$B$16:$C$20,2,0)</f>
        <v xml:space="preserve">                                                           </v>
      </c>
      <c r="B51" s="183"/>
      <c r="C51" s="184"/>
      <c r="D51" s="180"/>
      <c r="E51" s="180"/>
      <c r="F51" s="180"/>
    </row>
    <row r="52" spans="1:6" x14ac:dyDescent="0.35">
      <c r="A52" s="101" t="s">
        <v>222</v>
      </c>
      <c r="B52" s="181"/>
      <c r="C52" s="182"/>
      <c r="D52" s="179"/>
      <c r="E52" s="179"/>
      <c r="F52" s="179"/>
    </row>
    <row r="53" spans="1:6" ht="46" x14ac:dyDescent="0.35">
      <c r="A53" s="100" t="str">
        <f>VLOOKUP(A52,siiiii!$B$16:$C$20,2,0)</f>
        <v xml:space="preserve">                                                           </v>
      </c>
      <c r="B53" s="183"/>
      <c r="C53" s="184"/>
      <c r="D53" s="180"/>
      <c r="E53" s="180"/>
      <c r="F53" s="180"/>
    </row>
    <row r="54" spans="1:6" x14ac:dyDescent="0.35">
      <c r="A54" s="101" t="s">
        <v>222</v>
      </c>
      <c r="B54" s="181"/>
      <c r="C54" s="182"/>
      <c r="D54" s="209"/>
      <c r="E54" s="179"/>
      <c r="F54" s="179"/>
    </row>
    <row r="55" spans="1:6" ht="52" customHeight="1" x14ac:dyDescent="0.35">
      <c r="A55" s="100" t="str">
        <f>VLOOKUP(A54,siiiii!$B$16:$C$20,2,0)</f>
        <v xml:space="preserve">                                                           </v>
      </c>
      <c r="B55" s="183"/>
      <c r="C55" s="184"/>
      <c r="D55" s="210"/>
      <c r="E55" s="180"/>
      <c r="F55" s="180"/>
    </row>
    <row r="56" spans="1:6" ht="15.65" customHeight="1" x14ac:dyDescent="0.35">
      <c r="A56" s="101" t="s">
        <v>222</v>
      </c>
      <c r="B56" s="181"/>
      <c r="C56" s="182"/>
      <c r="D56" s="179"/>
      <c r="E56" s="179"/>
      <c r="F56" s="179"/>
    </row>
    <row r="57" spans="1:6" ht="46.5" customHeight="1" x14ac:dyDescent="0.35">
      <c r="A57" s="100" t="str">
        <f>VLOOKUP(A56,siiiii!$B$16:$C$20,2,0)</f>
        <v xml:space="preserve">                                                           </v>
      </c>
      <c r="B57" s="183"/>
      <c r="C57" s="184"/>
      <c r="D57" s="180"/>
      <c r="E57" s="180"/>
      <c r="F57" s="180"/>
    </row>
    <row r="58" spans="1:6" x14ac:dyDescent="0.35">
      <c r="A58" s="101" t="s">
        <v>222</v>
      </c>
      <c r="B58" s="181"/>
      <c r="C58" s="182"/>
      <c r="D58" s="179"/>
      <c r="E58" s="179"/>
      <c r="F58" s="179"/>
    </row>
    <row r="59" spans="1:6" ht="46" customHeight="1" x14ac:dyDescent="0.35">
      <c r="A59" s="100" t="str">
        <f>VLOOKUP(A58,siiiii!$B$16:$C$20,2,0)</f>
        <v xml:space="preserve">                                                           </v>
      </c>
      <c r="B59" s="183"/>
      <c r="C59" s="184"/>
      <c r="D59" s="180"/>
      <c r="E59" s="180"/>
      <c r="F59" s="180"/>
    </row>
    <row r="60" spans="1:6" x14ac:dyDescent="0.35">
      <c r="A60" s="101" t="s">
        <v>222</v>
      </c>
      <c r="B60" s="181"/>
      <c r="C60" s="182"/>
      <c r="D60" s="179"/>
      <c r="E60" s="179"/>
      <c r="F60" s="179"/>
    </row>
    <row r="61" spans="1:6" ht="46" x14ac:dyDescent="0.35">
      <c r="A61" s="100" t="str">
        <f>VLOOKUP(A60,siiiii!$B$16:$C$20,2,0)</f>
        <v xml:space="preserve">                                                           </v>
      </c>
      <c r="B61" s="183"/>
      <c r="C61" s="184"/>
      <c r="D61" s="180"/>
      <c r="E61" s="180"/>
      <c r="F61" s="180"/>
    </row>
    <row r="62" spans="1:6" x14ac:dyDescent="0.35">
      <c r="A62" s="101" t="s">
        <v>222</v>
      </c>
      <c r="B62" s="181"/>
      <c r="C62" s="182"/>
      <c r="D62" s="179"/>
      <c r="E62" s="179"/>
      <c r="F62" s="179"/>
    </row>
    <row r="63" spans="1:6" ht="46" x14ac:dyDescent="0.35">
      <c r="A63" s="100" t="str">
        <f>VLOOKUP(A62,siiiii!$B$16:$C$20,2,0)</f>
        <v xml:space="preserve">                                                           </v>
      </c>
      <c r="B63" s="183"/>
      <c r="C63" s="184"/>
      <c r="D63" s="180"/>
      <c r="E63" s="180"/>
      <c r="F63" s="180"/>
    </row>
    <row r="64" spans="1:6" x14ac:dyDescent="0.35">
      <c r="A64" s="199"/>
      <c r="B64" s="199"/>
      <c r="C64" s="199"/>
      <c r="D64" s="199"/>
      <c r="E64" s="199"/>
      <c r="F64" s="199"/>
    </row>
    <row r="65" spans="1:8" ht="15.75" customHeight="1" x14ac:dyDescent="0.35">
      <c r="A65" s="185" t="s">
        <v>210</v>
      </c>
      <c r="B65" s="186"/>
      <c r="C65" s="186"/>
      <c r="D65" s="186"/>
      <c r="E65" s="186"/>
      <c r="F65" s="187"/>
    </row>
    <row r="66" spans="1:8" ht="34.4" customHeight="1" x14ac:dyDescent="0.35">
      <c r="A66" s="35" t="str">
        <f>A20</f>
        <v xml:space="preserve"> </v>
      </c>
      <c r="B66" s="201" t="str">
        <f>B20</f>
        <v xml:space="preserve">  </v>
      </c>
      <c r="C66" s="202"/>
      <c r="D66" s="202"/>
      <c r="E66" s="202"/>
      <c r="F66" s="203"/>
      <c r="H66" s="15"/>
    </row>
    <row r="67" spans="1:8" x14ac:dyDescent="0.35">
      <c r="A67" s="193"/>
      <c r="B67" s="200"/>
      <c r="C67" s="200"/>
      <c r="D67" s="200"/>
      <c r="E67" s="200"/>
      <c r="F67" s="194"/>
    </row>
    <row r="68" spans="1:8" ht="110.15" customHeight="1" x14ac:dyDescent="0.35">
      <c r="A68" s="41" t="s">
        <v>211</v>
      </c>
      <c r="B68" s="189"/>
      <c r="C68" s="189"/>
      <c r="D68" s="189"/>
      <c r="E68" s="189"/>
      <c r="F68" s="189"/>
    </row>
    <row r="69" spans="1:8" x14ac:dyDescent="0.35">
      <c r="A69" s="190"/>
      <c r="B69" s="190"/>
      <c r="C69" s="190"/>
      <c r="D69" s="190"/>
      <c r="E69" s="190"/>
      <c r="F69" s="190"/>
    </row>
    <row r="70" spans="1:8" x14ac:dyDescent="0.35">
      <c r="A70" s="191" t="s">
        <v>212</v>
      </c>
      <c r="B70" s="191"/>
      <c r="C70" s="191"/>
      <c r="D70" s="191"/>
      <c r="E70" s="191"/>
      <c r="F70" s="191"/>
    </row>
    <row r="72" spans="1:8" x14ac:dyDescent="0.35">
      <c r="A72" s="37" t="s">
        <v>213</v>
      </c>
      <c r="B72" s="193" t="s">
        <v>214</v>
      </c>
      <c r="C72" s="194"/>
      <c r="D72" s="37" t="s">
        <v>215</v>
      </c>
      <c r="E72" s="110" t="s">
        <v>216</v>
      </c>
      <c r="F72" s="37" t="s">
        <v>217</v>
      </c>
    </row>
    <row r="73" spans="1:8" x14ac:dyDescent="0.35">
      <c r="A73" s="101" t="s">
        <v>222</v>
      </c>
      <c r="B73" s="181"/>
      <c r="C73" s="182"/>
      <c r="D73" s="179"/>
      <c r="E73" s="179"/>
      <c r="F73" s="179"/>
    </row>
    <row r="74" spans="1:8" ht="41" customHeight="1" x14ac:dyDescent="0.35">
      <c r="A74" s="149" t="str">
        <f>VLOOKUP(A73,siiiii!$B$16:$C$20,2,0)</f>
        <v xml:space="preserve">                                                           </v>
      </c>
      <c r="B74" s="183"/>
      <c r="C74" s="184"/>
      <c r="D74" s="180"/>
      <c r="E74" s="180"/>
      <c r="F74" s="180"/>
    </row>
    <row r="75" spans="1:8" ht="15" customHeight="1" x14ac:dyDescent="0.35">
      <c r="A75" s="101" t="s">
        <v>222</v>
      </c>
      <c r="B75" s="206"/>
      <c r="C75" s="182"/>
      <c r="D75" s="179"/>
      <c r="E75" s="179"/>
      <c r="F75" s="179"/>
    </row>
    <row r="76" spans="1:8" ht="51.5" customHeight="1" x14ac:dyDescent="0.35">
      <c r="A76" s="100" t="str">
        <f>VLOOKUP(A75,siiiii!$B$16:$C$20,2,0)</f>
        <v xml:space="preserve">                                                           </v>
      </c>
      <c r="B76" s="183"/>
      <c r="C76" s="184"/>
      <c r="D76" s="180"/>
      <c r="E76" s="180"/>
      <c r="F76" s="180"/>
    </row>
    <row r="77" spans="1:8" ht="15" customHeight="1" x14ac:dyDescent="0.35">
      <c r="A77" s="101" t="s">
        <v>222</v>
      </c>
      <c r="B77" s="181"/>
      <c r="C77" s="182"/>
      <c r="D77" s="179"/>
      <c r="E77" s="179"/>
      <c r="F77" s="179"/>
    </row>
    <row r="78" spans="1:8" ht="63" customHeight="1" x14ac:dyDescent="0.35">
      <c r="A78" s="100" t="str">
        <f>VLOOKUP(A77,siiiii!$B$16:$C$20,2,0)</f>
        <v xml:space="preserve">                                                           </v>
      </c>
      <c r="B78" s="183"/>
      <c r="C78" s="184"/>
      <c r="D78" s="180"/>
      <c r="E78" s="180"/>
      <c r="F78" s="180"/>
    </row>
    <row r="79" spans="1:8" x14ac:dyDescent="0.35">
      <c r="A79" s="101" t="s">
        <v>222</v>
      </c>
      <c r="B79" s="181"/>
      <c r="C79" s="182"/>
      <c r="D79" s="179"/>
      <c r="E79" s="179"/>
      <c r="F79" s="179"/>
    </row>
    <row r="80" spans="1:8" ht="45.75" customHeight="1" x14ac:dyDescent="0.35">
      <c r="A80" s="100" t="str">
        <f>VLOOKUP(A79,siiiii!$B$16:$C$20,2,0)</f>
        <v xml:space="preserve">                                                           </v>
      </c>
      <c r="B80" s="183"/>
      <c r="C80" s="184"/>
      <c r="D80" s="180"/>
      <c r="E80" s="180"/>
      <c r="F80" s="180"/>
    </row>
    <row r="81" spans="1:6" x14ac:dyDescent="0.35">
      <c r="A81" s="101" t="s">
        <v>222</v>
      </c>
      <c r="B81" s="181"/>
      <c r="C81" s="182"/>
      <c r="D81" s="207"/>
      <c r="E81" s="179"/>
      <c r="F81" s="179"/>
    </row>
    <row r="82" spans="1:6" ht="46" x14ac:dyDescent="0.35">
      <c r="A82" s="100" t="str">
        <f>VLOOKUP(A81,siiiii!$B$16:$C$20,2,0)</f>
        <v xml:space="preserve">                                                           </v>
      </c>
      <c r="B82" s="183"/>
      <c r="C82" s="184"/>
      <c r="D82" s="208"/>
      <c r="E82" s="180"/>
      <c r="F82" s="180"/>
    </row>
    <row r="83" spans="1:6" x14ac:dyDescent="0.35">
      <c r="A83" s="101" t="s">
        <v>222</v>
      </c>
      <c r="B83" s="181"/>
      <c r="C83" s="182"/>
      <c r="D83" s="179"/>
      <c r="E83" s="179"/>
      <c r="F83" s="179"/>
    </row>
    <row r="84" spans="1:6" ht="46" x14ac:dyDescent="0.35">
      <c r="A84" s="100" t="str">
        <f>VLOOKUP(A83,siiiii!$B$16:$C$20,2,0)</f>
        <v xml:space="preserve">                                                           </v>
      </c>
      <c r="B84" s="183"/>
      <c r="C84" s="184"/>
      <c r="D84" s="180"/>
      <c r="E84" s="180"/>
      <c r="F84" s="180"/>
    </row>
    <row r="85" spans="1:6" x14ac:dyDescent="0.35">
      <c r="A85" s="101" t="s">
        <v>222</v>
      </c>
      <c r="B85" s="181"/>
      <c r="C85" s="182"/>
      <c r="D85" s="179"/>
      <c r="E85" s="179"/>
      <c r="F85" s="179"/>
    </row>
    <row r="86" spans="1:6" ht="66" customHeight="1" x14ac:dyDescent="0.35">
      <c r="A86" s="100" t="str">
        <f>VLOOKUP(A85,siiiii!$B$16:$C$20,2,0)</f>
        <v xml:space="preserve">                                                           </v>
      </c>
      <c r="B86" s="183"/>
      <c r="C86" s="184"/>
      <c r="D86" s="180"/>
      <c r="E86" s="180"/>
      <c r="F86" s="180"/>
    </row>
    <row r="87" spans="1:6" x14ac:dyDescent="0.35">
      <c r="A87" s="101" t="s">
        <v>222</v>
      </c>
      <c r="B87" s="181"/>
      <c r="C87" s="182"/>
      <c r="D87" s="207"/>
      <c r="E87" s="179"/>
      <c r="F87" s="179"/>
    </row>
    <row r="88" spans="1:6" ht="56.25" customHeight="1" x14ac:dyDescent="0.35">
      <c r="A88" s="100" t="str">
        <f>VLOOKUP(A87,siiiii!$B$16:$C$20,2,0)</f>
        <v xml:space="preserve">                                                           </v>
      </c>
      <c r="B88" s="183"/>
      <c r="C88" s="184"/>
      <c r="D88" s="208"/>
      <c r="E88" s="180"/>
      <c r="F88" s="180"/>
    </row>
    <row r="89" spans="1:6" x14ac:dyDescent="0.35">
      <c r="A89" s="101" t="s">
        <v>222</v>
      </c>
      <c r="B89" s="181"/>
      <c r="C89" s="182"/>
      <c r="D89" s="179"/>
      <c r="E89" s="179"/>
      <c r="F89" s="179"/>
    </row>
    <row r="90" spans="1:6" ht="62" customHeight="1" x14ac:dyDescent="0.35">
      <c r="A90" s="100" t="str">
        <f>VLOOKUP(A89,siiiii!$B$16:$C$20,2,0)</f>
        <v xml:space="preserve">                                                           </v>
      </c>
      <c r="B90" s="183"/>
      <c r="C90" s="184"/>
      <c r="D90" s="180"/>
      <c r="E90" s="180"/>
      <c r="F90" s="180"/>
    </row>
    <row r="91" spans="1:6" x14ac:dyDescent="0.35">
      <c r="A91" s="101" t="s">
        <v>222</v>
      </c>
      <c r="B91" s="181"/>
      <c r="C91" s="182"/>
      <c r="D91" s="179"/>
      <c r="E91" s="179"/>
      <c r="F91" s="179"/>
    </row>
    <row r="92" spans="1:6" ht="46" x14ac:dyDescent="0.35">
      <c r="A92" s="100" t="str">
        <f>VLOOKUP(A91,siiiii!$B$16:$C$20,2,0)</f>
        <v xml:space="preserve">                                                           </v>
      </c>
      <c r="B92" s="183"/>
      <c r="C92" s="184"/>
      <c r="D92" s="180"/>
      <c r="E92" s="180"/>
      <c r="F92" s="180"/>
    </row>
    <row r="93" spans="1:6" x14ac:dyDescent="0.35">
      <c r="A93" s="101" t="s">
        <v>222</v>
      </c>
      <c r="B93" s="181"/>
      <c r="C93" s="182"/>
      <c r="D93" s="179"/>
      <c r="E93" s="179"/>
      <c r="F93" s="179"/>
    </row>
    <row r="94" spans="1:6" ht="54.5" customHeight="1" x14ac:dyDescent="0.35">
      <c r="A94" s="100" t="str">
        <f>VLOOKUP(A93,siiiii!$B$16:$C$20,2,0)</f>
        <v xml:space="preserve">                                                           </v>
      </c>
      <c r="B94" s="183"/>
      <c r="C94" s="184"/>
      <c r="D94" s="180"/>
      <c r="E94" s="180"/>
      <c r="F94" s="180"/>
    </row>
    <row r="95" spans="1:6" x14ac:dyDescent="0.35">
      <c r="A95" s="101" t="s">
        <v>222</v>
      </c>
      <c r="B95" s="181"/>
      <c r="C95" s="182"/>
      <c r="D95" s="204"/>
      <c r="E95" s="179"/>
      <c r="F95" s="179"/>
    </row>
    <row r="96" spans="1:6" ht="46" x14ac:dyDescent="0.35">
      <c r="A96" s="100" t="str">
        <f>VLOOKUP(A95,siiiii!$B$16:$C$20,2,0)</f>
        <v xml:space="preserve">                                                           </v>
      </c>
      <c r="B96" s="183"/>
      <c r="C96" s="184"/>
      <c r="D96" s="205"/>
      <c r="E96" s="180"/>
      <c r="F96" s="180"/>
    </row>
    <row r="97" spans="1:8" ht="15" customHeight="1" x14ac:dyDescent="0.35">
      <c r="A97" s="147" t="s">
        <v>222</v>
      </c>
      <c r="B97" s="181"/>
      <c r="C97" s="182"/>
      <c r="D97" s="179"/>
      <c r="E97" s="179"/>
      <c r="F97" s="179"/>
    </row>
    <row r="98" spans="1:8" ht="46.5" customHeight="1" x14ac:dyDescent="0.35">
      <c r="A98" s="148" t="str">
        <f>VLOOKUP(A97,siiiii!$B$16:$C$20,2,0)</f>
        <v xml:space="preserve">                                                           </v>
      </c>
      <c r="B98" s="183"/>
      <c r="C98" s="184"/>
      <c r="D98" s="180"/>
      <c r="E98" s="180"/>
      <c r="F98" s="180"/>
    </row>
    <row r="99" spans="1:8" ht="15" customHeight="1" x14ac:dyDescent="0.35">
      <c r="A99" s="101" t="s">
        <v>222</v>
      </c>
      <c r="B99" s="181"/>
      <c r="C99" s="182"/>
      <c r="D99" s="179"/>
      <c r="E99" s="179"/>
      <c r="F99" s="179"/>
    </row>
    <row r="100" spans="1:8" ht="63" customHeight="1" x14ac:dyDescent="0.35">
      <c r="A100" s="100" t="str">
        <f>VLOOKUP(A99,siiiii!$B$16:$C$20,2,0)</f>
        <v xml:space="preserve">                                                           </v>
      </c>
      <c r="B100" s="183"/>
      <c r="C100" s="184"/>
      <c r="D100" s="180"/>
      <c r="E100" s="180"/>
      <c r="F100" s="180"/>
    </row>
    <row r="101" spans="1:8" x14ac:dyDescent="0.35">
      <c r="A101" s="101" t="s">
        <v>222</v>
      </c>
      <c r="B101" s="181"/>
      <c r="C101" s="182"/>
      <c r="D101" s="179"/>
      <c r="E101" s="179"/>
      <c r="F101" s="179"/>
    </row>
    <row r="102" spans="1:8" ht="46" x14ac:dyDescent="0.35">
      <c r="A102" s="100" t="str">
        <f>VLOOKUP(A101,siiiii!$B$16:$C$20,2,0)</f>
        <v xml:space="preserve">                                                           </v>
      </c>
      <c r="B102" s="183"/>
      <c r="C102" s="184"/>
      <c r="D102" s="180"/>
      <c r="E102" s="180"/>
      <c r="F102" s="180"/>
    </row>
    <row r="104" spans="1:8" ht="15.75" customHeight="1" x14ac:dyDescent="0.35">
      <c r="A104" s="185" t="s">
        <v>210</v>
      </c>
      <c r="B104" s="186"/>
      <c r="C104" s="186"/>
      <c r="D104" s="186"/>
      <c r="E104" s="186"/>
      <c r="F104" s="187"/>
    </row>
    <row r="105" spans="1:8" ht="34.4" customHeight="1" x14ac:dyDescent="0.35">
      <c r="A105" s="35" t="str">
        <f>A21</f>
        <v xml:space="preserve"> </v>
      </c>
      <c r="B105" s="192" t="str">
        <f>B21</f>
        <v xml:space="preserve"> </v>
      </c>
      <c r="C105" s="192"/>
      <c r="D105" s="192"/>
      <c r="E105" s="192"/>
      <c r="F105" s="192"/>
      <c r="H105" s="15"/>
    </row>
    <row r="106" spans="1:8" x14ac:dyDescent="0.35">
      <c r="A106" s="188"/>
      <c r="B106" s="188"/>
      <c r="C106" s="188"/>
      <c r="D106" s="188"/>
      <c r="E106" s="188"/>
      <c r="F106" s="188"/>
    </row>
    <row r="107" spans="1:8" ht="107" customHeight="1" x14ac:dyDescent="0.35">
      <c r="A107" s="41" t="s">
        <v>211</v>
      </c>
      <c r="B107" s="189"/>
      <c r="C107" s="189"/>
      <c r="D107" s="189"/>
      <c r="E107" s="189"/>
      <c r="F107" s="189"/>
    </row>
    <row r="108" spans="1:8" x14ac:dyDescent="0.35">
      <c r="A108" s="190"/>
      <c r="B108" s="190"/>
      <c r="C108" s="190"/>
      <c r="D108" s="190"/>
      <c r="E108" s="190"/>
      <c r="F108" s="190"/>
    </row>
    <row r="109" spans="1:8" x14ac:dyDescent="0.35">
      <c r="A109" s="191" t="s">
        <v>212</v>
      </c>
      <c r="B109" s="191"/>
      <c r="C109" s="191"/>
      <c r="D109" s="191"/>
      <c r="E109" s="191"/>
      <c r="F109" s="191"/>
    </row>
    <row r="111" spans="1:8" x14ac:dyDescent="0.35">
      <c r="A111" s="37" t="s">
        <v>213</v>
      </c>
      <c r="B111" s="193" t="s">
        <v>214</v>
      </c>
      <c r="C111" s="194"/>
      <c r="D111" s="37" t="s">
        <v>215</v>
      </c>
      <c r="E111" s="110" t="s">
        <v>216</v>
      </c>
      <c r="F111" s="37" t="s">
        <v>217</v>
      </c>
    </row>
    <row r="112" spans="1:8" x14ac:dyDescent="0.35">
      <c r="A112" s="101" t="s">
        <v>222</v>
      </c>
      <c r="B112" s="181"/>
      <c r="C112" s="182"/>
      <c r="D112" s="179"/>
      <c r="E112" s="179"/>
      <c r="F112" s="179"/>
    </row>
    <row r="113" spans="1:6" ht="46" x14ac:dyDescent="0.35">
      <c r="A113" s="149" t="str">
        <f>VLOOKUP(A112,siiiii!$B$16:$C$20,2,0)</f>
        <v xml:space="preserve">                                                           </v>
      </c>
      <c r="B113" s="183"/>
      <c r="C113" s="184"/>
      <c r="D113" s="180"/>
      <c r="E113" s="180"/>
      <c r="F113" s="180"/>
    </row>
    <row r="114" spans="1:6" x14ac:dyDescent="0.35">
      <c r="A114" s="101" t="s">
        <v>222</v>
      </c>
      <c r="B114" s="195"/>
      <c r="C114" s="196"/>
      <c r="D114" s="179"/>
      <c r="E114" s="179"/>
      <c r="F114" s="179"/>
    </row>
    <row r="115" spans="1:6" ht="66.75" customHeight="1" x14ac:dyDescent="0.35">
      <c r="A115" s="100" t="str">
        <f>VLOOKUP(A114,siiiii!$B$16:$C$20,2,0)</f>
        <v xml:space="preserve">                                                           </v>
      </c>
      <c r="B115" s="197"/>
      <c r="C115" s="198"/>
      <c r="D115" s="180"/>
      <c r="E115" s="180"/>
      <c r="F115" s="180"/>
    </row>
    <row r="116" spans="1:6" x14ac:dyDescent="0.35">
      <c r="A116" s="101" t="s">
        <v>222</v>
      </c>
      <c r="B116" s="181"/>
      <c r="C116" s="182"/>
      <c r="D116" s="179"/>
      <c r="E116" s="179"/>
      <c r="F116" s="179"/>
    </row>
    <row r="117" spans="1:6" ht="46.5" customHeight="1" x14ac:dyDescent="0.35">
      <c r="A117" s="100" t="str">
        <f>VLOOKUP(A116,siiiii!$B$16:$C$20,2,0)</f>
        <v xml:space="preserve">                                                           </v>
      </c>
      <c r="B117" s="183"/>
      <c r="C117" s="184"/>
      <c r="D117" s="180"/>
      <c r="E117" s="180"/>
      <c r="F117" s="180"/>
    </row>
    <row r="118" spans="1:6" x14ac:dyDescent="0.35">
      <c r="A118" s="101" t="s">
        <v>222</v>
      </c>
      <c r="B118" s="181"/>
      <c r="C118" s="182"/>
      <c r="D118" s="179"/>
      <c r="E118" s="179"/>
      <c r="F118" s="179"/>
    </row>
    <row r="119" spans="1:6" ht="74.25" customHeight="1" x14ac:dyDescent="0.35">
      <c r="A119" s="100" t="str">
        <f>VLOOKUP(A118,siiiii!$B$16:$C$20,2,0)</f>
        <v xml:space="preserve">                                                           </v>
      </c>
      <c r="B119" s="183"/>
      <c r="C119" s="184"/>
      <c r="D119" s="180"/>
      <c r="E119" s="180"/>
      <c r="F119" s="180"/>
    </row>
    <row r="120" spans="1:6" x14ac:dyDescent="0.35">
      <c r="A120" s="101" t="s">
        <v>222</v>
      </c>
      <c r="B120" s="181"/>
      <c r="C120" s="182"/>
      <c r="D120" s="179"/>
      <c r="E120" s="179"/>
      <c r="F120" s="179"/>
    </row>
    <row r="121" spans="1:6" ht="46" x14ac:dyDescent="0.35">
      <c r="A121" s="100" t="str">
        <f>VLOOKUP(A120,siiiii!$B$16:$C$20,2,0)</f>
        <v xml:space="preserve">                                                           </v>
      </c>
      <c r="B121" s="183"/>
      <c r="C121" s="184"/>
      <c r="D121" s="180"/>
      <c r="E121" s="180"/>
      <c r="F121" s="180"/>
    </row>
    <row r="122" spans="1:6" x14ac:dyDescent="0.35">
      <c r="A122" s="101" t="s">
        <v>222</v>
      </c>
      <c r="B122" s="181"/>
      <c r="C122" s="182"/>
      <c r="D122" s="179"/>
      <c r="E122" s="179"/>
      <c r="F122" s="179"/>
    </row>
    <row r="123" spans="1:6" ht="46" x14ac:dyDescent="0.35">
      <c r="A123" s="100" t="str">
        <f>VLOOKUP(A122,siiiii!$B$16:$C$20,2,0)</f>
        <v xml:space="preserve">                                                           </v>
      </c>
      <c r="B123" s="183"/>
      <c r="C123" s="184"/>
      <c r="D123" s="180"/>
      <c r="E123" s="180"/>
      <c r="F123" s="180"/>
    </row>
    <row r="124" spans="1:6" x14ac:dyDescent="0.35">
      <c r="A124" s="101" t="s">
        <v>222</v>
      </c>
      <c r="B124" s="181"/>
      <c r="C124" s="182"/>
      <c r="D124" s="179"/>
      <c r="E124" s="179"/>
      <c r="F124" s="179"/>
    </row>
    <row r="125" spans="1:6" ht="46.5" customHeight="1" x14ac:dyDescent="0.35">
      <c r="A125" s="100" t="str">
        <f>VLOOKUP(A124,siiiii!$B$16:$C$20,2,0)</f>
        <v xml:space="preserve">                                                           </v>
      </c>
      <c r="B125" s="183"/>
      <c r="C125" s="184"/>
      <c r="D125" s="180"/>
      <c r="E125" s="180"/>
      <c r="F125" s="180"/>
    </row>
    <row r="126" spans="1:6" x14ac:dyDescent="0.35">
      <c r="A126" s="101" t="s">
        <v>222</v>
      </c>
      <c r="B126" s="181"/>
      <c r="C126" s="182"/>
      <c r="D126" s="179"/>
      <c r="E126" s="179"/>
      <c r="F126" s="179"/>
    </row>
    <row r="127" spans="1:6" ht="79.5" customHeight="1" x14ac:dyDescent="0.35">
      <c r="A127" s="100" t="str">
        <f>VLOOKUP(A126,siiiii!$B$16:$C$20,2,0)</f>
        <v xml:space="preserve">                                                           </v>
      </c>
      <c r="B127" s="183"/>
      <c r="C127" s="184"/>
      <c r="D127" s="180"/>
      <c r="E127" s="180"/>
      <c r="F127" s="180"/>
    </row>
    <row r="128" spans="1:6" x14ac:dyDescent="0.35">
      <c r="A128" s="101" t="s">
        <v>222</v>
      </c>
      <c r="B128" s="181"/>
      <c r="C128" s="182"/>
      <c r="D128" s="179"/>
      <c r="E128" s="179"/>
      <c r="F128" s="179"/>
    </row>
    <row r="129" spans="1:8" ht="46.5" customHeight="1" x14ac:dyDescent="0.35">
      <c r="A129" s="100" t="str">
        <f>VLOOKUP(A128,siiiii!$B$16:$C$20,2,0)</f>
        <v xml:space="preserve">                                                           </v>
      </c>
      <c r="B129" s="183"/>
      <c r="C129" s="184"/>
      <c r="D129" s="180"/>
      <c r="E129" s="180"/>
      <c r="F129" s="180"/>
    </row>
    <row r="130" spans="1:8" x14ac:dyDescent="0.35">
      <c r="A130" s="101" t="s">
        <v>222</v>
      </c>
      <c r="B130" s="181"/>
      <c r="C130" s="182"/>
      <c r="D130" s="179"/>
      <c r="E130" s="179"/>
      <c r="F130" s="179"/>
    </row>
    <row r="131" spans="1:8" ht="55" customHeight="1" x14ac:dyDescent="0.35">
      <c r="A131" s="100" t="str">
        <f>VLOOKUP(A130,siiiii!$B$16:$C$20,2,0)</f>
        <v xml:space="preserve">                                                           </v>
      </c>
      <c r="B131" s="183"/>
      <c r="C131" s="184"/>
      <c r="D131" s="180"/>
      <c r="E131" s="180"/>
      <c r="F131" s="180"/>
    </row>
    <row r="132" spans="1:8" x14ac:dyDescent="0.35">
      <c r="A132" s="101" t="s">
        <v>222</v>
      </c>
      <c r="B132" s="181"/>
      <c r="C132" s="182"/>
      <c r="D132" s="179"/>
      <c r="E132" s="179"/>
      <c r="F132" s="179"/>
    </row>
    <row r="133" spans="1:8" ht="46" x14ac:dyDescent="0.35">
      <c r="A133" s="100" t="str">
        <f>VLOOKUP(A132,siiiii!$B$16:$C$20,2,0)</f>
        <v xml:space="preserve">                                                           </v>
      </c>
      <c r="B133" s="183"/>
      <c r="C133" s="184"/>
      <c r="D133" s="180"/>
      <c r="E133" s="180"/>
      <c r="F133" s="180"/>
    </row>
    <row r="134" spans="1:8" x14ac:dyDescent="0.35">
      <c r="A134" s="101" t="s">
        <v>222</v>
      </c>
      <c r="B134" s="181"/>
      <c r="C134" s="182"/>
      <c r="D134" s="179"/>
      <c r="E134" s="179"/>
      <c r="F134" s="179"/>
    </row>
    <row r="135" spans="1:8" ht="46.5" customHeight="1" x14ac:dyDescent="0.35">
      <c r="A135" s="100" t="str">
        <f>VLOOKUP(A134,siiiii!$B$16:$C$20,2,0)</f>
        <v xml:space="preserve">                                                           </v>
      </c>
      <c r="B135" s="183"/>
      <c r="C135" s="184"/>
      <c r="D135" s="180"/>
      <c r="E135" s="180"/>
      <c r="F135" s="180"/>
    </row>
    <row r="136" spans="1:8" x14ac:dyDescent="0.35">
      <c r="A136" s="101" t="s">
        <v>222</v>
      </c>
      <c r="B136" s="181"/>
      <c r="C136" s="182"/>
      <c r="D136" s="179"/>
      <c r="E136" s="179"/>
      <c r="F136" s="179"/>
    </row>
    <row r="137" spans="1:8" ht="46" x14ac:dyDescent="0.35">
      <c r="A137" s="100" t="str">
        <f>VLOOKUP(A136,siiiii!$B$16:$C$20,2,0)</f>
        <v xml:space="preserve">                                                           </v>
      </c>
      <c r="B137" s="183"/>
      <c r="C137" s="184"/>
      <c r="D137" s="180"/>
      <c r="E137" s="180"/>
      <c r="F137" s="180"/>
    </row>
    <row r="138" spans="1:8" x14ac:dyDescent="0.35">
      <c r="A138" s="101" t="s">
        <v>222</v>
      </c>
      <c r="B138" s="181"/>
      <c r="C138" s="182"/>
      <c r="D138" s="179"/>
      <c r="E138" s="179"/>
      <c r="F138" s="179"/>
    </row>
    <row r="139" spans="1:8" ht="46" x14ac:dyDescent="0.35">
      <c r="A139" s="100" t="str">
        <f>VLOOKUP(A138,siiiii!$B$16:$C$20,2,0)</f>
        <v xml:space="preserve">                                                           </v>
      </c>
      <c r="B139" s="183"/>
      <c r="C139" s="184"/>
      <c r="D139" s="180"/>
      <c r="E139" s="180"/>
      <c r="F139" s="180"/>
    </row>
    <row r="140" spans="1:8" x14ac:dyDescent="0.35">
      <c r="A140" s="101" t="s">
        <v>222</v>
      </c>
      <c r="B140" s="181"/>
      <c r="C140" s="182"/>
      <c r="D140" s="179"/>
      <c r="E140" s="179"/>
      <c r="F140" s="179"/>
    </row>
    <row r="141" spans="1:8" ht="46" x14ac:dyDescent="0.35">
      <c r="A141" s="100" t="str">
        <f>VLOOKUP(A140,siiiii!$B$16:$C$20,2,0)</f>
        <v xml:space="preserve">                                                           </v>
      </c>
      <c r="B141" s="183"/>
      <c r="C141" s="184"/>
      <c r="D141" s="180"/>
      <c r="E141" s="180"/>
      <c r="F141" s="180"/>
    </row>
    <row r="143" spans="1:8" ht="15.75" customHeight="1" x14ac:dyDescent="0.35">
      <c r="A143" s="185" t="s">
        <v>223</v>
      </c>
      <c r="B143" s="186"/>
      <c r="C143" s="186"/>
      <c r="D143" s="186"/>
      <c r="E143" s="186"/>
      <c r="F143" s="187"/>
    </row>
    <row r="144" spans="1:8" ht="34.4" customHeight="1" x14ac:dyDescent="0.35">
      <c r="A144" s="35" t="str">
        <f>A22</f>
        <v xml:space="preserve"> </v>
      </c>
      <c r="B144" s="192" t="str">
        <f>B22</f>
        <v xml:space="preserve"> </v>
      </c>
      <c r="C144" s="192"/>
      <c r="D144" s="192"/>
      <c r="E144" s="192"/>
      <c r="F144" s="192"/>
      <c r="H144" s="15"/>
    </row>
    <row r="145" spans="1:6" x14ac:dyDescent="0.35">
      <c r="A145" s="188"/>
      <c r="B145" s="188"/>
      <c r="C145" s="188"/>
      <c r="D145" s="188"/>
      <c r="E145" s="188"/>
      <c r="F145" s="188"/>
    </row>
    <row r="146" spans="1:6" ht="110.15" customHeight="1" x14ac:dyDescent="0.35">
      <c r="A146" s="41" t="s">
        <v>211</v>
      </c>
      <c r="B146" s="189"/>
      <c r="C146" s="189"/>
      <c r="D146" s="189"/>
      <c r="E146" s="189"/>
      <c r="F146" s="189"/>
    </row>
    <row r="147" spans="1:6" x14ac:dyDescent="0.35">
      <c r="A147" s="190"/>
      <c r="B147" s="190"/>
      <c r="C147" s="190"/>
      <c r="D147" s="190"/>
      <c r="E147" s="190"/>
      <c r="F147" s="190"/>
    </row>
    <row r="148" spans="1:6" ht="15" customHeight="1" x14ac:dyDescent="0.35">
      <c r="A148" s="191" t="s">
        <v>212</v>
      </c>
      <c r="B148" s="191"/>
      <c r="C148" s="191"/>
      <c r="D148" s="191"/>
      <c r="E148" s="191"/>
      <c r="F148" s="191"/>
    </row>
    <row r="150" spans="1:6" x14ac:dyDescent="0.35">
      <c r="A150" s="37" t="s">
        <v>213</v>
      </c>
      <c r="B150" s="193" t="s">
        <v>214</v>
      </c>
      <c r="C150" s="194"/>
      <c r="D150" s="37" t="s">
        <v>215</v>
      </c>
      <c r="E150" s="110" t="s">
        <v>216</v>
      </c>
      <c r="F150" s="37" t="s">
        <v>217</v>
      </c>
    </row>
    <row r="151" spans="1:6" x14ac:dyDescent="0.35">
      <c r="A151" s="101" t="s">
        <v>222</v>
      </c>
      <c r="B151" s="181"/>
      <c r="C151" s="182"/>
      <c r="D151" s="179"/>
      <c r="E151" s="179"/>
      <c r="F151" s="179"/>
    </row>
    <row r="152" spans="1:6" ht="46" x14ac:dyDescent="0.35">
      <c r="A152" s="100" t="str">
        <f>VLOOKUP(A151,siiiii!$B$16:$C$20,2,0)</f>
        <v xml:space="preserve">                                                           </v>
      </c>
      <c r="B152" s="183"/>
      <c r="C152" s="184"/>
      <c r="D152" s="180"/>
      <c r="E152" s="180"/>
      <c r="F152" s="180"/>
    </row>
    <row r="153" spans="1:6" x14ac:dyDescent="0.35">
      <c r="A153" s="101" t="s">
        <v>222</v>
      </c>
      <c r="B153" s="181"/>
      <c r="C153" s="182"/>
      <c r="D153" s="179"/>
      <c r="E153" s="179"/>
      <c r="F153" s="179"/>
    </row>
    <row r="154" spans="1:6" ht="46" x14ac:dyDescent="0.35">
      <c r="A154" s="100" t="str">
        <f>VLOOKUP(A153,siiiii!$B$16:$C$20,2,0)</f>
        <v xml:space="preserve">                                                           </v>
      </c>
      <c r="B154" s="183"/>
      <c r="C154" s="184"/>
      <c r="D154" s="180"/>
      <c r="E154" s="180"/>
      <c r="F154" s="180"/>
    </row>
    <row r="155" spans="1:6" x14ac:dyDescent="0.35">
      <c r="A155" s="101" t="s">
        <v>222</v>
      </c>
      <c r="B155" s="181"/>
      <c r="C155" s="182"/>
      <c r="D155" s="179"/>
      <c r="E155" s="179"/>
      <c r="F155" s="179"/>
    </row>
    <row r="156" spans="1:6" ht="46" x14ac:dyDescent="0.35">
      <c r="A156" s="100" t="str">
        <f>VLOOKUP(A155,siiiii!$B$16:$C$20,2,0)</f>
        <v xml:space="preserve">                                                           </v>
      </c>
      <c r="B156" s="183"/>
      <c r="C156" s="184"/>
      <c r="D156" s="180"/>
      <c r="E156" s="180"/>
      <c r="F156" s="180"/>
    </row>
    <row r="157" spans="1:6" x14ac:dyDescent="0.35">
      <c r="A157" s="101" t="s">
        <v>222</v>
      </c>
      <c r="B157" s="181"/>
      <c r="C157" s="182"/>
      <c r="D157" s="179"/>
      <c r="E157" s="179"/>
      <c r="F157" s="179"/>
    </row>
    <row r="158" spans="1:6" ht="46" x14ac:dyDescent="0.35">
      <c r="A158" s="100" t="str">
        <f>VLOOKUP(A157,siiiii!$B$16:$C$20,2,0)</f>
        <v xml:space="preserve">                                                           </v>
      </c>
      <c r="B158" s="183"/>
      <c r="C158" s="184"/>
      <c r="D158" s="180"/>
      <c r="E158" s="180"/>
      <c r="F158" s="180"/>
    </row>
    <row r="159" spans="1:6" x14ac:dyDescent="0.35">
      <c r="A159" s="101" t="s">
        <v>222</v>
      </c>
      <c r="B159" s="181"/>
      <c r="C159" s="182"/>
      <c r="D159" s="179"/>
      <c r="E159" s="179"/>
      <c r="F159" s="179"/>
    </row>
    <row r="160" spans="1:6" ht="46" x14ac:dyDescent="0.35">
      <c r="A160" s="100" t="str">
        <f>VLOOKUP(A159,siiiii!$B$16:$C$20,2,0)</f>
        <v xml:space="preserve">                                                           </v>
      </c>
      <c r="B160" s="183"/>
      <c r="C160" s="184"/>
      <c r="D160" s="180"/>
      <c r="E160" s="180"/>
      <c r="F160" s="180"/>
    </row>
    <row r="161" spans="1:6" x14ac:dyDescent="0.35">
      <c r="A161" s="101" t="s">
        <v>222</v>
      </c>
      <c r="B161" s="181"/>
      <c r="C161" s="182"/>
      <c r="D161" s="179"/>
      <c r="E161" s="179"/>
      <c r="F161" s="179"/>
    </row>
    <row r="162" spans="1:6" ht="46" x14ac:dyDescent="0.35">
      <c r="A162" s="100" t="str">
        <f>VLOOKUP(A161,siiiii!$B$16:$C$20,2,0)</f>
        <v xml:space="preserve">                                                           </v>
      </c>
      <c r="B162" s="183"/>
      <c r="C162" s="184"/>
      <c r="D162" s="180"/>
      <c r="E162" s="180"/>
      <c r="F162" s="180"/>
    </row>
    <row r="163" spans="1:6" x14ac:dyDescent="0.35">
      <c r="A163" s="101" t="s">
        <v>222</v>
      </c>
      <c r="B163" s="181"/>
      <c r="C163" s="182"/>
      <c r="D163" s="179"/>
      <c r="E163" s="179"/>
      <c r="F163" s="179"/>
    </row>
    <row r="164" spans="1:6" ht="46" x14ac:dyDescent="0.35">
      <c r="A164" s="100" t="str">
        <f>VLOOKUP(A163,siiiii!$B$16:$C$20,2,0)</f>
        <v xml:space="preserve">                                                           </v>
      </c>
      <c r="B164" s="183"/>
      <c r="C164" s="184"/>
      <c r="D164" s="180"/>
      <c r="E164" s="180"/>
      <c r="F164" s="180"/>
    </row>
    <row r="165" spans="1:6" x14ac:dyDescent="0.35">
      <c r="A165" s="101" t="s">
        <v>222</v>
      </c>
      <c r="B165" s="181"/>
      <c r="C165" s="182"/>
      <c r="D165" s="179"/>
      <c r="E165" s="179"/>
      <c r="F165" s="179"/>
    </row>
    <row r="166" spans="1:6" ht="51.75" customHeight="1" x14ac:dyDescent="0.35">
      <c r="A166" s="100" t="str">
        <f>VLOOKUP(A165,siiiii!$B$16:$C$20,2,0)</f>
        <v xml:space="preserve">                                                           </v>
      </c>
      <c r="B166" s="183"/>
      <c r="C166" s="184"/>
      <c r="D166" s="180"/>
      <c r="E166" s="180"/>
      <c r="F166" s="180"/>
    </row>
    <row r="167" spans="1:6" x14ac:dyDescent="0.35">
      <c r="A167" s="101" t="s">
        <v>222</v>
      </c>
      <c r="B167" s="181"/>
      <c r="C167" s="182"/>
      <c r="D167" s="179"/>
      <c r="E167" s="179"/>
      <c r="F167" s="179"/>
    </row>
    <row r="168" spans="1:6" ht="46" x14ac:dyDescent="0.35">
      <c r="A168" s="100" t="str">
        <f>VLOOKUP(A167,siiiii!$B$16:$C$20,2,0)</f>
        <v xml:space="preserve">                                                           </v>
      </c>
      <c r="B168" s="183"/>
      <c r="C168" s="184"/>
      <c r="D168" s="180"/>
      <c r="E168" s="180"/>
      <c r="F168" s="180"/>
    </row>
    <row r="169" spans="1:6" x14ac:dyDescent="0.35">
      <c r="A169" s="101" t="s">
        <v>222</v>
      </c>
      <c r="B169" s="181"/>
      <c r="C169" s="182"/>
      <c r="D169" s="179"/>
      <c r="E169" s="179"/>
      <c r="F169" s="179"/>
    </row>
    <row r="170" spans="1:6" ht="46" x14ac:dyDescent="0.35">
      <c r="A170" s="100" t="str">
        <f>VLOOKUP(A169,siiiii!$B$16:$C$20,2,0)</f>
        <v xml:space="preserve">                                                           </v>
      </c>
      <c r="B170" s="183"/>
      <c r="C170" s="184"/>
      <c r="D170" s="180"/>
      <c r="E170" s="180"/>
      <c r="F170" s="180"/>
    </row>
    <row r="171" spans="1:6" x14ac:dyDescent="0.35">
      <c r="A171" s="101" t="s">
        <v>222</v>
      </c>
      <c r="B171" s="181"/>
      <c r="C171" s="182"/>
      <c r="D171" s="179"/>
      <c r="E171" s="179"/>
      <c r="F171" s="179"/>
    </row>
    <row r="172" spans="1:6" ht="46" x14ac:dyDescent="0.35">
      <c r="A172" s="100" t="str">
        <f>VLOOKUP(A171,siiiii!$B$16:$C$20,2,0)</f>
        <v xml:space="preserve">                                                           </v>
      </c>
      <c r="B172" s="183"/>
      <c r="C172" s="184"/>
      <c r="D172" s="180"/>
      <c r="E172" s="180"/>
      <c r="F172" s="180"/>
    </row>
    <row r="173" spans="1:6" x14ac:dyDescent="0.35">
      <c r="A173" s="101" t="s">
        <v>222</v>
      </c>
      <c r="B173" s="181"/>
      <c r="C173" s="182"/>
      <c r="D173" s="179"/>
      <c r="E173" s="179"/>
      <c r="F173" s="179"/>
    </row>
    <row r="174" spans="1:6" ht="46" x14ac:dyDescent="0.35">
      <c r="A174" s="100" t="str">
        <f>VLOOKUP(A173,siiiii!$B$16:$C$20,2,0)</f>
        <v xml:space="preserve">                                                           </v>
      </c>
      <c r="B174" s="183"/>
      <c r="C174" s="184"/>
      <c r="D174" s="180"/>
      <c r="E174" s="180"/>
      <c r="F174" s="180"/>
    </row>
    <row r="175" spans="1:6" x14ac:dyDescent="0.35">
      <c r="A175" s="101" t="s">
        <v>222</v>
      </c>
      <c r="B175" s="181"/>
      <c r="C175" s="182"/>
      <c r="D175" s="179"/>
      <c r="E175" s="179"/>
      <c r="F175" s="179"/>
    </row>
    <row r="176" spans="1:6" ht="46" x14ac:dyDescent="0.35">
      <c r="A176" s="100" t="str">
        <f>VLOOKUP(A175,siiiii!$B$16:$C$20,2,0)</f>
        <v xml:space="preserve">                                                           </v>
      </c>
      <c r="B176" s="183"/>
      <c r="C176" s="184"/>
      <c r="D176" s="180"/>
      <c r="E176" s="180"/>
      <c r="F176" s="180"/>
    </row>
    <row r="177" spans="1:8" x14ac:dyDescent="0.35">
      <c r="A177" s="101" t="s">
        <v>222</v>
      </c>
      <c r="B177" s="181"/>
      <c r="C177" s="182"/>
      <c r="D177" s="179"/>
      <c r="E177" s="179"/>
      <c r="F177" s="179"/>
    </row>
    <row r="178" spans="1:8" ht="46" x14ac:dyDescent="0.35">
      <c r="A178" s="100" t="str">
        <f>VLOOKUP(A177,siiiii!$B$16:$C$20,2,0)</f>
        <v xml:space="preserve">                                                           </v>
      </c>
      <c r="B178" s="183"/>
      <c r="C178" s="184"/>
      <c r="D178" s="180"/>
      <c r="E178" s="180"/>
      <c r="F178" s="180"/>
    </row>
    <row r="179" spans="1:8" x14ac:dyDescent="0.35">
      <c r="A179" s="101" t="s">
        <v>222</v>
      </c>
      <c r="B179" s="181"/>
      <c r="C179" s="182"/>
      <c r="D179" s="179"/>
      <c r="E179" s="179"/>
      <c r="F179" s="179"/>
    </row>
    <row r="180" spans="1:8" ht="46" x14ac:dyDescent="0.35">
      <c r="A180" s="100" t="str">
        <f>VLOOKUP(A179,siiiii!$B$16:$C$20,2,0)</f>
        <v xml:space="preserve">                                                           </v>
      </c>
      <c r="B180" s="183"/>
      <c r="C180" s="184"/>
      <c r="D180" s="180"/>
      <c r="E180" s="180"/>
      <c r="F180" s="180"/>
    </row>
    <row r="182" spans="1:8" ht="15.75" customHeight="1" x14ac:dyDescent="0.35">
      <c r="A182" s="185" t="s">
        <v>223</v>
      </c>
      <c r="B182" s="186"/>
      <c r="C182" s="186"/>
      <c r="D182" s="186"/>
      <c r="E182" s="186"/>
      <c r="F182" s="187"/>
    </row>
    <row r="183" spans="1:8" ht="34.4" customHeight="1" x14ac:dyDescent="0.35">
      <c r="A183" s="35" t="str">
        <f>A23</f>
        <v xml:space="preserve"> </v>
      </c>
      <c r="B183" s="192" t="str">
        <f>B23</f>
        <v xml:space="preserve"> </v>
      </c>
      <c r="C183" s="192"/>
      <c r="D183" s="192"/>
      <c r="E183" s="192"/>
      <c r="F183" s="192"/>
      <c r="H183" s="15"/>
    </row>
    <row r="184" spans="1:8" x14ac:dyDescent="0.35">
      <c r="A184" s="188"/>
      <c r="B184" s="188"/>
      <c r="C184" s="188"/>
      <c r="D184" s="188"/>
      <c r="E184" s="188"/>
      <c r="F184" s="188"/>
    </row>
    <row r="185" spans="1:8" ht="110.15" customHeight="1" x14ac:dyDescent="0.35">
      <c r="A185" s="41" t="s">
        <v>211</v>
      </c>
      <c r="B185" s="189"/>
      <c r="C185" s="189"/>
      <c r="D185" s="189"/>
      <c r="E185" s="189"/>
      <c r="F185" s="189"/>
    </row>
    <row r="186" spans="1:8" x14ac:dyDescent="0.35">
      <c r="A186" s="190"/>
      <c r="B186" s="190"/>
      <c r="C186" s="190"/>
      <c r="D186" s="190"/>
      <c r="E186" s="190"/>
      <c r="F186" s="190"/>
    </row>
    <row r="187" spans="1:8" ht="15" customHeight="1" x14ac:dyDescent="0.35">
      <c r="A187" s="191" t="s">
        <v>212</v>
      </c>
      <c r="B187" s="191"/>
      <c r="C187" s="191"/>
      <c r="D187" s="191"/>
      <c r="E187" s="191"/>
      <c r="F187" s="191"/>
    </row>
    <row r="189" spans="1:8" x14ac:dyDescent="0.35">
      <c r="A189" s="37" t="s">
        <v>213</v>
      </c>
      <c r="B189" s="193" t="s">
        <v>214</v>
      </c>
      <c r="C189" s="194"/>
      <c r="D189" s="37" t="s">
        <v>215</v>
      </c>
      <c r="E189" s="110" t="s">
        <v>216</v>
      </c>
      <c r="F189" s="37" t="s">
        <v>217</v>
      </c>
    </row>
    <row r="190" spans="1:8" x14ac:dyDescent="0.35">
      <c r="A190" s="101" t="s">
        <v>222</v>
      </c>
      <c r="B190" s="181"/>
      <c r="C190" s="182"/>
      <c r="D190" s="179"/>
      <c r="E190" s="179"/>
      <c r="F190" s="179"/>
    </row>
    <row r="191" spans="1:8" ht="46" x14ac:dyDescent="0.35">
      <c r="A191" s="100" t="str">
        <f>VLOOKUP(A190,siiiii!$B$16:$C$20,2,0)</f>
        <v xml:space="preserve">                                                           </v>
      </c>
      <c r="B191" s="183"/>
      <c r="C191" s="184"/>
      <c r="D191" s="180"/>
      <c r="E191" s="180"/>
      <c r="F191" s="180"/>
    </row>
    <row r="192" spans="1:8" x14ac:dyDescent="0.35">
      <c r="A192" s="101" t="s">
        <v>222</v>
      </c>
      <c r="B192" s="181"/>
      <c r="C192" s="182"/>
      <c r="D192" s="179"/>
      <c r="E192" s="179"/>
      <c r="F192" s="179"/>
    </row>
    <row r="193" spans="1:6" ht="46" x14ac:dyDescent="0.35">
      <c r="A193" s="100" t="str">
        <f>VLOOKUP(A192,siiiii!$B$16:$C$20,2,0)</f>
        <v xml:space="preserve">                                                           </v>
      </c>
      <c r="B193" s="183"/>
      <c r="C193" s="184"/>
      <c r="D193" s="180"/>
      <c r="E193" s="180"/>
      <c r="F193" s="180"/>
    </row>
    <row r="194" spans="1:6" x14ac:dyDescent="0.35">
      <c r="A194" s="101" t="s">
        <v>222</v>
      </c>
      <c r="B194" s="181"/>
      <c r="C194" s="182"/>
      <c r="D194" s="179"/>
      <c r="E194" s="179"/>
      <c r="F194" s="179"/>
    </row>
    <row r="195" spans="1:6" ht="46" x14ac:dyDescent="0.35">
      <c r="A195" s="100" t="str">
        <f>VLOOKUP(A194,siiiii!$B$16:$C$20,2,0)</f>
        <v xml:space="preserve">                                                           </v>
      </c>
      <c r="B195" s="183"/>
      <c r="C195" s="184"/>
      <c r="D195" s="180"/>
      <c r="E195" s="180"/>
      <c r="F195" s="180"/>
    </row>
    <row r="196" spans="1:6" x14ac:dyDescent="0.35">
      <c r="A196" s="101" t="s">
        <v>222</v>
      </c>
      <c r="B196" s="181"/>
      <c r="C196" s="182"/>
      <c r="D196" s="179"/>
      <c r="E196" s="179"/>
      <c r="F196" s="179"/>
    </row>
    <row r="197" spans="1:6" ht="46" x14ac:dyDescent="0.35">
      <c r="A197" s="100" t="str">
        <f>VLOOKUP(A196,siiiii!$B$16:$C$20,2,0)</f>
        <v xml:space="preserve">                                                           </v>
      </c>
      <c r="B197" s="183"/>
      <c r="C197" s="184"/>
      <c r="D197" s="180"/>
      <c r="E197" s="180"/>
      <c r="F197" s="180"/>
    </row>
    <row r="198" spans="1:6" x14ac:dyDescent="0.35">
      <c r="A198" s="101" t="s">
        <v>222</v>
      </c>
      <c r="B198" s="181"/>
      <c r="C198" s="182"/>
      <c r="D198" s="179"/>
      <c r="E198" s="179"/>
      <c r="F198" s="179"/>
    </row>
    <row r="199" spans="1:6" ht="46" x14ac:dyDescent="0.35">
      <c r="A199" s="100" t="str">
        <f>VLOOKUP(A198,siiiii!$B$16:$C$20,2,0)</f>
        <v xml:space="preserve">                                                           </v>
      </c>
      <c r="B199" s="183"/>
      <c r="C199" s="184"/>
      <c r="D199" s="180"/>
      <c r="E199" s="180"/>
      <c r="F199" s="180"/>
    </row>
    <row r="200" spans="1:6" x14ac:dyDescent="0.35">
      <c r="A200" s="101" t="s">
        <v>222</v>
      </c>
      <c r="B200" s="181"/>
      <c r="C200" s="182"/>
      <c r="D200" s="179"/>
      <c r="E200" s="179"/>
      <c r="F200" s="179"/>
    </row>
    <row r="201" spans="1:6" ht="46" x14ac:dyDescent="0.35">
      <c r="A201" s="100" t="str">
        <f>VLOOKUP(A200,siiiii!$B$16:$C$20,2,0)</f>
        <v xml:space="preserve">                                                           </v>
      </c>
      <c r="B201" s="183"/>
      <c r="C201" s="184"/>
      <c r="D201" s="180"/>
      <c r="E201" s="180"/>
      <c r="F201" s="180"/>
    </row>
    <row r="202" spans="1:6" x14ac:dyDescent="0.35">
      <c r="A202" s="101" t="s">
        <v>222</v>
      </c>
      <c r="B202" s="181"/>
      <c r="C202" s="182"/>
      <c r="D202" s="179"/>
      <c r="E202" s="179"/>
      <c r="F202" s="179"/>
    </row>
    <row r="203" spans="1:6" ht="46" x14ac:dyDescent="0.35">
      <c r="A203" s="100" t="str">
        <f>VLOOKUP(A202,siiiii!$B$16:$C$20,2,0)</f>
        <v xml:space="preserve">                                                           </v>
      </c>
      <c r="B203" s="183"/>
      <c r="C203" s="184"/>
      <c r="D203" s="180"/>
      <c r="E203" s="180"/>
      <c r="F203" s="180"/>
    </row>
    <row r="204" spans="1:6" x14ac:dyDescent="0.35">
      <c r="A204" s="101" t="s">
        <v>222</v>
      </c>
      <c r="B204" s="181"/>
      <c r="C204" s="182"/>
      <c r="D204" s="179"/>
      <c r="E204" s="179"/>
      <c r="F204" s="179"/>
    </row>
    <row r="205" spans="1:6" ht="58.5" customHeight="1" x14ac:dyDescent="0.35">
      <c r="A205" s="100" t="str">
        <f>VLOOKUP(A204,siiiii!$B$16:$C$20,2,0)</f>
        <v xml:space="preserve">                                                           </v>
      </c>
      <c r="B205" s="183"/>
      <c r="C205" s="184"/>
      <c r="D205" s="180"/>
      <c r="E205" s="180"/>
      <c r="F205" s="180"/>
    </row>
    <row r="206" spans="1:6" x14ac:dyDescent="0.35">
      <c r="A206" s="101" t="s">
        <v>222</v>
      </c>
      <c r="B206" s="181"/>
      <c r="C206" s="182"/>
      <c r="D206" s="179"/>
      <c r="E206" s="179"/>
      <c r="F206" s="179"/>
    </row>
    <row r="207" spans="1:6" ht="46" x14ac:dyDescent="0.35">
      <c r="A207" s="100" t="str">
        <f>VLOOKUP(A206,siiiii!$B$16:$C$20,2,0)</f>
        <v xml:space="preserve">                                                           </v>
      </c>
      <c r="B207" s="183"/>
      <c r="C207" s="184"/>
      <c r="D207" s="180"/>
      <c r="E207" s="180"/>
      <c r="F207" s="180"/>
    </row>
    <row r="208" spans="1:6" x14ac:dyDescent="0.35">
      <c r="A208" s="101" t="s">
        <v>222</v>
      </c>
      <c r="B208" s="181"/>
      <c r="C208" s="182"/>
      <c r="D208" s="179"/>
      <c r="E208" s="179"/>
      <c r="F208" s="179"/>
    </row>
    <row r="209" spans="1:8" ht="46" x14ac:dyDescent="0.35">
      <c r="A209" s="100" t="str">
        <f>VLOOKUP(A208,siiiii!$B$16:$C$20,2,0)</f>
        <v xml:space="preserve">                                                           </v>
      </c>
      <c r="B209" s="183"/>
      <c r="C209" s="184"/>
      <c r="D209" s="180"/>
      <c r="E209" s="180"/>
      <c r="F209" s="180"/>
    </row>
    <row r="210" spans="1:8" x14ac:dyDescent="0.35">
      <c r="A210" s="101" t="s">
        <v>222</v>
      </c>
      <c r="B210" s="181"/>
      <c r="C210" s="182"/>
      <c r="D210" s="179"/>
      <c r="E210" s="179"/>
      <c r="F210" s="179"/>
    </row>
    <row r="211" spans="1:8" ht="46" x14ac:dyDescent="0.35">
      <c r="A211" s="100" t="str">
        <f>VLOOKUP(A210,siiiii!$B$16:$C$20,2,0)</f>
        <v xml:space="preserve">                                                           </v>
      </c>
      <c r="B211" s="183"/>
      <c r="C211" s="184"/>
      <c r="D211" s="180"/>
      <c r="E211" s="180"/>
      <c r="F211" s="180"/>
    </row>
    <row r="212" spans="1:8" x14ac:dyDescent="0.35">
      <c r="A212" s="101" t="s">
        <v>222</v>
      </c>
      <c r="B212" s="181"/>
      <c r="C212" s="182"/>
      <c r="D212" s="179"/>
      <c r="E212" s="179"/>
      <c r="F212" s="179"/>
    </row>
    <row r="213" spans="1:8" ht="46" x14ac:dyDescent="0.35">
      <c r="A213" s="100" t="str">
        <f>VLOOKUP(A212,siiiii!$B$16:$C$20,2,0)</f>
        <v xml:space="preserve">                                                           </v>
      </c>
      <c r="B213" s="183"/>
      <c r="C213" s="184"/>
      <c r="D213" s="180"/>
      <c r="E213" s="180"/>
      <c r="F213" s="180"/>
    </row>
    <row r="214" spans="1:8" x14ac:dyDescent="0.35">
      <c r="A214" s="101" t="s">
        <v>222</v>
      </c>
      <c r="B214" s="181"/>
      <c r="C214" s="182"/>
      <c r="D214" s="179"/>
      <c r="E214" s="179"/>
      <c r="F214" s="179"/>
    </row>
    <row r="215" spans="1:8" ht="46" x14ac:dyDescent="0.35">
      <c r="A215" s="100" t="str">
        <f>VLOOKUP(A214,siiiii!$B$16:$C$20,2,0)</f>
        <v xml:space="preserve">                                                           </v>
      </c>
      <c r="B215" s="183"/>
      <c r="C215" s="184"/>
      <c r="D215" s="180"/>
      <c r="E215" s="180"/>
      <c r="F215" s="180"/>
    </row>
    <row r="216" spans="1:8" x14ac:dyDescent="0.35">
      <c r="A216" s="101" t="s">
        <v>222</v>
      </c>
      <c r="B216" s="181"/>
      <c r="C216" s="182"/>
      <c r="D216" s="179"/>
      <c r="E216" s="179"/>
      <c r="F216" s="179"/>
    </row>
    <row r="217" spans="1:8" ht="46" x14ac:dyDescent="0.35">
      <c r="A217" s="100" t="str">
        <f>VLOOKUP(A216,siiiii!$B$16:$C$20,2,0)</f>
        <v xml:space="preserve">                                                           </v>
      </c>
      <c r="B217" s="183"/>
      <c r="C217" s="184"/>
      <c r="D217" s="180"/>
      <c r="E217" s="180"/>
      <c r="F217" s="180"/>
    </row>
    <row r="218" spans="1:8" x14ac:dyDescent="0.35">
      <c r="A218" s="101" t="s">
        <v>222</v>
      </c>
      <c r="B218" s="181"/>
      <c r="C218" s="182"/>
      <c r="D218" s="179"/>
      <c r="E218" s="179"/>
      <c r="F218" s="179"/>
    </row>
    <row r="219" spans="1:8" ht="46" x14ac:dyDescent="0.35">
      <c r="A219" s="100" t="str">
        <f>VLOOKUP(A218,siiiii!$B$16:$C$20,2,0)</f>
        <v xml:space="preserve">                                                           </v>
      </c>
      <c r="B219" s="183"/>
      <c r="C219" s="184"/>
      <c r="D219" s="180"/>
      <c r="E219" s="180"/>
      <c r="F219" s="180"/>
    </row>
    <row r="221" spans="1:8" ht="15.75" customHeight="1" x14ac:dyDescent="0.35">
      <c r="A221" s="185" t="s">
        <v>210</v>
      </c>
      <c r="B221" s="186"/>
      <c r="C221" s="186"/>
      <c r="D221" s="186"/>
      <c r="E221" s="186"/>
      <c r="F221" s="187"/>
    </row>
    <row r="222" spans="1:8" ht="34.4" customHeight="1" x14ac:dyDescent="0.35">
      <c r="A222" s="35" t="str">
        <f>A24</f>
        <v xml:space="preserve"> </v>
      </c>
      <c r="B222" s="192" t="str">
        <f>B24</f>
        <v xml:space="preserve"> </v>
      </c>
      <c r="C222" s="192"/>
      <c r="D222" s="192"/>
      <c r="E222" s="192"/>
      <c r="F222" s="192"/>
      <c r="H222" s="15"/>
    </row>
    <row r="223" spans="1:8" x14ac:dyDescent="0.35">
      <c r="A223" s="188"/>
      <c r="B223" s="188"/>
      <c r="C223" s="188"/>
      <c r="D223" s="188"/>
      <c r="E223" s="188"/>
      <c r="F223" s="188"/>
    </row>
    <row r="224" spans="1:8" ht="110.15" customHeight="1" x14ac:dyDescent="0.35">
      <c r="A224" s="41" t="s">
        <v>211</v>
      </c>
      <c r="B224" s="189"/>
      <c r="C224" s="189"/>
      <c r="D224" s="189"/>
      <c r="E224" s="189"/>
      <c r="F224" s="189"/>
    </row>
    <row r="225" spans="1:6" x14ac:dyDescent="0.35">
      <c r="A225" s="190"/>
      <c r="B225" s="190"/>
      <c r="C225" s="190"/>
      <c r="D225" s="190"/>
      <c r="E225" s="190"/>
      <c r="F225" s="190"/>
    </row>
    <row r="226" spans="1:6" ht="15" customHeight="1" x14ac:dyDescent="0.35">
      <c r="A226" s="191" t="s">
        <v>212</v>
      </c>
      <c r="B226" s="191"/>
      <c r="C226" s="191"/>
      <c r="D226" s="191"/>
      <c r="E226" s="191"/>
      <c r="F226" s="191"/>
    </row>
    <row r="228" spans="1:6" x14ac:dyDescent="0.35">
      <c r="A228" s="37" t="s">
        <v>213</v>
      </c>
      <c r="B228" s="193" t="s">
        <v>214</v>
      </c>
      <c r="C228" s="194"/>
      <c r="D228" s="37" t="s">
        <v>215</v>
      </c>
      <c r="E228" s="110" t="s">
        <v>216</v>
      </c>
      <c r="F228" s="37" t="s">
        <v>217</v>
      </c>
    </row>
    <row r="229" spans="1:6" x14ac:dyDescent="0.35">
      <c r="A229" s="101" t="s">
        <v>222</v>
      </c>
      <c r="B229" s="181"/>
      <c r="C229" s="182"/>
      <c r="D229" s="179"/>
      <c r="E229" s="179"/>
      <c r="F229" s="179"/>
    </row>
    <row r="230" spans="1:6" ht="46" x14ac:dyDescent="0.35">
      <c r="A230" s="100" t="str">
        <f>VLOOKUP(A229,siiiii!$B$16:$C$20,2,0)</f>
        <v xml:space="preserve">                                                           </v>
      </c>
      <c r="B230" s="183"/>
      <c r="C230" s="184"/>
      <c r="D230" s="180"/>
      <c r="E230" s="180"/>
      <c r="F230" s="180"/>
    </row>
    <row r="231" spans="1:6" x14ac:dyDescent="0.35">
      <c r="A231" s="101" t="s">
        <v>222</v>
      </c>
      <c r="B231" s="181"/>
      <c r="C231" s="182"/>
      <c r="D231" s="179"/>
      <c r="E231" s="179"/>
      <c r="F231" s="179"/>
    </row>
    <row r="232" spans="1:6" ht="46" x14ac:dyDescent="0.35">
      <c r="A232" s="100" t="str">
        <f>VLOOKUP(A231,siiiii!$B$16:$C$20,2,0)</f>
        <v xml:space="preserve">                                                           </v>
      </c>
      <c r="B232" s="183"/>
      <c r="C232" s="184"/>
      <c r="D232" s="180"/>
      <c r="E232" s="180"/>
      <c r="F232" s="180"/>
    </row>
    <row r="233" spans="1:6" x14ac:dyDescent="0.35">
      <c r="A233" s="101" t="s">
        <v>222</v>
      </c>
      <c r="B233" s="181"/>
      <c r="C233" s="182"/>
      <c r="D233" s="179"/>
      <c r="E233" s="179"/>
      <c r="F233" s="179"/>
    </row>
    <row r="234" spans="1:6" ht="46" x14ac:dyDescent="0.35">
      <c r="A234" s="100" t="str">
        <f>VLOOKUP(A233,siiiii!$B$16:$C$20,2,0)</f>
        <v xml:space="preserve">                                                           </v>
      </c>
      <c r="B234" s="183"/>
      <c r="C234" s="184"/>
      <c r="D234" s="180"/>
      <c r="E234" s="180"/>
      <c r="F234" s="180"/>
    </row>
    <row r="235" spans="1:6" x14ac:dyDescent="0.35">
      <c r="A235" s="101" t="s">
        <v>222</v>
      </c>
      <c r="B235" s="181"/>
      <c r="C235" s="182"/>
      <c r="D235" s="179"/>
      <c r="E235" s="179"/>
      <c r="F235" s="179"/>
    </row>
    <row r="236" spans="1:6" ht="46" x14ac:dyDescent="0.35">
      <c r="A236" s="100" t="str">
        <f>VLOOKUP(A235,siiiii!$B$16:$C$20,2,0)</f>
        <v xml:space="preserve">                                                           </v>
      </c>
      <c r="B236" s="183"/>
      <c r="C236" s="184"/>
      <c r="D236" s="180"/>
      <c r="E236" s="180"/>
      <c r="F236" s="180"/>
    </row>
    <row r="237" spans="1:6" x14ac:dyDescent="0.35">
      <c r="A237" s="101" t="s">
        <v>222</v>
      </c>
      <c r="B237" s="181"/>
      <c r="C237" s="182"/>
      <c r="D237" s="179"/>
      <c r="E237" s="179"/>
      <c r="F237" s="179"/>
    </row>
    <row r="238" spans="1:6" ht="46" x14ac:dyDescent="0.35">
      <c r="A238" s="100" t="str">
        <f>VLOOKUP(A237,siiiii!$B$16:$C$20,2,0)</f>
        <v xml:space="preserve">                                                           </v>
      </c>
      <c r="B238" s="183"/>
      <c r="C238" s="184"/>
      <c r="D238" s="180"/>
      <c r="E238" s="180"/>
      <c r="F238" s="180"/>
    </row>
    <row r="239" spans="1:6" x14ac:dyDescent="0.35">
      <c r="A239" s="101" t="s">
        <v>222</v>
      </c>
      <c r="B239" s="181"/>
      <c r="C239" s="182"/>
      <c r="D239" s="179"/>
      <c r="E239" s="179"/>
      <c r="F239" s="179"/>
    </row>
    <row r="240" spans="1:6" ht="46" x14ac:dyDescent="0.35">
      <c r="A240" s="100" t="str">
        <f>VLOOKUP(A239,siiiii!$B$16:$C$20,2,0)</f>
        <v xml:space="preserve">                                                           </v>
      </c>
      <c r="B240" s="183"/>
      <c r="C240" s="184"/>
      <c r="D240" s="180"/>
      <c r="E240" s="180"/>
      <c r="F240" s="180"/>
    </row>
    <row r="241" spans="1:6" x14ac:dyDescent="0.35">
      <c r="A241" s="101" t="s">
        <v>222</v>
      </c>
      <c r="B241" s="181"/>
      <c r="C241" s="182"/>
      <c r="D241" s="179"/>
      <c r="E241" s="179"/>
      <c r="F241" s="179"/>
    </row>
    <row r="242" spans="1:6" ht="46" x14ac:dyDescent="0.35">
      <c r="A242" s="100" t="str">
        <f>VLOOKUP(A241,siiiii!$B$16:$C$20,2,0)</f>
        <v xml:space="preserve">                                                           </v>
      </c>
      <c r="B242" s="183"/>
      <c r="C242" s="184"/>
      <c r="D242" s="180"/>
      <c r="E242" s="180"/>
      <c r="F242" s="180"/>
    </row>
    <row r="243" spans="1:6" x14ac:dyDescent="0.35">
      <c r="A243" s="101" t="s">
        <v>222</v>
      </c>
      <c r="B243" s="181"/>
      <c r="C243" s="182"/>
      <c r="D243" s="179"/>
      <c r="E243" s="179"/>
      <c r="F243" s="179"/>
    </row>
    <row r="244" spans="1:6" ht="60" customHeight="1" x14ac:dyDescent="0.35">
      <c r="A244" s="100" t="str">
        <f>VLOOKUP(A243,siiiii!$B$16:$C$20,2,0)</f>
        <v xml:space="preserve">                                                           </v>
      </c>
      <c r="B244" s="183"/>
      <c r="C244" s="184"/>
      <c r="D244" s="180"/>
      <c r="E244" s="180"/>
      <c r="F244" s="180"/>
    </row>
    <row r="245" spans="1:6" x14ac:dyDescent="0.35">
      <c r="A245" s="101" t="s">
        <v>222</v>
      </c>
      <c r="B245" s="181"/>
      <c r="C245" s="182"/>
      <c r="D245" s="179"/>
      <c r="E245" s="179"/>
      <c r="F245" s="179"/>
    </row>
    <row r="246" spans="1:6" ht="46" x14ac:dyDescent="0.35">
      <c r="A246" s="100" t="str">
        <f>VLOOKUP(A245,siiiii!$B$16:$C$20,2,0)</f>
        <v xml:space="preserve">                                                           </v>
      </c>
      <c r="B246" s="183"/>
      <c r="C246" s="184"/>
      <c r="D246" s="180"/>
      <c r="E246" s="180"/>
      <c r="F246" s="180"/>
    </row>
    <row r="247" spans="1:6" x14ac:dyDescent="0.35">
      <c r="A247" s="101" t="s">
        <v>222</v>
      </c>
      <c r="B247" s="181"/>
      <c r="C247" s="182"/>
      <c r="D247" s="179"/>
      <c r="E247" s="179"/>
      <c r="F247" s="179"/>
    </row>
    <row r="248" spans="1:6" ht="46" x14ac:dyDescent="0.35">
      <c r="A248" s="100" t="str">
        <f>VLOOKUP(A247,siiiii!$B$16:$C$20,2,0)</f>
        <v xml:space="preserve">                                                           </v>
      </c>
      <c r="B248" s="183"/>
      <c r="C248" s="184"/>
      <c r="D248" s="180"/>
      <c r="E248" s="180"/>
      <c r="F248" s="180"/>
    </row>
    <row r="249" spans="1:6" x14ac:dyDescent="0.35">
      <c r="A249" s="101" t="s">
        <v>222</v>
      </c>
      <c r="B249" s="181"/>
      <c r="C249" s="182"/>
      <c r="D249" s="179"/>
      <c r="E249" s="179"/>
      <c r="F249" s="179"/>
    </row>
    <row r="250" spans="1:6" ht="46" x14ac:dyDescent="0.35">
      <c r="A250" s="100" t="str">
        <f>VLOOKUP(A249,siiiii!$B$16:$C$20,2,0)</f>
        <v xml:space="preserve">                                                           </v>
      </c>
      <c r="B250" s="183"/>
      <c r="C250" s="184"/>
      <c r="D250" s="180"/>
      <c r="E250" s="180"/>
      <c r="F250" s="180"/>
    </row>
    <row r="251" spans="1:6" x14ac:dyDescent="0.35">
      <c r="A251" s="101" t="s">
        <v>222</v>
      </c>
      <c r="B251" s="181"/>
      <c r="C251" s="182"/>
      <c r="D251" s="179"/>
      <c r="E251" s="179"/>
      <c r="F251" s="179"/>
    </row>
    <row r="252" spans="1:6" ht="46" x14ac:dyDescent="0.35">
      <c r="A252" s="100" t="str">
        <f>VLOOKUP(A251,siiiii!$B$16:$C$20,2,0)</f>
        <v xml:space="preserve">                                                           </v>
      </c>
      <c r="B252" s="183"/>
      <c r="C252" s="184"/>
      <c r="D252" s="180"/>
      <c r="E252" s="180"/>
      <c r="F252" s="180"/>
    </row>
    <row r="253" spans="1:6" x14ac:dyDescent="0.35">
      <c r="A253" s="101" t="s">
        <v>222</v>
      </c>
      <c r="B253" s="181"/>
      <c r="C253" s="182"/>
      <c r="D253" s="179"/>
      <c r="E253" s="179"/>
      <c r="F253" s="179"/>
    </row>
    <row r="254" spans="1:6" ht="46" x14ac:dyDescent="0.35">
      <c r="A254" s="100" t="str">
        <f>VLOOKUP(A253,siiiii!$B$16:$C$20,2,0)</f>
        <v xml:space="preserve">                                                           </v>
      </c>
      <c r="B254" s="183"/>
      <c r="C254" s="184"/>
      <c r="D254" s="180"/>
      <c r="E254" s="180"/>
      <c r="F254" s="180"/>
    </row>
    <row r="255" spans="1:6" x14ac:dyDescent="0.35">
      <c r="A255" s="101" t="s">
        <v>222</v>
      </c>
      <c r="B255" s="181"/>
      <c r="C255" s="182"/>
      <c r="D255" s="179"/>
      <c r="E255" s="179"/>
      <c r="F255" s="179"/>
    </row>
    <row r="256" spans="1:6" ht="46" x14ac:dyDescent="0.35">
      <c r="A256" s="100" t="str">
        <f>VLOOKUP(A255,siiiii!$B$16:$C$20,2,0)</f>
        <v xml:space="preserve">                                                           </v>
      </c>
      <c r="B256" s="183"/>
      <c r="C256" s="184"/>
      <c r="D256" s="180"/>
      <c r="E256" s="180"/>
      <c r="F256" s="180"/>
    </row>
    <row r="257" spans="1:6" x14ac:dyDescent="0.35">
      <c r="A257" s="101" t="s">
        <v>222</v>
      </c>
      <c r="B257" s="181"/>
      <c r="C257" s="182"/>
      <c r="D257" s="179"/>
      <c r="E257" s="179"/>
      <c r="F257" s="179"/>
    </row>
    <row r="258" spans="1:6" ht="46" x14ac:dyDescent="0.35">
      <c r="A258" s="100" t="str">
        <f>VLOOKUP(A257,siiiii!$B$16:$C$20,2,0)</f>
        <v xml:space="preserve">                                                           </v>
      </c>
      <c r="B258" s="183"/>
      <c r="C258" s="184"/>
      <c r="D258" s="180"/>
      <c r="E258" s="180"/>
      <c r="F258" s="180"/>
    </row>
  </sheetData>
  <sheetProtection formatCells="0" formatRows="0"/>
  <mergeCells count="431">
    <mergeCell ref="B171:C172"/>
    <mergeCell ref="D171:D172"/>
    <mergeCell ref="B196:C197"/>
    <mergeCell ref="D196:D197"/>
    <mergeCell ref="F196:F197"/>
    <mergeCell ref="B198:C199"/>
    <mergeCell ref="D198:D199"/>
    <mergeCell ref="F198:F199"/>
    <mergeCell ref="B192:C193"/>
    <mergeCell ref="D192:D193"/>
    <mergeCell ref="F192:F193"/>
    <mergeCell ref="B194:C195"/>
    <mergeCell ref="D194:D195"/>
    <mergeCell ref="F194:F195"/>
    <mergeCell ref="F171:F172"/>
    <mergeCell ref="B173:C174"/>
    <mergeCell ref="D173:D174"/>
    <mergeCell ref="F173:F174"/>
    <mergeCell ref="B175:C176"/>
    <mergeCell ref="D175:D176"/>
    <mergeCell ref="F175:F176"/>
    <mergeCell ref="B177:C178"/>
    <mergeCell ref="D177:D178"/>
    <mergeCell ref="F177:F178"/>
    <mergeCell ref="B140:C141"/>
    <mergeCell ref="D140:D141"/>
    <mergeCell ref="F140:F141"/>
    <mergeCell ref="B153:C154"/>
    <mergeCell ref="D153:D154"/>
    <mergeCell ref="F153:F154"/>
    <mergeCell ref="B185:F185"/>
    <mergeCell ref="A186:F186"/>
    <mergeCell ref="A187:F187"/>
    <mergeCell ref="B159:C160"/>
    <mergeCell ref="D159:D160"/>
    <mergeCell ref="F159:F160"/>
    <mergeCell ref="A182:F182"/>
    <mergeCell ref="A184:F184"/>
    <mergeCell ref="B183:F183"/>
    <mergeCell ref="B165:C166"/>
    <mergeCell ref="D165:D166"/>
    <mergeCell ref="F165:F166"/>
    <mergeCell ref="B167:C168"/>
    <mergeCell ref="D167:D168"/>
    <mergeCell ref="F167:F168"/>
    <mergeCell ref="B169:C170"/>
    <mergeCell ref="D169:D170"/>
    <mergeCell ref="F169:F170"/>
    <mergeCell ref="B128:C129"/>
    <mergeCell ref="D128:D129"/>
    <mergeCell ref="F128:F129"/>
    <mergeCell ref="B130:C131"/>
    <mergeCell ref="D130:D131"/>
    <mergeCell ref="F130:F131"/>
    <mergeCell ref="B132:C133"/>
    <mergeCell ref="D132:D133"/>
    <mergeCell ref="F132:F133"/>
    <mergeCell ref="A104:F104"/>
    <mergeCell ref="A106:F106"/>
    <mergeCell ref="B77:C78"/>
    <mergeCell ref="D77:D78"/>
    <mergeCell ref="F77:F78"/>
    <mergeCell ref="B79:C80"/>
    <mergeCell ref="D79:D80"/>
    <mergeCell ref="F79:F80"/>
    <mergeCell ref="B105:F105"/>
    <mergeCell ref="B87:C88"/>
    <mergeCell ref="D87:D88"/>
    <mergeCell ref="F87:F88"/>
    <mergeCell ref="B89:C90"/>
    <mergeCell ref="D89:D90"/>
    <mergeCell ref="F89:F90"/>
    <mergeCell ref="B91:C92"/>
    <mergeCell ref="D91:D92"/>
    <mergeCell ref="F91:F92"/>
    <mergeCell ref="B93:C94"/>
    <mergeCell ref="D93:D94"/>
    <mergeCell ref="F93:F94"/>
    <mergeCell ref="B95:C96"/>
    <mergeCell ref="B85:C86"/>
    <mergeCell ref="D85:D86"/>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2:F32"/>
    <mergeCell ref="A33:F33"/>
    <mergeCell ref="B35:C35"/>
    <mergeCell ref="B36:C37"/>
    <mergeCell ref="D36:D37"/>
    <mergeCell ref="F36:F37"/>
    <mergeCell ref="A26:F26"/>
    <mergeCell ref="A27:F27"/>
    <mergeCell ref="A28:F28"/>
    <mergeCell ref="A30:F30"/>
    <mergeCell ref="B31:F31"/>
    <mergeCell ref="B29:F29"/>
    <mergeCell ref="E36:E37"/>
    <mergeCell ref="B19:F19"/>
    <mergeCell ref="B20:F20"/>
    <mergeCell ref="B21:F21"/>
    <mergeCell ref="B22:F22"/>
    <mergeCell ref="B23:F23"/>
    <mergeCell ref="A25:F25"/>
    <mergeCell ref="B24:F24"/>
    <mergeCell ref="A13:F13"/>
    <mergeCell ref="B14:F14"/>
    <mergeCell ref="B15:F15"/>
    <mergeCell ref="B16:F16"/>
    <mergeCell ref="A17:F17"/>
    <mergeCell ref="B18:F18"/>
    <mergeCell ref="A6:B6"/>
    <mergeCell ref="C6:F6"/>
    <mergeCell ref="A7:F7"/>
    <mergeCell ref="B8:F8"/>
    <mergeCell ref="B9:F9"/>
    <mergeCell ref="A12:F12"/>
    <mergeCell ref="A1:F1"/>
    <mergeCell ref="A4:B4"/>
    <mergeCell ref="C4:F4"/>
    <mergeCell ref="A5:F5"/>
    <mergeCell ref="C2:F2"/>
    <mergeCell ref="C3:F3"/>
    <mergeCell ref="A2:B2"/>
    <mergeCell ref="A3:B3"/>
    <mergeCell ref="B10:F10"/>
    <mergeCell ref="B11:F11"/>
    <mergeCell ref="A9:A11"/>
    <mergeCell ref="B46:C47"/>
    <mergeCell ref="D46:D47"/>
    <mergeCell ref="F46:F47"/>
    <mergeCell ref="B48:C49"/>
    <mergeCell ref="D48:D49"/>
    <mergeCell ref="F48:F49"/>
    <mergeCell ref="B50:C51"/>
    <mergeCell ref="D50:D51"/>
    <mergeCell ref="F50:F51"/>
    <mergeCell ref="E46:E47"/>
    <mergeCell ref="E48:E49"/>
    <mergeCell ref="E50:E51"/>
    <mergeCell ref="B52:C53"/>
    <mergeCell ref="D52:D53"/>
    <mergeCell ref="F52:F53"/>
    <mergeCell ref="B54:C55"/>
    <mergeCell ref="D54:D55"/>
    <mergeCell ref="F54:F55"/>
    <mergeCell ref="B56:C57"/>
    <mergeCell ref="D56:D57"/>
    <mergeCell ref="F56:F57"/>
    <mergeCell ref="E52:E53"/>
    <mergeCell ref="E54:E55"/>
    <mergeCell ref="E56:E57"/>
    <mergeCell ref="B58:C59"/>
    <mergeCell ref="D58:D59"/>
    <mergeCell ref="F58:F59"/>
    <mergeCell ref="B60:C61"/>
    <mergeCell ref="D60:D61"/>
    <mergeCell ref="F60:F61"/>
    <mergeCell ref="E58:E59"/>
    <mergeCell ref="E60:E61"/>
    <mergeCell ref="B62:C63"/>
    <mergeCell ref="D62:D63"/>
    <mergeCell ref="F62:F63"/>
    <mergeCell ref="E62:E63"/>
    <mergeCell ref="F85:F86"/>
    <mergeCell ref="A70:F70"/>
    <mergeCell ref="B72:C72"/>
    <mergeCell ref="B73:C74"/>
    <mergeCell ref="D73:D74"/>
    <mergeCell ref="F73:F74"/>
    <mergeCell ref="B75:C76"/>
    <mergeCell ref="D75:D76"/>
    <mergeCell ref="F75:F76"/>
    <mergeCell ref="D81:D82"/>
    <mergeCell ref="F81:F82"/>
    <mergeCell ref="A64:F64"/>
    <mergeCell ref="A65:F65"/>
    <mergeCell ref="A67:F67"/>
    <mergeCell ref="B68:F68"/>
    <mergeCell ref="A69:F69"/>
    <mergeCell ref="B66:F66"/>
    <mergeCell ref="B81:C82"/>
    <mergeCell ref="D95:D96"/>
    <mergeCell ref="F95:F96"/>
    <mergeCell ref="E73:E74"/>
    <mergeCell ref="E75:E76"/>
    <mergeCell ref="E77:E78"/>
    <mergeCell ref="E79:E80"/>
    <mergeCell ref="E81:E82"/>
    <mergeCell ref="E83:E84"/>
    <mergeCell ref="E85:E86"/>
    <mergeCell ref="E87:E88"/>
    <mergeCell ref="E89:E90"/>
    <mergeCell ref="E91:E92"/>
    <mergeCell ref="E93:E94"/>
    <mergeCell ref="E95:E96"/>
    <mergeCell ref="B83:C84"/>
    <mergeCell ref="D83:D84"/>
    <mergeCell ref="F83:F84"/>
    <mergeCell ref="B97:C98"/>
    <mergeCell ref="D97:D98"/>
    <mergeCell ref="F97:F98"/>
    <mergeCell ref="B99:C100"/>
    <mergeCell ref="D99:D100"/>
    <mergeCell ref="F99:F100"/>
    <mergeCell ref="B101:C102"/>
    <mergeCell ref="D101:D102"/>
    <mergeCell ref="F101:F102"/>
    <mergeCell ref="E97:E98"/>
    <mergeCell ref="E99:E100"/>
    <mergeCell ref="E101:E102"/>
    <mergeCell ref="B114:C115"/>
    <mergeCell ref="D114:D115"/>
    <mergeCell ref="F114:F115"/>
    <mergeCell ref="B116:C117"/>
    <mergeCell ref="D116:D117"/>
    <mergeCell ref="F116:F117"/>
    <mergeCell ref="B107:F107"/>
    <mergeCell ref="A108:F108"/>
    <mergeCell ref="A109:F109"/>
    <mergeCell ref="B111:C111"/>
    <mergeCell ref="B112:C113"/>
    <mergeCell ref="D112:D113"/>
    <mergeCell ref="F112:F113"/>
    <mergeCell ref="E116:E117"/>
    <mergeCell ref="E112:E113"/>
    <mergeCell ref="E114:E115"/>
    <mergeCell ref="D118:D119"/>
    <mergeCell ref="B134:C135"/>
    <mergeCell ref="D134:D135"/>
    <mergeCell ref="F134:F135"/>
    <mergeCell ref="B136:C137"/>
    <mergeCell ref="D136:D137"/>
    <mergeCell ref="F136:F137"/>
    <mergeCell ref="B138:C139"/>
    <mergeCell ref="D138:D139"/>
    <mergeCell ref="F138:F139"/>
    <mergeCell ref="F118:F119"/>
    <mergeCell ref="B120:C121"/>
    <mergeCell ref="D120:D121"/>
    <mergeCell ref="F120:F121"/>
    <mergeCell ref="B122:C123"/>
    <mergeCell ref="D122:D123"/>
    <mergeCell ref="F122:F123"/>
    <mergeCell ref="B124:C125"/>
    <mergeCell ref="D124:D125"/>
    <mergeCell ref="F124:F125"/>
    <mergeCell ref="B118:C119"/>
    <mergeCell ref="B126:C127"/>
    <mergeCell ref="D126:D127"/>
    <mergeCell ref="F126:F127"/>
    <mergeCell ref="B161:C162"/>
    <mergeCell ref="D161:D162"/>
    <mergeCell ref="F161:F162"/>
    <mergeCell ref="B163:C164"/>
    <mergeCell ref="D163:D164"/>
    <mergeCell ref="F163:F164"/>
    <mergeCell ref="A143:F143"/>
    <mergeCell ref="A145:F145"/>
    <mergeCell ref="B146:F146"/>
    <mergeCell ref="A147:F147"/>
    <mergeCell ref="A148:F148"/>
    <mergeCell ref="B155:C156"/>
    <mergeCell ref="D155:D156"/>
    <mergeCell ref="F155:F156"/>
    <mergeCell ref="B157:C158"/>
    <mergeCell ref="D157:D158"/>
    <mergeCell ref="F157:F158"/>
    <mergeCell ref="B150:C150"/>
    <mergeCell ref="B151:C152"/>
    <mergeCell ref="D151:D152"/>
    <mergeCell ref="F151:F152"/>
    <mergeCell ref="B144:F144"/>
    <mergeCell ref="E163:E164"/>
    <mergeCell ref="B179:C180"/>
    <mergeCell ref="D179:D180"/>
    <mergeCell ref="F179:F180"/>
    <mergeCell ref="B200:C201"/>
    <mergeCell ref="D200:D201"/>
    <mergeCell ref="F200:F201"/>
    <mergeCell ref="B189:C189"/>
    <mergeCell ref="B190:C191"/>
    <mergeCell ref="D190:D191"/>
    <mergeCell ref="F190:F191"/>
    <mergeCell ref="E192:E193"/>
    <mergeCell ref="E194:E195"/>
    <mergeCell ref="E196:E197"/>
    <mergeCell ref="E198:E199"/>
    <mergeCell ref="E200:E201"/>
    <mergeCell ref="B202:C203"/>
    <mergeCell ref="D202:D203"/>
    <mergeCell ref="F202:F203"/>
    <mergeCell ref="B204:C205"/>
    <mergeCell ref="D204:D205"/>
    <mergeCell ref="F204:F205"/>
    <mergeCell ref="B206:C207"/>
    <mergeCell ref="D206:D207"/>
    <mergeCell ref="F206:F207"/>
    <mergeCell ref="E202:E203"/>
    <mergeCell ref="E204:E205"/>
    <mergeCell ref="E206:E207"/>
    <mergeCell ref="B208:C209"/>
    <mergeCell ref="D208:D209"/>
    <mergeCell ref="F208:F209"/>
    <mergeCell ref="B210:C211"/>
    <mergeCell ref="D210:D211"/>
    <mergeCell ref="F210:F211"/>
    <mergeCell ref="B212:C213"/>
    <mergeCell ref="D212:D213"/>
    <mergeCell ref="F212:F213"/>
    <mergeCell ref="E208:E209"/>
    <mergeCell ref="E210:E211"/>
    <mergeCell ref="E212:E213"/>
    <mergeCell ref="B214:C215"/>
    <mergeCell ref="D214:D215"/>
    <mergeCell ref="F214:F215"/>
    <mergeCell ref="B216:C217"/>
    <mergeCell ref="D216:D217"/>
    <mergeCell ref="F216:F217"/>
    <mergeCell ref="B218:C219"/>
    <mergeCell ref="D218:D219"/>
    <mergeCell ref="F218:F219"/>
    <mergeCell ref="E214:E215"/>
    <mergeCell ref="E216:E217"/>
    <mergeCell ref="E218:E219"/>
    <mergeCell ref="B239:C240"/>
    <mergeCell ref="D239:D240"/>
    <mergeCell ref="F239:F240"/>
    <mergeCell ref="B228:C228"/>
    <mergeCell ref="B229:C230"/>
    <mergeCell ref="D229:D230"/>
    <mergeCell ref="F229:F230"/>
    <mergeCell ref="B231:C232"/>
    <mergeCell ref="D231:D232"/>
    <mergeCell ref="F231:F232"/>
    <mergeCell ref="F233:F234"/>
    <mergeCell ref="B235:C236"/>
    <mergeCell ref="D235:D236"/>
    <mergeCell ref="F235:F236"/>
    <mergeCell ref="E239:E240"/>
    <mergeCell ref="A221:F221"/>
    <mergeCell ref="A223:F223"/>
    <mergeCell ref="B224:F224"/>
    <mergeCell ref="A225:F225"/>
    <mergeCell ref="A226:F226"/>
    <mergeCell ref="B222:F222"/>
    <mergeCell ref="B237:C238"/>
    <mergeCell ref="D237:D238"/>
    <mergeCell ref="F237:F238"/>
    <mergeCell ref="B233:C234"/>
    <mergeCell ref="D233:D234"/>
    <mergeCell ref="E229:E230"/>
    <mergeCell ref="E231:E232"/>
    <mergeCell ref="E233:E234"/>
    <mergeCell ref="E235:E236"/>
    <mergeCell ref="E237:E238"/>
    <mergeCell ref="B241:C242"/>
    <mergeCell ref="D241:D242"/>
    <mergeCell ref="F241:F242"/>
    <mergeCell ref="B243:C244"/>
    <mergeCell ref="D243:D244"/>
    <mergeCell ref="F243:F244"/>
    <mergeCell ref="B245:C246"/>
    <mergeCell ref="D245:D246"/>
    <mergeCell ref="F245:F246"/>
    <mergeCell ref="E241:E242"/>
    <mergeCell ref="E243:E244"/>
    <mergeCell ref="E245:E246"/>
    <mergeCell ref="B247:C248"/>
    <mergeCell ref="D247:D248"/>
    <mergeCell ref="F247:F248"/>
    <mergeCell ref="B249:C250"/>
    <mergeCell ref="D249:D250"/>
    <mergeCell ref="F249:F250"/>
    <mergeCell ref="B251:C252"/>
    <mergeCell ref="D251:D252"/>
    <mergeCell ref="F251:F252"/>
    <mergeCell ref="E247:E248"/>
    <mergeCell ref="E249:E250"/>
    <mergeCell ref="E251:E252"/>
    <mergeCell ref="B253:C254"/>
    <mergeCell ref="D253:D254"/>
    <mergeCell ref="F253:F254"/>
    <mergeCell ref="B255:C256"/>
    <mergeCell ref="D255:D256"/>
    <mergeCell ref="F255:F256"/>
    <mergeCell ref="B257:C258"/>
    <mergeCell ref="D257:D258"/>
    <mergeCell ref="F257:F258"/>
    <mergeCell ref="E253:E254"/>
    <mergeCell ref="E255:E256"/>
    <mergeCell ref="E257:E258"/>
    <mergeCell ref="E118:E119"/>
    <mergeCell ref="E120:E121"/>
    <mergeCell ref="E122:E123"/>
    <mergeCell ref="E124:E125"/>
    <mergeCell ref="E126:E127"/>
    <mergeCell ref="E128:E129"/>
    <mergeCell ref="E130:E131"/>
    <mergeCell ref="E132:E133"/>
    <mergeCell ref="E134:E135"/>
    <mergeCell ref="E136:E137"/>
    <mergeCell ref="E138:E139"/>
    <mergeCell ref="E140:E141"/>
    <mergeCell ref="E151:E152"/>
    <mergeCell ref="E153:E154"/>
    <mergeCell ref="E155:E156"/>
    <mergeCell ref="E157:E158"/>
    <mergeCell ref="E159:E160"/>
    <mergeCell ref="E161:E162"/>
    <mergeCell ref="E165:E166"/>
    <mergeCell ref="E167:E168"/>
    <mergeCell ref="E169:E170"/>
    <mergeCell ref="E171:E172"/>
    <mergeCell ref="E173:E174"/>
    <mergeCell ref="E175:E176"/>
    <mergeCell ref="E177:E178"/>
    <mergeCell ref="E179:E180"/>
    <mergeCell ref="E190:E191"/>
  </mergeCells>
  <conditionalFormatting sqref="A112">
    <cfRule type="containsText" dxfId="9372" priority="270" operator="containsText" text="Контрола">
      <formula>NOT(ISERROR(SEARCH("Контрола",A112)))</formula>
    </cfRule>
  </conditionalFormatting>
  <conditionalFormatting sqref="A113">
    <cfRule type="containsText" dxfId="9371" priority="269" operator="containsText" text="Контрола">
      <formula>NOT(ISERROR(SEARCH("Контрола",A113)))</formula>
    </cfRule>
  </conditionalFormatting>
  <conditionalFormatting sqref="A113">
    <cfRule type="containsText" dxfId="9370" priority="268" operator="containsText" text="△">
      <formula>NOT(ISERROR(SEARCH("△",A113)))</formula>
    </cfRule>
  </conditionalFormatting>
  <conditionalFormatting sqref="A114">
    <cfRule type="containsText" dxfId="9369" priority="267" operator="containsText" text="Контрола">
      <formula>NOT(ISERROR(SEARCH("Контрола",A114)))</formula>
    </cfRule>
  </conditionalFormatting>
  <conditionalFormatting sqref="A115">
    <cfRule type="containsText" dxfId="9368" priority="266" operator="containsText" text="Контрола">
      <formula>NOT(ISERROR(SEARCH("Контрола",A115)))</formula>
    </cfRule>
  </conditionalFormatting>
  <conditionalFormatting sqref="A115">
    <cfRule type="containsText" dxfId="9367" priority="265" operator="containsText" text="△">
      <formula>NOT(ISERROR(SEARCH("△",A115)))</formula>
    </cfRule>
  </conditionalFormatting>
  <conditionalFormatting sqref="A116">
    <cfRule type="containsText" dxfId="9366" priority="264" operator="containsText" text="Контрола">
      <formula>NOT(ISERROR(SEARCH("Контрола",A116)))</formula>
    </cfRule>
  </conditionalFormatting>
  <conditionalFormatting sqref="A117">
    <cfRule type="containsText" dxfId="9365" priority="263" operator="containsText" text="Контрола">
      <formula>NOT(ISERROR(SEARCH("Контрола",A117)))</formula>
    </cfRule>
  </conditionalFormatting>
  <conditionalFormatting sqref="A117">
    <cfRule type="containsText" dxfId="9364" priority="262" operator="containsText" text="△">
      <formula>NOT(ISERROR(SEARCH("△",A117)))</formula>
    </cfRule>
  </conditionalFormatting>
  <conditionalFormatting sqref="A118">
    <cfRule type="containsText" dxfId="9363" priority="261" operator="containsText" text="Контрола">
      <formula>NOT(ISERROR(SEARCH("Контрола",A118)))</formula>
    </cfRule>
  </conditionalFormatting>
  <conditionalFormatting sqref="A119">
    <cfRule type="containsText" dxfId="9362" priority="260" operator="containsText" text="Контрола">
      <formula>NOT(ISERROR(SEARCH("Контрола",A119)))</formula>
    </cfRule>
  </conditionalFormatting>
  <conditionalFormatting sqref="A119">
    <cfRule type="containsText" dxfId="9361" priority="259" operator="containsText" text="△">
      <formula>NOT(ISERROR(SEARCH("△",A119)))</formula>
    </cfRule>
  </conditionalFormatting>
  <conditionalFormatting sqref="A120">
    <cfRule type="containsText" dxfId="9360" priority="258" operator="containsText" text="Контрола">
      <formula>NOT(ISERROR(SEARCH("Контрола",A120)))</formula>
    </cfRule>
  </conditionalFormatting>
  <conditionalFormatting sqref="A121">
    <cfRule type="containsText" dxfId="9359" priority="257" operator="containsText" text="Контрола">
      <formula>NOT(ISERROR(SEARCH("Контрола",A121)))</formula>
    </cfRule>
  </conditionalFormatting>
  <conditionalFormatting sqref="A121">
    <cfRule type="containsText" dxfId="9358" priority="256" operator="containsText" text="△">
      <formula>NOT(ISERROR(SEARCH("△",A121)))</formula>
    </cfRule>
  </conditionalFormatting>
  <conditionalFormatting sqref="A122">
    <cfRule type="containsText" dxfId="9357" priority="255" operator="containsText" text="Контрола">
      <formula>NOT(ISERROR(SEARCH("Контрола",A122)))</formula>
    </cfRule>
  </conditionalFormatting>
  <conditionalFormatting sqref="A123">
    <cfRule type="containsText" dxfId="9356" priority="254" operator="containsText" text="Контрола">
      <formula>NOT(ISERROR(SEARCH("Контрола",A123)))</formula>
    </cfRule>
  </conditionalFormatting>
  <conditionalFormatting sqref="A123">
    <cfRule type="containsText" dxfId="9355" priority="253" operator="containsText" text="△">
      <formula>NOT(ISERROR(SEARCH("△",A123)))</formula>
    </cfRule>
  </conditionalFormatting>
  <conditionalFormatting sqref="A124">
    <cfRule type="containsText" dxfId="9354" priority="252" operator="containsText" text="Контрола">
      <formula>NOT(ISERROR(SEARCH("Контрола",A124)))</formula>
    </cfRule>
  </conditionalFormatting>
  <conditionalFormatting sqref="A125">
    <cfRule type="containsText" dxfId="9353" priority="251" operator="containsText" text="Контрола">
      <formula>NOT(ISERROR(SEARCH("Контрола",A125)))</formula>
    </cfRule>
  </conditionalFormatting>
  <conditionalFormatting sqref="A125">
    <cfRule type="containsText" dxfId="9352" priority="250" operator="containsText" text="△">
      <formula>NOT(ISERROR(SEARCH("△",A125)))</formula>
    </cfRule>
  </conditionalFormatting>
  <conditionalFormatting sqref="A126">
    <cfRule type="containsText" dxfId="9351" priority="249" operator="containsText" text="Контрола">
      <formula>NOT(ISERROR(SEARCH("Контрола",A126)))</formula>
    </cfRule>
  </conditionalFormatting>
  <conditionalFormatting sqref="A127">
    <cfRule type="containsText" dxfId="9350" priority="248" operator="containsText" text="Контрола">
      <formula>NOT(ISERROR(SEARCH("Контрола",A127)))</formula>
    </cfRule>
  </conditionalFormatting>
  <conditionalFormatting sqref="A127">
    <cfRule type="containsText" dxfId="9349" priority="247" operator="containsText" text="△">
      <formula>NOT(ISERROR(SEARCH("△",A127)))</formula>
    </cfRule>
  </conditionalFormatting>
  <conditionalFormatting sqref="A128">
    <cfRule type="containsText" dxfId="9348" priority="246" operator="containsText" text="Контрола">
      <formula>NOT(ISERROR(SEARCH("Контрола",A128)))</formula>
    </cfRule>
  </conditionalFormatting>
  <conditionalFormatting sqref="A129">
    <cfRule type="containsText" dxfId="9347" priority="245" operator="containsText" text="Контрола">
      <formula>NOT(ISERROR(SEARCH("Контрола",A129)))</formula>
    </cfRule>
  </conditionalFormatting>
  <conditionalFormatting sqref="A129">
    <cfRule type="containsText" dxfId="9346" priority="244" operator="containsText" text="△">
      <formula>NOT(ISERROR(SEARCH("△",A129)))</formula>
    </cfRule>
  </conditionalFormatting>
  <conditionalFormatting sqref="A130">
    <cfRule type="containsText" dxfId="9345" priority="243" operator="containsText" text="Контрола">
      <formula>NOT(ISERROR(SEARCH("Контрола",A130)))</formula>
    </cfRule>
  </conditionalFormatting>
  <conditionalFormatting sqref="A131">
    <cfRule type="containsText" dxfId="9344" priority="242" operator="containsText" text="Контрола">
      <formula>NOT(ISERROR(SEARCH("Контрола",A131)))</formula>
    </cfRule>
  </conditionalFormatting>
  <conditionalFormatting sqref="A131">
    <cfRule type="containsText" dxfId="9343" priority="241" operator="containsText" text="△">
      <formula>NOT(ISERROR(SEARCH("△",A131)))</formula>
    </cfRule>
  </conditionalFormatting>
  <conditionalFormatting sqref="A132">
    <cfRule type="containsText" dxfId="9342" priority="240" operator="containsText" text="Контрола">
      <formula>NOT(ISERROR(SEARCH("Контрола",A132)))</formula>
    </cfRule>
  </conditionalFormatting>
  <conditionalFormatting sqref="A133">
    <cfRule type="containsText" dxfId="9341" priority="239" operator="containsText" text="Контрола">
      <formula>NOT(ISERROR(SEARCH("Контрола",A133)))</formula>
    </cfRule>
  </conditionalFormatting>
  <conditionalFormatting sqref="A133">
    <cfRule type="containsText" dxfId="9340" priority="238" operator="containsText" text="△">
      <formula>NOT(ISERROR(SEARCH("△",A133)))</formula>
    </cfRule>
  </conditionalFormatting>
  <conditionalFormatting sqref="A134">
    <cfRule type="containsText" dxfId="9339" priority="237" operator="containsText" text="Контрола">
      <formula>NOT(ISERROR(SEARCH("Контрола",A134)))</formula>
    </cfRule>
  </conditionalFormatting>
  <conditionalFormatting sqref="A135">
    <cfRule type="containsText" dxfId="9338" priority="236" operator="containsText" text="Контрола">
      <formula>NOT(ISERROR(SEARCH("Контрола",A135)))</formula>
    </cfRule>
  </conditionalFormatting>
  <conditionalFormatting sqref="A135">
    <cfRule type="containsText" dxfId="9337" priority="235" operator="containsText" text="△">
      <formula>NOT(ISERROR(SEARCH("△",A135)))</formula>
    </cfRule>
  </conditionalFormatting>
  <conditionalFormatting sqref="A136">
    <cfRule type="containsText" dxfId="9336" priority="234" operator="containsText" text="Контрола">
      <formula>NOT(ISERROR(SEARCH("Контрола",A136)))</formula>
    </cfRule>
  </conditionalFormatting>
  <conditionalFormatting sqref="A137">
    <cfRule type="containsText" dxfId="9335" priority="233" operator="containsText" text="Контрола">
      <formula>NOT(ISERROR(SEARCH("Контрола",A137)))</formula>
    </cfRule>
  </conditionalFormatting>
  <conditionalFormatting sqref="A137">
    <cfRule type="containsText" dxfId="9334" priority="232" operator="containsText" text="△">
      <formula>NOT(ISERROR(SEARCH("△",A137)))</formula>
    </cfRule>
  </conditionalFormatting>
  <conditionalFormatting sqref="A138">
    <cfRule type="containsText" dxfId="9333" priority="231" operator="containsText" text="Контрола">
      <formula>NOT(ISERROR(SEARCH("Контрола",A138)))</formula>
    </cfRule>
  </conditionalFormatting>
  <conditionalFormatting sqref="A139">
    <cfRule type="containsText" dxfId="9332" priority="230" operator="containsText" text="Контрола">
      <formula>NOT(ISERROR(SEARCH("Контрола",A139)))</formula>
    </cfRule>
  </conditionalFormatting>
  <conditionalFormatting sqref="A139">
    <cfRule type="containsText" dxfId="9331" priority="229" operator="containsText" text="△">
      <formula>NOT(ISERROR(SEARCH("△",A139)))</formula>
    </cfRule>
  </conditionalFormatting>
  <conditionalFormatting sqref="A140">
    <cfRule type="containsText" dxfId="9330" priority="228" operator="containsText" text="Контрола">
      <formula>NOT(ISERROR(SEARCH("Контрола",A140)))</formula>
    </cfRule>
  </conditionalFormatting>
  <conditionalFormatting sqref="A141">
    <cfRule type="containsText" dxfId="9329" priority="227" operator="containsText" text="Контрола">
      <formula>NOT(ISERROR(SEARCH("Контрола",A141)))</formula>
    </cfRule>
  </conditionalFormatting>
  <conditionalFormatting sqref="A141">
    <cfRule type="containsText" dxfId="9328" priority="226" operator="containsText" text="△">
      <formula>NOT(ISERROR(SEARCH("△",A141)))</formula>
    </cfRule>
  </conditionalFormatting>
  <conditionalFormatting sqref="A73">
    <cfRule type="containsText" dxfId="9327" priority="225" operator="containsText" text="Контрола">
      <formula>NOT(ISERROR(SEARCH("Контрола",A73)))</formula>
    </cfRule>
  </conditionalFormatting>
  <conditionalFormatting sqref="A74">
    <cfRule type="containsText" dxfId="9326" priority="224" operator="containsText" text="Контрола">
      <formula>NOT(ISERROR(SEARCH("Контрола",A74)))</formula>
    </cfRule>
  </conditionalFormatting>
  <conditionalFormatting sqref="A74">
    <cfRule type="containsText" dxfId="9325" priority="223" operator="containsText" text="△">
      <formula>NOT(ISERROR(SEARCH("△",A74)))</formula>
    </cfRule>
  </conditionalFormatting>
  <conditionalFormatting sqref="A75">
    <cfRule type="containsText" dxfId="9324" priority="222" operator="containsText" text="Контрола">
      <formula>NOT(ISERROR(SEARCH("Контрола",A75)))</formula>
    </cfRule>
  </conditionalFormatting>
  <conditionalFormatting sqref="A76">
    <cfRule type="containsText" dxfId="9323" priority="221" operator="containsText" text="Контрола">
      <formula>NOT(ISERROR(SEARCH("Контрола",A76)))</formula>
    </cfRule>
  </conditionalFormatting>
  <conditionalFormatting sqref="A76">
    <cfRule type="containsText" dxfId="9322" priority="220" operator="containsText" text="△">
      <formula>NOT(ISERROR(SEARCH("△",A76)))</formula>
    </cfRule>
  </conditionalFormatting>
  <conditionalFormatting sqref="A77">
    <cfRule type="containsText" dxfId="9321" priority="219" operator="containsText" text="Контрола">
      <formula>NOT(ISERROR(SEARCH("Контрола",A77)))</formula>
    </cfRule>
  </conditionalFormatting>
  <conditionalFormatting sqref="A78">
    <cfRule type="containsText" dxfId="9320" priority="218" operator="containsText" text="Контрола">
      <formula>NOT(ISERROR(SEARCH("Контрола",A78)))</formula>
    </cfRule>
  </conditionalFormatting>
  <conditionalFormatting sqref="A78">
    <cfRule type="containsText" dxfId="9319" priority="217" operator="containsText" text="△">
      <formula>NOT(ISERROR(SEARCH("△",A78)))</formula>
    </cfRule>
  </conditionalFormatting>
  <conditionalFormatting sqref="A79">
    <cfRule type="containsText" dxfId="9318" priority="216" operator="containsText" text="Контрола">
      <formula>NOT(ISERROR(SEARCH("Контрола",A79)))</formula>
    </cfRule>
  </conditionalFormatting>
  <conditionalFormatting sqref="A80">
    <cfRule type="containsText" dxfId="9317" priority="215" operator="containsText" text="Контрола">
      <formula>NOT(ISERROR(SEARCH("Контрола",A80)))</formula>
    </cfRule>
  </conditionalFormatting>
  <conditionalFormatting sqref="A80">
    <cfRule type="containsText" dxfId="9316" priority="214" operator="containsText" text="△">
      <formula>NOT(ISERROR(SEARCH("△",A80)))</formula>
    </cfRule>
  </conditionalFormatting>
  <conditionalFormatting sqref="A81">
    <cfRule type="containsText" dxfId="9315" priority="213" operator="containsText" text="Контрола">
      <formula>NOT(ISERROR(SEARCH("Контрола",A81)))</formula>
    </cfRule>
  </conditionalFormatting>
  <conditionalFormatting sqref="A82">
    <cfRule type="containsText" dxfId="9314" priority="212" operator="containsText" text="Контрола">
      <formula>NOT(ISERROR(SEARCH("Контрола",A82)))</formula>
    </cfRule>
  </conditionalFormatting>
  <conditionalFormatting sqref="A82">
    <cfRule type="containsText" dxfId="9313" priority="211" operator="containsText" text="△">
      <formula>NOT(ISERROR(SEARCH("△",A82)))</formula>
    </cfRule>
  </conditionalFormatting>
  <conditionalFormatting sqref="A83">
    <cfRule type="containsText" dxfId="9312" priority="210" operator="containsText" text="Контрола">
      <formula>NOT(ISERROR(SEARCH("Контрола",A83)))</formula>
    </cfRule>
  </conditionalFormatting>
  <conditionalFormatting sqref="A84">
    <cfRule type="containsText" dxfId="9311" priority="209" operator="containsText" text="Контрола">
      <formula>NOT(ISERROR(SEARCH("Контрола",A84)))</formula>
    </cfRule>
  </conditionalFormatting>
  <conditionalFormatting sqref="A84">
    <cfRule type="containsText" dxfId="9310" priority="208" operator="containsText" text="△">
      <formula>NOT(ISERROR(SEARCH("△",A84)))</formula>
    </cfRule>
  </conditionalFormatting>
  <conditionalFormatting sqref="A85">
    <cfRule type="containsText" dxfId="9309" priority="207" operator="containsText" text="Контрола">
      <formula>NOT(ISERROR(SEARCH("Контрола",A85)))</formula>
    </cfRule>
  </conditionalFormatting>
  <conditionalFormatting sqref="A86">
    <cfRule type="containsText" dxfId="9308" priority="206" operator="containsText" text="Контрола">
      <formula>NOT(ISERROR(SEARCH("Контрола",A86)))</formula>
    </cfRule>
  </conditionalFormatting>
  <conditionalFormatting sqref="A86">
    <cfRule type="containsText" dxfId="9307" priority="205" operator="containsText" text="△">
      <formula>NOT(ISERROR(SEARCH("△",A86)))</formula>
    </cfRule>
  </conditionalFormatting>
  <conditionalFormatting sqref="A87">
    <cfRule type="containsText" dxfId="9306" priority="204" operator="containsText" text="Контрола">
      <formula>NOT(ISERROR(SEARCH("Контрола",A87)))</formula>
    </cfRule>
  </conditionalFormatting>
  <conditionalFormatting sqref="A88">
    <cfRule type="containsText" dxfId="9305" priority="203" operator="containsText" text="Контрола">
      <formula>NOT(ISERROR(SEARCH("Контрола",A88)))</formula>
    </cfRule>
  </conditionalFormatting>
  <conditionalFormatting sqref="A88">
    <cfRule type="containsText" dxfId="9304" priority="202" operator="containsText" text="△">
      <formula>NOT(ISERROR(SEARCH("△",A88)))</formula>
    </cfRule>
  </conditionalFormatting>
  <conditionalFormatting sqref="A89">
    <cfRule type="containsText" dxfId="9303" priority="201" operator="containsText" text="Контрола">
      <formula>NOT(ISERROR(SEARCH("Контрола",A89)))</formula>
    </cfRule>
  </conditionalFormatting>
  <conditionalFormatting sqref="A90">
    <cfRule type="containsText" dxfId="9302" priority="200" operator="containsText" text="Контрола">
      <formula>NOT(ISERROR(SEARCH("Контрола",A90)))</formula>
    </cfRule>
  </conditionalFormatting>
  <conditionalFormatting sqref="A90">
    <cfRule type="containsText" dxfId="9301" priority="199" operator="containsText" text="△">
      <formula>NOT(ISERROR(SEARCH("△",A90)))</formula>
    </cfRule>
  </conditionalFormatting>
  <conditionalFormatting sqref="A91">
    <cfRule type="containsText" dxfId="9300" priority="198" operator="containsText" text="Контрола">
      <formula>NOT(ISERROR(SEARCH("Контрола",A91)))</formula>
    </cfRule>
  </conditionalFormatting>
  <conditionalFormatting sqref="A92">
    <cfRule type="containsText" dxfId="9299" priority="197" operator="containsText" text="Контрола">
      <formula>NOT(ISERROR(SEARCH("Контрола",A92)))</formula>
    </cfRule>
  </conditionalFormatting>
  <conditionalFormatting sqref="A92">
    <cfRule type="containsText" dxfId="9298" priority="196" operator="containsText" text="△">
      <formula>NOT(ISERROR(SEARCH("△",A92)))</formula>
    </cfRule>
  </conditionalFormatting>
  <conditionalFormatting sqref="A93">
    <cfRule type="containsText" dxfId="9297" priority="195" operator="containsText" text="Контрола">
      <formula>NOT(ISERROR(SEARCH("Контрола",A93)))</formula>
    </cfRule>
  </conditionalFormatting>
  <conditionalFormatting sqref="A94">
    <cfRule type="containsText" dxfId="9296" priority="194" operator="containsText" text="Контрола">
      <formula>NOT(ISERROR(SEARCH("Контрола",A94)))</formula>
    </cfRule>
  </conditionalFormatting>
  <conditionalFormatting sqref="A94">
    <cfRule type="containsText" dxfId="9295" priority="193" operator="containsText" text="△">
      <formula>NOT(ISERROR(SEARCH("△",A94)))</formula>
    </cfRule>
  </conditionalFormatting>
  <conditionalFormatting sqref="A95">
    <cfRule type="containsText" dxfId="9294" priority="192" operator="containsText" text="Контрола">
      <formula>NOT(ISERROR(SEARCH("Контрола",A95)))</formula>
    </cfRule>
  </conditionalFormatting>
  <conditionalFormatting sqref="A96">
    <cfRule type="containsText" dxfId="9293" priority="191" operator="containsText" text="Контрола">
      <formula>NOT(ISERROR(SEARCH("Контрола",A96)))</formula>
    </cfRule>
  </conditionalFormatting>
  <conditionalFormatting sqref="A96">
    <cfRule type="containsText" dxfId="9292" priority="190" operator="containsText" text="△">
      <formula>NOT(ISERROR(SEARCH("△",A96)))</formula>
    </cfRule>
  </conditionalFormatting>
  <conditionalFormatting sqref="A97">
    <cfRule type="containsText" dxfId="9291" priority="189" operator="containsText" text="Контрола">
      <formula>NOT(ISERROR(SEARCH("Контрола",A97)))</formula>
    </cfRule>
  </conditionalFormatting>
  <conditionalFormatting sqref="A98">
    <cfRule type="containsText" dxfId="9290" priority="188" operator="containsText" text="Контрола">
      <formula>NOT(ISERROR(SEARCH("Контрола",A98)))</formula>
    </cfRule>
  </conditionalFormatting>
  <conditionalFormatting sqref="A98">
    <cfRule type="containsText" dxfId="9289" priority="187" operator="containsText" text="△">
      <formula>NOT(ISERROR(SEARCH("△",A98)))</formula>
    </cfRule>
  </conditionalFormatting>
  <conditionalFormatting sqref="A99">
    <cfRule type="containsText" dxfId="9288" priority="186" operator="containsText" text="Контрола">
      <formula>NOT(ISERROR(SEARCH("Контрола",A99)))</formula>
    </cfRule>
  </conditionalFormatting>
  <conditionalFormatting sqref="A100">
    <cfRule type="containsText" dxfId="9287" priority="185" operator="containsText" text="Контрола">
      <formula>NOT(ISERROR(SEARCH("Контрола",A100)))</formula>
    </cfRule>
  </conditionalFormatting>
  <conditionalFormatting sqref="A100">
    <cfRule type="containsText" dxfId="9286" priority="184" operator="containsText" text="△">
      <formula>NOT(ISERROR(SEARCH("△",A100)))</formula>
    </cfRule>
  </conditionalFormatting>
  <conditionalFormatting sqref="A101">
    <cfRule type="containsText" dxfId="9285" priority="183" operator="containsText" text="Контрола">
      <formula>NOT(ISERROR(SEARCH("Контрола",A101)))</formula>
    </cfRule>
  </conditionalFormatting>
  <conditionalFormatting sqref="A102">
    <cfRule type="containsText" dxfId="9284" priority="182" operator="containsText" text="Контрола">
      <formula>NOT(ISERROR(SEARCH("Контрола",A102)))</formula>
    </cfRule>
  </conditionalFormatting>
  <conditionalFormatting sqref="A102">
    <cfRule type="containsText" dxfId="9283" priority="181" operator="containsText" text="△">
      <formula>NOT(ISERROR(SEARCH("△",A102)))</formula>
    </cfRule>
  </conditionalFormatting>
  <conditionalFormatting sqref="A36">
    <cfRule type="containsText" dxfId="9282" priority="180" operator="containsText" text="Контрола">
      <formula>NOT(ISERROR(SEARCH("Контрола",A36)))</formula>
    </cfRule>
  </conditionalFormatting>
  <conditionalFormatting sqref="A37">
    <cfRule type="containsText" dxfId="9281" priority="179" operator="containsText" text="Контрола">
      <formula>NOT(ISERROR(SEARCH("Контрола",A37)))</formula>
    </cfRule>
  </conditionalFormatting>
  <conditionalFormatting sqref="A37">
    <cfRule type="containsText" dxfId="9280" priority="178" operator="containsText" text="△">
      <formula>NOT(ISERROR(SEARCH("△",A37)))</formula>
    </cfRule>
  </conditionalFormatting>
  <conditionalFormatting sqref="A38">
    <cfRule type="containsText" dxfId="9279" priority="177" operator="containsText" text="Контрола">
      <formula>NOT(ISERROR(SEARCH("Контрола",A38)))</formula>
    </cfRule>
  </conditionalFormatting>
  <conditionalFormatting sqref="A39">
    <cfRule type="containsText" dxfId="9278" priority="176" operator="containsText" text="Контрола">
      <formula>NOT(ISERROR(SEARCH("Контрола",A39)))</formula>
    </cfRule>
  </conditionalFormatting>
  <conditionalFormatting sqref="A39">
    <cfRule type="containsText" dxfId="9277" priority="175" operator="containsText" text="△">
      <formula>NOT(ISERROR(SEARCH("△",A39)))</formula>
    </cfRule>
  </conditionalFormatting>
  <conditionalFormatting sqref="A40">
    <cfRule type="containsText" dxfId="9276" priority="174" operator="containsText" text="Контрола">
      <formula>NOT(ISERROR(SEARCH("Контрола",A40)))</formula>
    </cfRule>
  </conditionalFormatting>
  <conditionalFormatting sqref="A41">
    <cfRule type="containsText" dxfId="9275" priority="173" operator="containsText" text="Контрола">
      <formula>NOT(ISERROR(SEARCH("Контрола",A41)))</formula>
    </cfRule>
  </conditionalFormatting>
  <conditionalFormatting sqref="A41">
    <cfRule type="containsText" dxfId="9274" priority="172" operator="containsText" text="△">
      <formula>NOT(ISERROR(SEARCH("△",A41)))</formula>
    </cfRule>
  </conditionalFormatting>
  <conditionalFormatting sqref="A42">
    <cfRule type="containsText" dxfId="9273" priority="171" operator="containsText" text="Контрола">
      <formula>NOT(ISERROR(SEARCH("Контрола",A42)))</formula>
    </cfRule>
  </conditionalFormatting>
  <conditionalFormatting sqref="A43">
    <cfRule type="containsText" dxfId="9272" priority="170" operator="containsText" text="Контрола">
      <formula>NOT(ISERROR(SEARCH("Контрола",A43)))</formula>
    </cfRule>
  </conditionalFormatting>
  <conditionalFormatting sqref="A43">
    <cfRule type="containsText" dxfId="9271" priority="169" operator="containsText" text="△">
      <formula>NOT(ISERROR(SEARCH("△",A43)))</formula>
    </cfRule>
  </conditionalFormatting>
  <conditionalFormatting sqref="A44">
    <cfRule type="containsText" dxfId="9270" priority="168" operator="containsText" text="Контрола">
      <formula>NOT(ISERROR(SEARCH("Контрола",A44)))</formula>
    </cfRule>
  </conditionalFormatting>
  <conditionalFormatting sqref="A45">
    <cfRule type="containsText" dxfId="9269" priority="167" operator="containsText" text="Контрола">
      <formula>NOT(ISERROR(SEARCH("Контрола",A45)))</formula>
    </cfRule>
  </conditionalFormatting>
  <conditionalFormatting sqref="A45">
    <cfRule type="containsText" dxfId="9268" priority="166" operator="containsText" text="△">
      <formula>NOT(ISERROR(SEARCH("△",A45)))</formula>
    </cfRule>
  </conditionalFormatting>
  <conditionalFormatting sqref="A46">
    <cfRule type="containsText" dxfId="9267" priority="165" operator="containsText" text="Контрола">
      <formula>NOT(ISERROR(SEARCH("Контрола",A46)))</formula>
    </cfRule>
  </conditionalFormatting>
  <conditionalFormatting sqref="A47">
    <cfRule type="containsText" dxfId="9266" priority="164" operator="containsText" text="Контрола">
      <formula>NOT(ISERROR(SEARCH("Контрола",A47)))</formula>
    </cfRule>
  </conditionalFormatting>
  <conditionalFormatting sqref="A47">
    <cfRule type="containsText" dxfId="9265" priority="163" operator="containsText" text="△">
      <formula>NOT(ISERROR(SEARCH("△",A47)))</formula>
    </cfRule>
  </conditionalFormatting>
  <conditionalFormatting sqref="A48">
    <cfRule type="containsText" dxfId="9264" priority="162" operator="containsText" text="Контрола">
      <formula>NOT(ISERROR(SEARCH("Контрола",A48)))</formula>
    </cfRule>
  </conditionalFormatting>
  <conditionalFormatting sqref="A49">
    <cfRule type="containsText" dxfId="9263" priority="161" operator="containsText" text="Контрола">
      <formula>NOT(ISERROR(SEARCH("Контрола",A49)))</formula>
    </cfRule>
  </conditionalFormatting>
  <conditionalFormatting sqref="A49">
    <cfRule type="containsText" dxfId="9262" priority="160" operator="containsText" text="△">
      <formula>NOT(ISERROR(SEARCH("△",A49)))</formula>
    </cfRule>
  </conditionalFormatting>
  <conditionalFormatting sqref="A50">
    <cfRule type="containsText" dxfId="9261" priority="159" operator="containsText" text="Контрола">
      <formula>NOT(ISERROR(SEARCH("Контрола",A50)))</formula>
    </cfRule>
  </conditionalFormatting>
  <conditionalFormatting sqref="A51">
    <cfRule type="containsText" dxfId="9260" priority="158" operator="containsText" text="Контрола">
      <formula>NOT(ISERROR(SEARCH("Контрола",A51)))</formula>
    </cfRule>
  </conditionalFormatting>
  <conditionalFormatting sqref="A51">
    <cfRule type="containsText" dxfId="9259" priority="157" operator="containsText" text="△">
      <formula>NOT(ISERROR(SEARCH("△",A51)))</formula>
    </cfRule>
  </conditionalFormatting>
  <conditionalFormatting sqref="A52">
    <cfRule type="containsText" dxfId="9258" priority="156" operator="containsText" text="Контрола">
      <formula>NOT(ISERROR(SEARCH("Контрола",A52)))</formula>
    </cfRule>
  </conditionalFormatting>
  <conditionalFormatting sqref="A53">
    <cfRule type="containsText" dxfId="9257" priority="155" operator="containsText" text="Контрола">
      <formula>NOT(ISERROR(SEARCH("Контрола",A53)))</formula>
    </cfRule>
  </conditionalFormatting>
  <conditionalFormatting sqref="A53">
    <cfRule type="containsText" dxfId="9256" priority="154" operator="containsText" text="△">
      <formula>NOT(ISERROR(SEARCH("△",A53)))</formula>
    </cfRule>
  </conditionalFormatting>
  <conditionalFormatting sqref="A54">
    <cfRule type="containsText" dxfId="9255" priority="153" operator="containsText" text="Контрола">
      <formula>NOT(ISERROR(SEARCH("Контрола",A54)))</formula>
    </cfRule>
  </conditionalFormatting>
  <conditionalFormatting sqref="A55">
    <cfRule type="containsText" dxfId="9254" priority="152" operator="containsText" text="Контрола">
      <formula>NOT(ISERROR(SEARCH("Контрола",A55)))</formula>
    </cfRule>
  </conditionalFormatting>
  <conditionalFormatting sqref="A55">
    <cfRule type="containsText" dxfId="9253" priority="151" operator="containsText" text="△">
      <formula>NOT(ISERROR(SEARCH("△",A55)))</formula>
    </cfRule>
  </conditionalFormatting>
  <conditionalFormatting sqref="A56">
    <cfRule type="containsText" dxfId="9252" priority="150" operator="containsText" text="Контрола">
      <formula>NOT(ISERROR(SEARCH("Контрола",A56)))</formula>
    </cfRule>
  </conditionalFormatting>
  <conditionalFormatting sqref="A57">
    <cfRule type="containsText" dxfId="9251" priority="149" operator="containsText" text="Контрола">
      <formula>NOT(ISERROR(SEARCH("Контрола",A57)))</formula>
    </cfRule>
  </conditionalFormatting>
  <conditionalFormatting sqref="A57">
    <cfRule type="containsText" dxfId="9250" priority="148" operator="containsText" text="△">
      <formula>NOT(ISERROR(SEARCH("△",A57)))</formula>
    </cfRule>
  </conditionalFormatting>
  <conditionalFormatting sqref="A58">
    <cfRule type="containsText" dxfId="9249" priority="147" operator="containsText" text="Контрола">
      <formula>NOT(ISERROR(SEARCH("Контрола",A58)))</formula>
    </cfRule>
  </conditionalFormatting>
  <conditionalFormatting sqref="A59">
    <cfRule type="containsText" dxfId="9248" priority="146" operator="containsText" text="Контрола">
      <formula>NOT(ISERROR(SEARCH("Контрола",A59)))</formula>
    </cfRule>
  </conditionalFormatting>
  <conditionalFormatting sqref="A59">
    <cfRule type="containsText" dxfId="9247" priority="145" operator="containsText" text="△">
      <formula>NOT(ISERROR(SEARCH("△",A59)))</formula>
    </cfRule>
  </conditionalFormatting>
  <conditionalFormatting sqref="A60">
    <cfRule type="containsText" dxfId="9246" priority="141" operator="containsText" text="Контрола">
      <formula>NOT(ISERROR(SEARCH("Контрола",A60)))</formula>
    </cfRule>
  </conditionalFormatting>
  <conditionalFormatting sqref="A61">
    <cfRule type="containsText" dxfId="9245" priority="140" operator="containsText" text="Контрола">
      <formula>NOT(ISERROR(SEARCH("Контрола",A61)))</formula>
    </cfRule>
  </conditionalFormatting>
  <conditionalFormatting sqref="A61">
    <cfRule type="containsText" dxfId="9244" priority="139" operator="containsText" text="△">
      <formula>NOT(ISERROR(SEARCH("△",A61)))</formula>
    </cfRule>
  </conditionalFormatting>
  <conditionalFormatting sqref="A62">
    <cfRule type="containsText" dxfId="9243" priority="138" operator="containsText" text="Контрола">
      <formula>NOT(ISERROR(SEARCH("Контрола",A62)))</formula>
    </cfRule>
  </conditionalFormatting>
  <conditionalFormatting sqref="A63">
    <cfRule type="containsText" dxfId="9242" priority="137" operator="containsText" text="Контрола">
      <formula>NOT(ISERROR(SEARCH("Контрола",A63)))</formula>
    </cfRule>
  </conditionalFormatting>
  <conditionalFormatting sqref="A63">
    <cfRule type="containsText" dxfId="9241" priority="136" operator="containsText" text="△">
      <formula>NOT(ISERROR(SEARCH("△",A63)))</formula>
    </cfRule>
  </conditionalFormatting>
  <conditionalFormatting sqref="A151">
    <cfRule type="containsText" dxfId="9240" priority="135" operator="containsText" text="Контрола">
      <formula>NOT(ISERROR(SEARCH("Контрола",A151)))</formula>
    </cfRule>
  </conditionalFormatting>
  <conditionalFormatting sqref="A152">
    <cfRule type="containsText" dxfId="9239" priority="134" operator="containsText" text="Контрола">
      <formula>NOT(ISERROR(SEARCH("Контрола",A152)))</formula>
    </cfRule>
  </conditionalFormatting>
  <conditionalFormatting sqref="A152">
    <cfRule type="containsText" dxfId="9238" priority="133" operator="containsText" text="△">
      <formula>NOT(ISERROR(SEARCH("△",A152)))</formula>
    </cfRule>
  </conditionalFormatting>
  <conditionalFormatting sqref="A153">
    <cfRule type="containsText" dxfId="9237" priority="132" operator="containsText" text="Контрола">
      <formula>NOT(ISERROR(SEARCH("Контрола",A153)))</formula>
    </cfRule>
  </conditionalFormatting>
  <conditionalFormatting sqref="A154">
    <cfRule type="containsText" dxfId="9236" priority="131" operator="containsText" text="Контрола">
      <formula>NOT(ISERROR(SEARCH("Контрола",A154)))</formula>
    </cfRule>
  </conditionalFormatting>
  <conditionalFormatting sqref="A154">
    <cfRule type="containsText" dxfId="9235" priority="130" operator="containsText" text="△">
      <formula>NOT(ISERROR(SEARCH("△",A154)))</formula>
    </cfRule>
  </conditionalFormatting>
  <conditionalFormatting sqref="A155">
    <cfRule type="containsText" dxfId="9234" priority="129" operator="containsText" text="Контрола">
      <formula>NOT(ISERROR(SEARCH("Контрола",A155)))</formula>
    </cfRule>
  </conditionalFormatting>
  <conditionalFormatting sqref="A156">
    <cfRule type="containsText" dxfId="9233" priority="128" operator="containsText" text="Контрола">
      <formula>NOT(ISERROR(SEARCH("Контрола",A156)))</formula>
    </cfRule>
  </conditionalFormatting>
  <conditionalFormatting sqref="A156">
    <cfRule type="containsText" dxfId="9232" priority="127" operator="containsText" text="△">
      <formula>NOT(ISERROR(SEARCH("△",A156)))</formula>
    </cfRule>
  </conditionalFormatting>
  <conditionalFormatting sqref="A157">
    <cfRule type="containsText" dxfId="9231" priority="126" operator="containsText" text="Контрола">
      <formula>NOT(ISERROR(SEARCH("Контрола",A157)))</formula>
    </cfRule>
  </conditionalFormatting>
  <conditionalFormatting sqref="A158">
    <cfRule type="containsText" dxfId="9230" priority="125" operator="containsText" text="Контрола">
      <formula>NOT(ISERROR(SEARCH("Контрола",A158)))</formula>
    </cfRule>
  </conditionalFormatting>
  <conditionalFormatting sqref="A158">
    <cfRule type="containsText" dxfId="9229" priority="124" operator="containsText" text="△">
      <formula>NOT(ISERROR(SEARCH("△",A158)))</formula>
    </cfRule>
  </conditionalFormatting>
  <conditionalFormatting sqref="A159">
    <cfRule type="containsText" dxfId="9228" priority="123" operator="containsText" text="Контрола">
      <formula>NOT(ISERROR(SEARCH("Контрола",A159)))</formula>
    </cfRule>
  </conditionalFormatting>
  <conditionalFormatting sqref="A160">
    <cfRule type="containsText" dxfId="9227" priority="122" operator="containsText" text="Контрола">
      <formula>NOT(ISERROR(SEARCH("Контрола",A160)))</formula>
    </cfRule>
  </conditionalFormatting>
  <conditionalFormatting sqref="A160">
    <cfRule type="containsText" dxfId="9226" priority="121" operator="containsText" text="△">
      <formula>NOT(ISERROR(SEARCH("△",A160)))</formula>
    </cfRule>
  </conditionalFormatting>
  <conditionalFormatting sqref="A161">
    <cfRule type="containsText" dxfId="9225" priority="120" operator="containsText" text="Контрола">
      <formula>NOT(ISERROR(SEARCH("Контрола",A161)))</formula>
    </cfRule>
  </conditionalFormatting>
  <conditionalFormatting sqref="A162">
    <cfRule type="containsText" dxfId="9224" priority="119" operator="containsText" text="Контрола">
      <formula>NOT(ISERROR(SEARCH("Контрола",A162)))</formula>
    </cfRule>
  </conditionalFormatting>
  <conditionalFormatting sqref="A162">
    <cfRule type="containsText" dxfId="9223" priority="118" operator="containsText" text="△">
      <formula>NOT(ISERROR(SEARCH("△",A162)))</formula>
    </cfRule>
  </conditionalFormatting>
  <conditionalFormatting sqref="A163">
    <cfRule type="containsText" dxfId="9222" priority="117" operator="containsText" text="Контрола">
      <formula>NOT(ISERROR(SEARCH("Контрола",A163)))</formula>
    </cfRule>
  </conditionalFormatting>
  <conditionalFormatting sqref="A164">
    <cfRule type="containsText" dxfId="9221" priority="116" operator="containsText" text="Контрола">
      <formula>NOT(ISERROR(SEARCH("Контрола",A164)))</formula>
    </cfRule>
  </conditionalFormatting>
  <conditionalFormatting sqref="A164">
    <cfRule type="containsText" dxfId="9220" priority="115" operator="containsText" text="△">
      <formula>NOT(ISERROR(SEARCH("△",A164)))</formula>
    </cfRule>
  </conditionalFormatting>
  <conditionalFormatting sqref="A165">
    <cfRule type="containsText" dxfId="9219" priority="114" operator="containsText" text="Контрола">
      <formula>NOT(ISERROR(SEARCH("Контрола",A165)))</formula>
    </cfRule>
  </conditionalFormatting>
  <conditionalFormatting sqref="A166">
    <cfRule type="containsText" dxfId="9218" priority="113" operator="containsText" text="Контрола">
      <formula>NOT(ISERROR(SEARCH("Контрола",A166)))</formula>
    </cfRule>
  </conditionalFormatting>
  <conditionalFormatting sqref="A166">
    <cfRule type="containsText" dxfId="9217" priority="112" operator="containsText" text="△">
      <formula>NOT(ISERROR(SEARCH("△",A166)))</formula>
    </cfRule>
  </conditionalFormatting>
  <conditionalFormatting sqref="A167">
    <cfRule type="containsText" dxfId="9216" priority="111" operator="containsText" text="Контрола">
      <formula>NOT(ISERROR(SEARCH("Контрола",A167)))</formula>
    </cfRule>
  </conditionalFormatting>
  <conditionalFormatting sqref="A168">
    <cfRule type="containsText" dxfId="9215" priority="110" operator="containsText" text="Контрола">
      <formula>NOT(ISERROR(SEARCH("Контрола",A168)))</formula>
    </cfRule>
  </conditionalFormatting>
  <conditionalFormatting sqref="A168">
    <cfRule type="containsText" dxfId="9214" priority="109" operator="containsText" text="△">
      <formula>NOT(ISERROR(SEARCH("△",A168)))</formula>
    </cfRule>
  </conditionalFormatting>
  <conditionalFormatting sqref="A169">
    <cfRule type="containsText" dxfId="9213" priority="108" operator="containsText" text="Контрола">
      <formula>NOT(ISERROR(SEARCH("Контрола",A169)))</formula>
    </cfRule>
  </conditionalFormatting>
  <conditionalFormatting sqref="A170">
    <cfRule type="containsText" dxfId="9212" priority="107" operator="containsText" text="Контрола">
      <formula>NOT(ISERROR(SEARCH("Контрола",A170)))</formula>
    </cfRule>
  </conditionalFormatting>
  <conditionalFormatting sqref="A170">
    <cfRule type="containsText" dxfId="9211" priority="106" operator="containsText" text="△">
      <formula>NOT(ISERROR(SEARCH("△",A170)))</formula>
    </cfRule>
  </conditionalFormatting>
  <conditionalFormatting sqref="A171">
    <cfRule type="containsText" dxfId="9210" priority="105" operator="containsText" text="Контрола">
      <formula>NOT(ISERROR(SEARCH("Контрола",A171)))</formula>
    </cfRule>
  </conditionalFormatting>
  <conditionalFormatting sqref="A172">
    <cfRule type="containsText" dxfId="9209" priority="104" operator="containsText" text="Контрола">
      <formula>NOT(ISERROR(SEARCH("Контрола",A172)))</formula>
    </cfRule>
  </conditionalFormatting>
  <conditionalFormatting sqref="A172">
    <cfRule type="containsText" dxfId="9208" priority="103" operator="containsText" text="△">
      <formula>NOT(ISERROR(SEARCH("△",A172)))</formula>
    </cfRule>
  </conditionalFormatting>
  <conditionalFormatting sqref="A173">
    <cfRule type="containsText" dxfId="9207" priority="102" operator="containsText" text="Контрола">
      <formula>NOT(ISERROR(SEARCH("Контрола",A173)))</formula>
    </cfRule>
  </conditionalFormatting>
  <conditionalFormatting sqref="A174">
    <cfRule type="containsText" dxfId="9206" priority="101" operator="containsText" text="Контрола">
      <formula>NOT(ISERROR(SEARCH("Контрола",A174)))</formula>
    </cfRule>
  </conditionalFormatting>
  <conditionalFormatting sqref="A174">
    <cfRule type="containsText" dxfId="9205" priority="100" operator="containsText" text="△">
      <formula>NOT(ISERROR(SEARCH("△",A174)))</formula>
    </cfRule>
  </conditionalFormatting>
  <conditionalFormatting sqref="A175">
    <cfRule type="containsText" dxfId="9204" priority="99" operator="containsText" text="Контрола">
      <formula>NOT(ISERROR(SEARCH("Контрола",A175)))</formula>
    </cfRule>
  </conditionalFormatting>
  <conditionalFormatting sqref="A176">
    <cfRule type="containsText" dxfId="9203" priority="98" operator="containsText" text="Контрола">
      <formula>NOT(ISERROR(SEARCH("Контрола",A176)))</formula>
    </cfRule>
  </conditionalFormatting>
  <conditionalFormatting sqref="A176">
    <cfRule type="containsText" dxfId="9202" priority="97" operator="containsText" text="△">
      <formula>NOT(ISERROR(SEARCH("△",A176)))</formula>
    </cfRule>
  </conditionalFormatting>
  <conditionalFormatting sqref="A177">
    <cfRule type="containsText" dxfId="9201" priority="96" operator="containsText" text="Контрола">
      <formula>NOT(ISERROR(SEARCH("Контрола",A177)))</formula>
    </cfRule>
  </conditionalFormatting>
  <conditionalFormatting sqref="A178">
    <cfRule type="containsText" dxfId="9200" priority="95" operator="containsText" text="Контрола">
      <formula>NOT(ISERROR(SEARCH("Контрола",A178)))</formula>
    </cfRule>
  </conditionalFormatting>
  <conditionalFormatting sqref="A178">
    <cfRule type="containsText" dxfId="9199" priority="94" operator="containsText" text="△">
      <formula>NOT(ISERROR(SEARCH("△",A178)))</formula>
    </cfRule>
  </conditionalFormatting>
  <conditionalFormatting sqref="A179">
    <cfRule type="containsText" dxfId="9198" priority="93" operator="containsText" text="Контрола">
      <formula>NOT(ISERROR(SEARCH("Контрола",A179)))</formula>
    </cfRule>
  </conditionalFormatting>
  <conditionalFormatting sqref="A180">
    <cfRule type="containsText" dxfId="9197" priority="92" operator="containsText" text="Контрола">
      <formula>NOT(ISERROR(SEARCH("Контрола",A180)))</formula>
    </cfRule>
  </conditionalFormatting>
  <conditionalFormatting sqref="A180">
    <cfRule type="containsText" dxfId="9196" priority="91" operator="containsText" text="△">
      <formula>NOT(ISERROR(SEARCH("△",A180)))</formula>
    </cfRule>
  </conditionalFormatting>
  <conditionalFormatting sqref="A190">
    <cfRule type="containsText" dxfId="9195" priority="90" operator="containsText" text="Контрола">
      <formula>NOT(ISERROR(SEARCH("Контрола",A190)))</formula>
    </cfRule>
  </conditionalFormatting>
  <conditionalFormatting sqref="A191">
    <cfRule type="containsText" dxfId="9194" priority="89" operator="containsText" text="Контрола">
      <formula>NOT(ISERROR(SEARCH("Контрола",A191)))</formula>
    </cfRule>
  </conditionalFormatting>
  <conditionalFormatting sqref="A191">
    <cfRule type="containsText" dxfId="9193" priority="88" operator="containsText" text="△">
      <formula>NOT(ISERROR(SEARCH("△",A191)))</formula>
    </cfRule>
  </conditionalFormatting>
  <conditionalFormatting sqref="A192">
    <cfRule type="containsText" dxfId="9192" priority="87" operator="containsText" text="Контрола">
      <formula>NOT(ISERROR(SEARCH("Контрола",A192)))</formula>
    </cfRule>
  </conditionalFormatting>
  <conditionalFormatting sqref="A193">
    <cfRule type="containsText" dxfId="9191" priority="86" operator="containsText" text="Контрола">
      <formula>NOT(ISERROR(SEARCH("Контрола",A193)))</formula>
    </cfRule>
  </conditionalFormatting>
  <conditionalFormatting sqref="A193">
    <cfRule type="containsText" dxfId="9190" priority="85" operator="containsText" text="△">
      <formula>NOT(ISERROR(SEARCH("△",A193)))</formula>
    </cfRule>
  </conditionalFormatting>
  <conditionalFormatting sqref="A194">
    <cfRule type="containsText" dxfId="9189" priority="84" operator="containsText" text="Контрола">
      <formula>NOT(ISERROR(SEARCH("Контрола",A194)))</formula>
    </cfRule>
  </conditionalFormatting>
  <conditionalFormatting sqref="A195">
    <cfRule type="containsText" dxfId="9188" priority="83" operator="containsText" text="Контрола">
      <formula>NOT(ISERROR(SEARCH("Контрола",A195)))</formula>
    </cfRule>
  </conditionalFormatting>
  <conditionalFormatting sqref="A195">
    <cfRule type="containsText" dxfId="9187" priority="82" operator="containsText" text="△">
      <formula>NOT(ISERROR(SEARCH("△",A195)))</formula>
    </cfRule>
  </conditionalFormatting>
  <conditionalFormatting sqref="A196">
    <cfRule type="containsText" dxfId="9186" priority="81" operator="containsText" text="Контрола">
      <formula>NOT(ISERROR(SEARCH("Контрола",A196)))</formula>
    </cfRule>
  </conditionalFormatting>
  <conditionalFormatting sqref="A197">
    <cfRule type="containsText" dxfId="9185" priority="80" operator="containsText" text="Контрола">
      <formula>NOT(ISERROR(SEARCH("Контрола",A197)))</formula>
    </cfRule>
  </conditionalFormatting>
  <conditionalFormatting sqref="A197">
    <cfRule type="containsText" dxfId="9184" priority="79" operator="containsText" text="△">
      <formula>NOT(ISERROR(SEARCH("△",A197)))</formula>
    </cfRule>
  </conditionalFormatting>
  <conditionalFormatting sqref="A198">
    <cfRule type="containsText" dxfId="9183" priority="78" operator="containsText" text="Контрола">
      <formula>NOT(ISERROR(SEARCH("Контрола",A198)))</formula>
    </cfRule>
  </conditionalFormatting>
  <conditionalFormatting sqref="A199">
    <cfRule type="containsText" dxfId="9182" priority="77" operator="containsText" text="Контрола">
      <formula>NOT(ISERROR(SEARCH("Контрола",A199)))</formula>
    </cfRule>
  </conditionalFormatting>
  <conditionalFormatting sqref="A199">
    <cfRule type="containsText" dxfId="9181" priority="76" operator="containsText" text="△">
      <formula>NOT(ISERROR(SEARCH("△",A199)))</formula>
    </cfRule>
  </conditionalFormatting>
  <conditionalFormatting sqref="A200">
    <cfRule type="containsText" dxfId="9180" priority="75" operator="containsText" text="Контрола">
      <formula>NOT(ISERROR(SEARCH("Контрола",A200)))</formula>
    </cfRule>
  </conditionalFormatting>
  <conditionalFormatting sqref="A201">
    <cfRule type="containsText" dxfId="9179" priority="74" operator="containsText" text="Контрола">
      <formula>NOT(ISERROR(SEARCH("Контрола",A201)))</formula>
    </cfRule>
  </conditionalFormatting>
  <conditionalFormatting sqref="A201">
    <cfRule type="containsText" dxfId="9178" priority="73" operator="containsText" text="△">
      <formula>NOT(ISERROR(SEARCH("△",A201)))</formula>
    </cfRule>
  </conditionalFormatting>
  <conditionalFormatting sqref="A202">
    <cfRule type="containsText" dxfId="9177" priority="72" operator="containsText" text="Контрола">
      <formula>NOT(ISERROR(SEARCH("Контрола",A202)))</formula>
    </cfRule>
  </conditionalFormatting>
  <conditionalFormatting sqref="A203">
    <cfRule type="containsText" dxfId="9176" priority="71" operator="containsText" text="Контрола">
      <formula>NOT(ISERROR(SEARCH("Контрола",A203)))</formula>
    </cfRule>
  </conditionalFormatting>
  <conditionalFormatting sqref="A203">
    <cfRule type="containsText" dxfId="9175" priority="70" operator="containsText" text="△">
      <formula>NOT(ISERROR(SEARCH("△",A203)))</formula>
    </cfRule>
  </conditionalFormatting>
  <conditionalFormatting sqref="A204">
    <cfRule type="containsText" dxfId="9174" priority="69" operator="containsText" text="Контрола">
      <formula>NOT(ISERROR(SEARCH("Контрола",A204)))</formula>
    </cfRule>
  </conditionalFormatting>
  <conditionalFormatting sqref="A205">
    <cfRule type="containsText" dxfId="9173" priority="68" operator="containsText" text="Контрола">
      <formula>NOT(ISERROR(SEARCH("Контрола",A205)))</formula>
    </cfRule>
  </conditionalFormatting>
  <conditionalFormatting sqref="A205">
    <cfRule type="containsText" dxfId="9172" priority="67" operator="containsText" text="△">
      <formula>NOT(ISERROR(SEARCH("△",A205)))</formula>
    </cfRule>
  </conditionalFormatting>
  <conditionalFormatting sqref="A206">
    <cfRule type="containsText" dxfId="9171" priority="66" operator="containsText" text="Контрола">
      <formula>NOT(ISERROR(SEARCH("Контрола",A206)))</formula>
    </cfRule>
  </conditionalFormatting>
  <conditionalFormatting sqref="A207">
    <cfRule type="containsText" dxfId="9170" priority="65" operator="containsText" text="Контрола">
      <formula>NOT(ISERROR(SEARCH("Контрола",A207)))</formula>
    </cfRule>
  </conditionalFormatting>
  <conditionalFormatting sqref="A207">
    <cfRule type="containsText" dxfId="9169" priority="64" operator="containsText" text="△">
      <formula>NOT(ISERROR(SEARCH("△",A207)))</formula>
    </cfRule>
  </conditionalFormatting>
  <conditionalFormatting sqref="A208">
    <cfRule type="containsText" dxfId="9168" priority="63" operator="containsText" text="Контрола">
      <formula>NOT(ISERROR(SEARCH("Контрола",A208)))</formula>
    </cfRule>
  </conditionalFormatting>
  <conditionalFormatting sqref="A209">
    <cfRule type="containsText" dxfId="9167" priority="62" operator="containsText" text="Контрола">
      <formula>NOT(ISERROR(SEARCH("Контрола",A209)))</formula>
    </cfRule>
  </conditionalFormatting>
  <conditionalFormatting sqref="A209">
    <cfRule type="containsText" dxfId="9166" priority="61" operator="containsText" text="△">
      <formula>NOT(ISERROR(SEARCH("△",A209)))</formula>
    </cfRule>
  </conditionalFormatting>
  <conditionalFormatting sqref="A210">
    <cfRule type="containsText" dxfId="9165" priority="60" operator="containsText" text="Контрола">
      <formula>NOT(ISERROR(SEARCH("Контрола",A210)))</formula>
    </cfRule>
  </conditionalFormatting>
  <conditionalFormatting sqref="A211">
    <cfRule type="containsText" dxfId="9164" priority="59" operator="containsText" text="Контрола">
      <formula>NOT(ISERROR(SEARCH("Контрола",A211)))</formula>
    </cfRule>
  </conditionalFormatting>
  <conditionalFormatting sqref="A211">
    <cfRule type="containsText" dxfId="9163" priority="58" operator="containsText" text="△">
      <formula>NOT(ISERROR(SEARCH("△",A211)))</formula>
    </cfRule>
  </conditionalFormatting>
  <conditionalFormatting sqref="A212">
    <cfRule type="containsText" dxfId="9162" priority="57" operator="containsText" text="Контрола">
      <formula>NOT(ISERROR(SEARCH("Контрола",A212)))</formula>
    </cfRule>
  </conditionalFormatting>
  <conditionalFormatting sqref="A213">
    <cfRule type="containsText" dxfId="9161" priority="56" operator="containsText" text="Контрола">
      <formula>NOT(ISERROR(SEARCH("Контрола",A213)))</formula>
    </cfRule>
  </conditionalFormatting>
  <conditionalFormatting sqref="A213">
    <cfRule type="containsText" dxfId="9160" priority="55" operator="containsText" text="△">
      <formula>NOT(ISERROR(SEARCH("△",A213)))</formula>
    </cfRule>
  </conditionalFormatting>
  <conditionalFormatting sqref="A214">
    <cfRule type="containsText" dxfId="9159" priority="54" operator="containsText" text="Контрола">
      <formula>NOT(ISERROR(SEARCH("Контрола",A214)))</formula>
    </cfRule>
  </conditionalFormatting>
  <conditionalFormatting sqref="A215">
    <cfRule type="containsText" dxfId="9158" priority="53" operator="containsText" text="Контрола">
      <formula>NOT(ISERROR(SEARCH("Контрола",A215)))</formula>
    </cfRule>
  </conditionalFormatting>
  <conditionalFormatting sqref="A215">
    <cfRule type="containsText" dxfId="9157" priority="52" operator="containsText" text="△">
      <formula>NOT(ISERROR(SEARCH("△",A215)))</formula>
    </cfRule>
  </conditionalFormatting>
  <conditionalFormatting sqref="A216">
    <cfRule type="containsText" dxfId="9156" priority="51" operator="containsText" text="Контрола">
      <formula>NOT(ISERROR(SEARCH("Контрола",A216)))</formula>
    </cfRule>
  </conditionalFormatting>
  <conditionalFormatting sqref="A217">
    <cfRule type="containsText" dxfId="9155" priority="50" operator="containsText" text="Контрола">
      <formula>NOT(ISERROR(SEARCH("Контрола",A217)))</formula>
    </cfRule>
  </conditionalFormatting>
  <conditionalFormatting sqref="A217">
    <cfRule type="containsText" dxfId="9154" priority="49" operator="containsText" text="△">
      <formula>NOT(ISERROR(SEARCH("△",A217)))</formula>
    </cfRule>
  </conditionalFormatting>
  <conditionalFormatting sqref="A218">
    <cfRule type="containsText" dxfId="9153" priority="48" operator="containsText" text="Контрола">
      <formula>NOT(ISERROR(SEARCH("Контрола",A218)))</formula>
    </cfRule>
  </conditionalFormatting>
  <conditionalFormatting sqref="A219">
    <cfRule type="containsText" dxfId="9152" priority="47" operator="containsText" text="Контрола">
      <formula>NOT(ISERROR(SEARCH("Контрола",A219)))</formula>
    </cfRule>
  </conditionalFormatting>
  <conditionalFormatting sqref="A219">
    <cfRule type="containsText" dxfId="9151" priority="46" operator="containsText" text="△">
      <formula>NOT(ISERROR(SEARCH("△",A219)))</formula>
    </cfRule>
  </conditionalFormatting>
  <conditionalFormatting sqref="A229">
    <cfRule type="containsText" dxfId="9150" priority="45" operator="containsText" text="Контрола">
      <formula>NOT(ISERROR(SEARCH("Контрола",A229)))</formula>
    </cfRule>
  </conditionalFormatting>
  <conditionalFormatting sqref="A230">
    <cfRule type="containsText" dxfId="9149" priority="44" operator="containsText" text="Контрола">
      <formula>NOT(ISERROR(SEARCH("Контрола",A230)))</formula>
    </cfRule>
  </conditionalFormatting>
  <conditionalFormatting sqref="A230">
    <cfRule type="containsText" dxfId="9148" priority="43" operator="containsText" text="△">
      <formula>NOT(ISERROR(SEARCH("△",A230)))</formula>
    </cfRule>
  </conditionalFormatting>
  <conditionalFormatting sqref="A231">
    <cfRule type="containsText" dxfId="9147" priority="42" operator="containsText" text="Контрола">
      <formula>NOT(ISERROR(SEARCH("Контрола",A231)))</formula>
    </cfRule>
  </conditionalFormatting>
  <conditionalFormatting sqref="A232">
    <cfRule type="containsText" dxfId="9146" priority="41" operator="containsText" text="Контрола">
      <formula>NOT(ISERROR(SEARCH("Контрола",A232)))</formula>
    </cfRule>
  </conditionalFormatting>
  <conditionalFormatting sqref="A232">
    <cfRule type="containsText" dxfId="9145" priority="40" operator="containsText" text="△">
      <formula>NOT(ISERROR(SEARCH("△",A232)))</formula>
    </cfRule>
  </conditionalFormatting>
  <conditionalFormatting sqref="A233">
    <cfRule type="containsText" dxfId="9144" priority="39" operator="containsText" text="Контрола">
      <formula>NOT(ISERROR(SEARCH("Контрола",A233)))</formula>
    </cfRule>
  </conditionalFormatting>
  <conditionalFormatting sqref="A234">
    <cfRule type="containsText" dxfId="9143" priority="38" operator="containsText" text="Контрола">
      <formula>NOT(ISERROR(SEARCH("Контрола",A234)))</formula>
    </cfRule>
  </conditionalFormatting>
  <conditionalFormatting sqref="A234">
    <cfRule type="containsText" dxfId="9142" priority="37" operator="containsText" text="△">
      <formula>NOT(ISERROR(SEARCH("△",A234)))</formula>
    </cfRule>
  </conditionalFormatting>
  <conditionalFormatting sqref="A235">
    <cfRule type="containsText" dxfId="9141" priority="36" operator="containsText" text="Контрола">
      <formula>NOT(ISERROR(SEARCH("Контрола",A235)))</formula>
    </cfRule>
  </conditionalFormatting>
  <conditionalFormatting sqref="A236">
    <cfRule type="containsText" dxfId="9140" priority="35" operator="containsText" text="Контрола">
      <formula>NOT(ISERROR(SEARCH("Контрола",A236)))</formula>
    </cfRule>
  </conditionalFormatting>
  <conditionalFormatting sqref="A236">
    <cfRule type="containsText" dxfId="9139" priority="34" operator="containsText" text="△">
      <formula>NOT(ISERROR(SEARCH("△",A236)))</formula>
    </cfRule>
  </conditionalFormatting>
  <conditionalFormatting sqref="A237">
    <cfRule type="containsText" dxfId="9138" priority="33" operator="containsText" text="Контрола">
      <formula>NOT(ISERROR(SEARCH("Контрола",A237)))</formula>
    </cfRule>
  </conditionalFormatting>
  <conditionalFormatting sqref="A238">
    <cfRule type="containsText" dxfId="9137" priority="32" operator="containsText" text="Контрола">
      <formula>NOT(ISERROR(SEARCH("Контрола",A238)))</formula>
    </cfRule>
  </conditionalFormatting>
  <conditionalFormatting sqref="A238">
    <cfRule type="containsText" dxfId="9136" priority="31" operator="containsText" text="△">
      <formula>NOT(ISERROR(SEARCH("△",A238)))</formula>
    </cfRule>
  </conditionalFormatting>
  <conditionalFormatting sqref="A239">
    <cfRule type="containsText" dxfId="9135" priority="30" operator="containsText" text="Контрола">
      <formula>NOT(ISERROR(SEARCH("Контрола",A239)))</formula>
    </cfRule>
  </conditionalFormatting>
  <conditionalFormatting sqref="A240">
    <cfRule type="containsText" dxfId="9134" priority="29" operator="containsText" text="Контрола">
      <formula>NOT(ISERROR(SEARCH("Контрола",A240)))</formula>
    </cfRule>
  </conditionalFormatting>
  <conditionalFormatting sqref="A240">
    <cfRule type="containsText" dxfId="9133" priority="28" operator="containsText" text="△">
      <formula>NOT(ISERROR(SEARCH("△",A240)))</formula>
    </cfRule>
  </conditionalFormatting>
  <conditionalFormatting sqref="A241">
    <cfRule type="containsText" dxfId="9132" priority="27" operator="containsText" text="Контрола">
      <formula>NOT(ISERROR(SEARCH("Контрола",A241)))</formula>
    </cfRule>
  </conditionalFormatting>
  <conditionalFormatting sqref="A242">
    <cfRule type="containsText" dxfId="9131" priority="26" operator="containsText" text="Контрола">
      <formula>NOT(ISERROR(SEARCH("Контрола",A242)))</formula>
    </cfRule>
  </conditionalFormatting>
  <conditionalFormatting sqref="A242">
    <cfRule type="containsText" dxfId="9130" priority="25" operator="containsText" text="△">
      <formula>NOT(ISERROR(SEARCH("△",A242)))</formula>
    </cfRule>
  </conditionalFormatting>
  <conditionalFormatting sqref="A243">
    <cfRule type="containsText" dxfId="9129" priority="24" operator="containsText" text="Контрола">
      <formula>NOT(ISERROR(SEARCH("Контрола",A243)))</formula>
    </cfRule>
  </conditionalFormatting>
  <conditionalFormatting sqref="A244">
    <cfRule type="containsText" dxfId="9128" priority="23" operator="containsText" text="Контрола">
      <formula>NOT(ISERROR(SEARCH("Контрола",A244)))</formula>
    </cfRule>
  </conditionalFormatting>
  <conditionalFormatting sqref="A244">
    <cfRule type="containsText" dxfId="9127" priority="22" operator="containsText" text="△">
      <formula>NOT(ISERROR(SEARCH("△",A244)))</formula>
    </cfRule>
  </conditionalFormatting>
  <conditionalFormatting sqref="A245">
    <cfRule type="containsText" dxfId="9126" priority="21" operator="containsText" text="Контрола">
      <formula>NOT(ISERROR(SEARCH("Контрола",A245)))</formula>
    </cfRule>
  </conditionalFormatting>
  <conditionalFormatting sqref="A246">
    <cfRule type="containsText" dxfId="9125" priority="20" operator="containsText" text="Контрола">
      <formula>NOT(ISERROR(SEARCH("Контрола",A246)))</formula>
    </cfRule>
  </conditionalFormatting>
  <conditionalFormatting sqref="A246">
    <cfRule type="containsText" dxfId="9124" priority="19" operator="containsText" text="△">
      <formula>NOT(ISERROR(SEARCH("△",A246)))</formula>
    </cfRule>
  </conditionalFormatting>
  <conditionalFormatting sqref="A247">
    <cfRule type="containsText" dxfId="9123" priority="18" operator="containsText" text="Контрола">
      <formula>NOT(ISERROR(SEARCH("Контрола",A247)))</formula>
    </cfRule>
  </conditionalFormatting>
  <conditionalFormatting sqref="A248">
    <cfRule type="containsText" dxfId="9122" priority="17" operator="containsText" text="Контрола">
      <formula>NOT(ISERROR(SEARCH("Контрола",A248)))</formula>
    </cfRule>
  </conditionalFormatting>
  <conditionalFormatting sqref="A248">
    <cfRule type="containsText" dxfId="9121" priority="16" operator="containsText" text="△">
      <formula>NOT(ISERROR(SEARCH("△",A248)))</formula>
    </cfRule>
  </conditionalFormatting>
  <conditionalFormatting sqref="A249">
    <cfRule type="containsText" dxfId="9120" priority="15" operator="containsText" text="Контрола">
      <formula>NOT(ISERROR(SEARCH("Контрола",A249)))</formula>
    </cfRule>
  </conditionalFormatting>
  <conditionalFormatting sqref="A250">
    <cfRule type="containsText" dxfId="9119" priority="14" operator="containsText" text="Контрола">
      <formula>NOT(ISERROR(SEARCH("Контрола",A250)))</formula>
    </cfRule>
  </conditionalFormatting>
  <conditionalFormatting sqref="A250">
    <cfRule type="containsText" dxfId="9118" priority="13" operator="containsText" text="△">
      <formula>NOT(ISERROR(SEARCH("△",A250)))</formula>
    </cfRule>
  </conditionalFormatting>
  <conditionalFormatting sqref="A251">
    <cfRule type="containsText" dxfId="9117" priority="12" operator="containsText" text="Контрола">
      <formula>NOT(ISERROR(SEARCH("Контрола",A251)))</formula>
    </cfRule>
  </conditionalFormatting>
  <conditionalFormatting sqref="A252">
    <cfRule type="containsText" dxfId="9116" priority="11" operator="containsText" text="Контрола">
      <formula>NOT(ISERROR(SEARCH("Контрола",A252)))</formula>
    </cfRule>
  </conditionalFormatting>
  <conditionalFormatting sqref="A252">
    <cfRule type="containsText" dxfId="9115" priority="10" operator="containsText" text="△">
      <formula>NOT(ISERROR(SEARCH("△",A252)))</formula>
    </cfRule>
  </conditionalFormatting>
  <conditionalFormatting sqref="A253">
    <cfRule type="containsText" dxfId="9114" priority="9" operator="containsText" text="Контрола">
      <formula>NOT(ISERROR(SEARCH("Контрола",A253)))</formula>
    </cfRule>
  </conditionalFormatting>
  <conditionalFormatting sqref="A254">
    <cfRule type="containsText" dxfId="9113" priority="8" operator="containsText" text="Контрола">
      <formula>NOT(ISERROR(SEARCH("Контрола",A254)))</formula>
    </cfRule>
  </conditionalFormatting>
  <conditionalFormatting sqref="A254">
    <cfRule type="containsText" dxfId="9112" priority="7" operator="containsText" text="△">
      <formula>NOT(ISERROR(SEARCH("△",A254)))</formula>
    </cfRule>
  </conditionalFormatting>
  <conditionalFormatting sqref="A255">
    <cfRule type="containsText" dxfId="9111" priority="6" operator="containsText" text="Контрола">
      <formula>NOT(ISERROR(SEARCH("Контрола",A255)))</formula>
    </cfRule>
  </conditionalFormatting>
  <conditionalFormatting sqref="A256">
    <cfRule type="containsText" dxfId="9110" priority="5" operator="containsText" text="Контрола">
      <formula>NOT(ISERROR(SEARCH("Контрола",A256)))</formula>
    </cfRule>
  </conditionalFormatting>
  <conditionalFormatting sqref="A256">
    <cfRule type="containsText" dxfId="9109" priority="4" operator="containsText" text="△">
      <formula>NOT(ISERROR(SEARCH("△",A256)))</formula>
    </cfRule>
  </conditionalFormatting>
  <conditionalFormatting sqref="A257">
    <cfRule type="containsText" dxfId="9108" priority="3" operator="containsText" text="Контрола">
      <formula>NOT(ISERROR(SEARCH("Контрола",A257)))</formula>
    </cfRule>
  </conditionalFormatting>
  <conditionalFormatting sqref="A258">
    <cfRule type="containsText" dxfId="9107" priority="2" operator="containsText" text="Контрола">
      <formula>NOT(ISERROR(SEARCH("Контрола",A258)))</formula>
    </cfRule>
  </conditionalFormatting>
  <conditionalFormatting sqref="A258">
    <cfRule type="containsText" dxfId="9106" priority="1" operator="containsText" text="△">
      <formula>NOT(ISERROR(SEARCH("△",A258)))</formula>
    </cfRule>
  </conditionalFormatting>
  <pageMargins left="0.7" right="0.7" top="0.75" bottom="0.75" header="0.3" footer="0.3"/>
  <pageSetup paperSize="9" scale="90" orientation="portrait" r:id="rId1"/>
  <rowBreaks count="6" manualBreakCount="6">
    <brk id="24" max="16383" man="1"/>
    <brk id="63" max="16383" man="1"/>
    <brk id="102" max="16383" man="1"/>
    <brk id="141" max="16383" man="1"/>
    <brk id="180" max="16383" man="1"/>
    <brk id="219"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500-000001000000}">
          <x14:formula1>
            <xm:f>'Организационе јединице'!$B$3:$B$20</xm:f>
          </x14:formula1>
          <xm:sqref>C4:F4</xm:sqref>
        </x14:dataValidation>
        <x14:dataValidation type="list" allowBlank="1" showInputMessage="1" showErrorMessage="1" xr:uid="{00000000-0002-0000-0500-000002000000}">
          <x14:formula1>
            <xm:f>siiiii!$B$16:$B$20</xm:f>
          </x14:formula1>
          <xm:sqref>A190 A73 A77 A75 A79 A151 A155 A153 A157 A91 A112 A116 A114 A118 A130 A36 A40 A38 A42 A54 A169 A171 A175 A173 A177 A194 A192 A196 A208 A210 A93 A97 A95 A99 A101 A81 A83 A87 A85 A89 A132 A136 A134 A138 A140 A120 A122 A126 A124 A128 A56 A58 A60 A62 A44 A46 A50 A48 A52 A214 A212 A216 A218 A198 A200 A204 A202 A206 A179 A159 A161 A165 A163 A167 A229 A233 A231 A235 A247 A249 A253 A251 A255 A257 A237 A239 A243 A241 A245</xm:sqref>
        </x14:dataValidation>
        <x14:dataValidation type="list" allowBlank="1" showInputMessage="1" showErrorMessage="1" xr:uid="{00000000-0002-0000-0500-000000000000}">
          <x14:formula1>
            <xm:f>'Листа пословних процеса'!$C$7:$C$94</xm:f>
          </x14:formula1>
          <xm:sqref>C3:F3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58"/>
  <sheetViews>
    <sheetView view="pageBreakPreview" zoomScale="104" zoomScaleNormal="96" zoomScaleSheetLayoutView="104" workbookViewId="0">
      <selection activeCell="C4" sqref="C4:F4"/>
    </sheetView>
  </sheetViews>
  <sheetFormatPr defaultColWidth="9.1796875" defaultRowHeight="14.5" x14ac:dyDescent="0.35"/>
  <cols>
    <col min="1" max="1" width="15.17968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4"/>
  </cols>
  <sheetData>
    <row r="1" spans="1:6" ht="33.75" customHeight="1" x14ac:dyDescent="0.35">
      <c r="A1" s="211" t="s">
        <v>199</v>
      </c>
      <c r="B1" s="221"/>
      <c r="C1" s="221"/>
      <c r="D1" s="221"/>
      <c r="E1" s="221"/>
      <c r="F1" s="212"/>
    </row>
    <row r="2" spans="1:6" ht="33.75" customHeight="1" x14ac:dyDescent="0.35">
      <c r="A2" s="211" t="s">
        <v>12</v>
      </c>
      <c r="B2" s="212"/>
      <c r="C2" s="225" t="s">
        <v>197</v>
      </c>
      <c r="D2" s="225"/>
      <c r="E2" s="225"/>
      <c r="F2" s="225"/>
    </row>
    <row r="3" spans="1:6" ht="45" customHeight="1" x14ac:dyDescent="0.35">
      <c r="A3" s="201" t="str">
        <f>IF(ISNA(VLOOKUP(C3,'Сви процеси'!$B$5:$Q$74,2,0))=TRUE," ",VLOOKUP(C3,'Сви процеси'!$B$5:$Q$74,2,0))</f>
        <v xml:space="preserve"> </v>
      </c>
      <c r="B3" s="203"/>
      <c r="C3" s="226"/>
      <c r="D3" s="226"/>
      <c r="E3" s="226"/>
      <c r="F3" s="226"/>
    </row>
    <row r="4" spans="1:6" ht="37.4" customHeight="1" x14ac:dyDescent="0.35">
      <c r="A4" s="211" t="s">
        <v>200</v>
      </c>
      <c r="B4" s="212"/>
      <c r="C4" s="222"/>
      <c r="D4" s="223"/>
      <c r="E4" s="223"/>
      <c r="F4" s="224"/>
    </row>
    <row r="5" spans="1:6" x14ac:dyDescent="0.35">
      <c r="A5" s="193"/>
      <c r="B5" s="200"/>
      <c r="C5" s="200"/>
      <c r="D5" s="200"/>
      <c r="E5" s="200"/>
      <c r="F5" s="194"/>
    </row>
    <row r="6" spans="1:6" ht="32.15" customHeight="1" x14ac:dyDescent="0.35">
      <c r="A6" s="211" t="s">
        <v>201</v>
      </c>
      <c r="B6" s="212"/>
      <c r="C6" s="201" t="str">
        <f>IF(ISNA(VLOOKUP(C4,'Организационе јединице'!$B$3:$C$36,2,0))=TRUE,"     ", VLOOKUP(C4,'Организационе јединице'!$B$3:$C36,2,0))</f>
        <v xml:space="preserve">     </v>
      </c>
      <c r="D6" s="202"/>
      <c r="E6" s="202"/>
      <c r="F6" s="203"/>
    </row>
    <row r="7" spans="1:6" x14ac:dyDescent="0.35">
      <c r="A7" s="213"/>
      <c r="B7" s="199"/>
      <c r="C7" s="199"/>
      <c r="D7" s="199"/>
      <c r="E7" s="199"/>
      <c r="F7" s="214"/>
    </row>
    <row r="8" spans="1:6" ht="67.5" customHeight="1" x14ac:dyDescent="0.35">
      <c r="A8" s="38" t="s">
        <v>14</v>
      </c>
      <c r="B8" s="215" t="str">
        <f>IF(ISNA(VLOOKUP(C3,'Сви процеси'!$B$5:$Q$103,4,0))=TRUE," ",VLOOKUP(C3,'Сви процеси'!$B$5:$Q$103,4,0))</f>
        <v xml:space="preserve"> </v>
      </c>
      <c r="C8" s="216"/>
      <c r="D8" s="216"/>
      <c r="E8" s="216"/>
      <c r="F8" s="217"/>
    </row>
    <row r="9" spans="1:6" ht="26.5" customHeight="1" x14ac:dyDescent="0.35">
      <c r="A9" s="227" t="s">
        <v>202</v>
      </c>
      <c r="B9" s="218" t="str">
        <f>IF(ISNA(VLOOKUP(C3,'Сви процеси'!$B$5:$T$103,17,0))=TRUE," ",VLOOKUP(C3,'Сви процеси'!$B$5:$T$103,17,0))</f>
        <v xml:space="preserve"> </v>
      </c>
      <c r="C9" s="219"/>
      <c r="D9" s="219"/>
      <c r="E9" s="219"/>
      <c r="F9" s="220"/>
    </row>
    <row r="10" spans="1:6" ht="25.75" customHeight="1" x14ac:dyDescent="0.35">
      <c r="A10" s="228"/>
      <c r="B10" s="219" t="str">
        <f>IF(ISNA(VLOOKUP(C3,'Сви процеси'!$B$5:$T$103,18,0))=TRUE," ",VLOOKUP(C3,'Сви процеси'!$B$5:$T$103,18,0))</f>
        <v xml:space="preserve"> </v>
      </c>
      <c r="C10" s="219"/>
      <c r="D10" s="219"/>
      <c r="E10" s="219"/>
      <c r="F10" s="219"/>
    </row>
    <row r="11" spans="1:6" ht="24.65" customHeight="1" x14ac:dyDescent="0.35">
      <c r="A11" s="229"/>
      <c r="B11" s="219" t="str">
        <f>IF(ISNA(VLOOKUP(C3,'Сви процеси'!$B$5:$T$103,19,0))=TRUE," ",VLOOKUP(C3,'Сви процеси'!$B$5:$T$103,19,0))</f>
        <v xml:space="preserve"> </v>
      </c>
      <c r="C11" s="219"/>
      <c r="D11" s="219"/>
      <c r="E11" s="219"/>
      <c r="F11" s="219"/>
    </row>
    <row r="12" spans="1:6" x14ac:dyDescent="0.35">
      <c r="A12" s="199"/>
      <c r="B12" s="199"/>
      <c r="C12" s="199"/>
      <c r="D12" s="199"/>
      <c r="E12" s="199"/>
      <c r="F12" s="199"/>
    </row>
    <row r="13" spans="1:6" x14ac:dyDescent="0.35">
      <c r="A13" s="225" t="s">
        <v>203</v>
      </c>
      <c r="B13" s="225"/>
      <c r="C13" s="225"/>
      <c r="D13" s="225"/>
      <c r="E13" s="225"/>
      <c r="F13" s="225"/>
    </row>
    <row r="14" spans="1:6" ht="36" customHeight="1" x14ac:dyDescent="0.35">
      <c r="A14" s="40" t="s">
        <v>204</v>
      </c>
      <c r="B14" s="226"/>
      <c r="C14" s="226"/>
      <c r="D14" s="226"/>
      <c r="E14" s="226"/>
      <c r="F14" s="226"/>
    </row>
    <row r="15" spans="1:6" ht="117" customHeight="1" x14ac:dyDescent="0.35">
      <c r="A15" s="40" t="s">
        <v>205</v>
      </c>
      <c r="B15" s="192" t="str">
        <f>IF(ISNA(VLOOKUP(C3,'Сви процеси'!$B$5:$Q$103,3,0))=TRUE," ",VLOOKUP(C3,'Сви процеси'!$B$5:$Q$103,3,0))</f>
        <v xml:space="preserve"> </v>
      </c>
      <c r="C15" s="192"/>
      <c r="D15" s="192"/>
      <c r="E15" s="192"/>
      <c r="F15" s="192"/>
    </row>
    <row r="16" spans="1:6" ht="37.75" customHeight="1" x14ac:dyDescent="0.35">
      <c r="A16" s="40" t="s">
        <v>206</v>
      </c>
      <c r="B16" s="189"/>
      <c r="C16" s="189"/>
      <c r="D16" s="189"/>
      <c r="E16" s="189"/>
      <c r="F16" s="189"/>
    </row>
    <row r="17" spans="1:8" x14ac:dyDescent="0.35">
      <c r="A17" s="199"/>
      <c r="B17" s="199"/>
      <c r="C17" s="199"/>
      <c r="D17" s="199"/>
      <c r="E17" s="199"/>
      <c r="F17" s="199"/>
    </row>
    <row r="18" spans="1:8" ht="29" x14ac:dyDescent="0.35">
      <c r="A18" s="39" t="s">
        <v>207</v>
      </c>
      <c r="B18" s="211" t="s">
        <v>208</v>
      </c>
      <c r="C18" s="221"/>
      <c r="D18" s="221"/>
      <c r="E18" s="221"/>
      <c r="F18" s="212"/>
    </row>
    <row r="19" spans="1:8" ht="26.5" customHeight="1" x14ac:dyDescent="0.35">
      <c r="A19" s="35" t="str">
        <f>IF(ISNA(VLOOKUP(C3,'Сви процеси'!$B$5:$Q$103,5,0))=TRUE," ",VLOOKUP(C3,'Сви процеси'!$B$5:$Q$103,5,0))</f>
        <v xml:space="preserve"> </v>
      </c>
      <c r="B19" s="192" t="str">
        <f>IF(ISNA(VLOOKUP(C3,'Сви процеси'!$B$5:$Q$103,6,0))=TRUE," ",VLOOKUP(C3,'Сви процеси'!$B$5:$Q$103,6,0))</f>
        <v xml:space="preserve"> </v>
      </c>
      <c r="C19" s="192"/>
      <c r="D19" s="192"/>
      <c r="E19" s="192"/>
      <c r="F19" s="192"/>
    </row>
    <row r="20" spans="1:8" ht="27" customHeight="1" x14ac:dyDescent="0.35">
      <c r="A20" s="35" t="str">
        <f>IF(ISNA(VLOOKUP(C3,'Сви процеси'!$B$5:$Q$103,7,0))=TRUE," ",VLOOKUP(C3,'Сви процеси'!$B$5:$Q$103,7,0))</f>
        <v xml:space="preserve"> </v>
      </c>
      <c r="B20" s="192" t="str">
        <f>IF(ISNA(VLOOKUP(C3,'Сви процеси'!$B$5:$Q$103,8,0))=TRUE,"  ",VLOOKUP(C3,'Сви процеси'!$B$5:$Q$103,8,0))</f>
        <v xml:space="preserve">  </v>
      </c>
      <c r="C20" s="192"/>
      <c r="D20" s="192"/>
      <c r="E20" s="192"/>
      <c r="F20" s="192"/>
    </row>
    <row r="21" spans="1:8" ht="31.4" customHeight="1" x14ac:dyDescent="0.35">
      <c r="A21" s="35" t="str">
        <f>IF(ISNA(VLOOKUP(C3,'Сви процеси'!$B$5:$Q$103,9,0))=TRUE," ",VLOOKUP(C3,'Сви процеси'!$B$5:$Q$103,9,0))</f>
        <v xml:space="preserve"> </v>
      </c>
      <c r="B21" s="192" t="str">
        <f>IF(ISNA(VLOOKUP(C3,'Сви процеси'!$B$5:$Q$103,10,0))=TRUE," ",VLOOKUP(C3,'Сви процеси'!$B$5:$Q$103,10,0))</f>
        <v xml:space="preserve"> </v>
      </c>
      <c r="C21" s="192"/>
      <c r="D21" s="192"/>
      <c r="E21" s="192"/>
      <c r="F21" s="192"/>
    </row>
    <row r="22" spans="1:8" ht="26.5" customHeight="1" x14ac:dyDescent="0.35">
      <c r="A22" s="35" t="str">
        <f>IF(ISNA(VLOOKUP(C3,'Сви процеси'!$B$5:$Q$103,11,0))=TRUE," ",VLOOKUP(C3,'Сви процеси'!$B$5:$Q$103,11,0))</f>
        <v xml:space="preserve"> </v>
      </c>
      <c r="B22" s="192" t="str">
        <f>IF(ISNA(VLOOKUP(C3,'Сви процеси'!$B$5:$Q$103,12,0))=TRUE," ",VLOOKUP(C3,'Сви процеси'!$B$5:$Q$103,12,0))</f>
        <v xml:space="preserve"> </v>
      </c>
      <c r="C22" s="192"/>
      <c r="D22" s="192"/>
      <c r="E22" s="192"/>
      <c r="F22" s="192"/>
    </row>
    <row r="23" spans="1:8" ht="26.15" customHeight="1" x14ac:dyDescent="0.35">
      <c r="A23" s="35" t="str">
        <f>IF(ISNA(VLOOKUP(C3,'Сви процеси'!$B$5:$Q$103,13,0))=TRUE," ",VLOOKUP(C3,'Сви процеси'!$B$5:$Q$103,13,0))</f>
        <v xml:space="preserve"> </v>
      </c>
      <c r="B23" s="192" t="str">
        <f>IF(ISNA(VLOOKUP(C3,'Сви процеси'!$B$5:$Q$103,14,0))=TRUE," ",VLOOKUP(C3,'Сви процеси'!$B$5:$Q$103,14,0))</f>
        <v xml:space="preserve"> </v>
      </c>
      <c r="C23" s="192"/>
      <c r="D23" s="192"/>
      <c r="E23" s="192"/>
      <c r="F23" s="192"/>
    </row>
    <row r="24" spans="1:8" ht="26.15" customHeight="1" x14ac:dyDescent="0.35">
      <c r="A24" s="35" t="str">
        <f>IF(ISNA(VLOOKUP(C3,'Сви процеси'!$B$5:$Q$103,15,0))=TRUE," ",VLOOKUP(C3,'Сви процеси'!$B$5:$Q$103,15,0))</f>
        <v xml:space="preserve"> </v>
      </c>
      <c r="B24" s="192" t="str">
        <f>IF(ISNA(VLOOKUP(C3,'Сви процеси'!$B$5:$Q$103,16,0))=TRUE," ",VLOOKUP(C3,'Сви процеси'!$B$5:$Q$103,16,0))</f>
        <v xml:space="preserve"> </v>
      </c>
      <c r="C24" s="192"/>
      <c r="D24" s="192"/>
      <c r="E24" s="192"/>
      <c r="F24" s="192"/>
    </row>
    <row r="25" spans="1:8" ht="14.5" customHeight="1" x14ac:dyDescent="0.35">
      <c r="A25" s="202"/>
      <c r="B25" s="202"/>
      <c r="C25" s="202"/>
      <c r="D25" s="202"/>
      <c r="E25" s="202"/>
      <c r="F25" s="202"/>
    </row>
    <row r="26" spans="1:8" ht="29.5" customHeight="1" x14ac:dyDescent="0.35">
      <c r="A26" s="230" t="s">
        <v>209</v>
      </c>
      <c r="B26" s="231"/>
      <c r="C26" s="231"/>
      <c r="D26" s="231"/>
      <c r="E26" s="231"/>
      <c r="F26" s="232"/>
    </row>
    <row r="27" spans="1:8" x14ac:dyDescent="0.35">
      <c r="A27" s="199"/>
      <c r="B27" s="199"/>
      <c r="C27" s="199"/>
      <c r="D27" s="199"/>
      <c r="E27" s="199"/>
      <c r="F27" s="199"/>
    </row>
    <row r="28" spans="1:8" ht="14.5" customHeight="1" x14ac:dyDescent="0.35">
      <c r="A28" s="185" t="s">
        <v>210</v>
      </c>
      <c r="B28" s="186"/>
      <c r="C28" s="186"/>
      <c r="D28" s="186"/>
      <c r="E28" s="186"/>
      <c r="F28" s="187"/>
    </row>
    <row r="29" spans="1:8" ht="22.4" customHeight="1" x14ac:dyDescent="0.35">
      <c r="A29" s="35" t="str">
        <f>A19</f>
        <v xml:space="preserve"> </v>
      </c>
      <c r="B29" s="192" t="str">
        <f>B19</f>
        <v xml:space="preserve"> </v>
      </c>
      <c r="C29" s="192"/>
      <c r="D29" s="192"/>
      <c r="E29" s="192"/>
      <c r="F29" s="192"/>
      <c r="H29" s="15"/>
    </row>
    <row r="30" spans="1:8" x14ac:dyDescent="0.35">
      <c r="A30" s="188"/>
      <c r="B30" s="188"/>
      <c r="C30" s="188"/>
      <c r="D30" s="188"/>
      <c r="E30" s="188"/>
      <c r="F30" s="188"/>
    </row>
    <row r="31" spans="1:8" ht="110.15" customHeight="1" x14ac:dyDescent="0.35">
      <c r="A31" s="41" t="s">
        <v>211</v>
      </c>
      <c r="B31" s="189"/>
      <c r="C31" s="189"/>
      <c r="D31" s="189"/>
      <c r="E31" s="189"/>
      <c r="F31" s="189"/>
    </row>
    <row r="32" spans="1:8" x14ac:dyDescent="0.35">
      <c r="A32" s="190"/>
      <c r="B32" s="190"/>
      <c r="C32" s="190"/>
      <c r="D32" s="190"/>
      <c r="E32" s="190"/>
      <c r="F32" s="190"/>
    </row>
    <row r="33" spans="1:6" x14ac:dyDescent="0.35">
      <c r="A33" s="191" t="s">
        <v>212</v>
      </c>
      <c r="B33" s="191"/>
      <c r="C33" s="191"/>
      <c r="D33" s="191"/>
      <c r="E33" s="191"/>
      <c r="F33" s="191"/>
    </row>
    <row r="35" spans="1:6" x14ac:dyDescent="0.35">
      <c r="A35" s="36" t="s">
        <v>213</v>
      </c>
      <c r="B35" s="193" t="s">
        <v>214</v>
      </c>
      <c r="C35" s="194"/>
      <c r="D35" s="37" t="s">
        <v>215</v>
      </c>
      <c r="E35" s="110" t="s">
        <v>216</v>
      </c>
      <c r="F35" s="37" t="s">
        <v>217</v>
      </c>
    </row>
    <row r="36" spans="1:6" ht="15.65" customHeight="1" x14ac:dyDescent="0.35">
      <c r="A36" s="101" t="s">
        <v>222</v>
      </c>
      <c r="B36" s="181"/>
      <c r="C36" s="182"/>
      <c r="D36" s="179"/>
      <c r="E36" s="179"/>
      <c r="F36" s="179"/>
    </row>
    <row r="37" spans="1:6" ht="35.5" customHeight="1" x14ac:dyDescent="0.35">
      <c r="A37" s="100" t="str">
        <f>VLOOKUP(A36,siiiii!$B$16:$C$20,2,0)</f>
        <v xml:space="preserve">                                                           </v>
      </c>
      <c r="B37" s="183"/>
      <c r="C37" s="184"/>
      <c r="D37" s="180"/>
      <c r="E37" s="180"/>
      <c r="F37" s="180"/>
    </row>
    <row r="38" spans="1:6" x14ac:dyDescent="0.35">
      <c r="A38" s="101" t="s">
        <v>222</v>
      </c>
      <c r="B38" s="181"/>
      <c r="C38" s="182"/>
      <c r="D38" s="179"/>
      <c r="E38" s="179"/>
      <c r="F38" s="179"/>
    </row>
    <row r="39" spans="1:6" ht="35" customHeight="1" x14ac:dyDescent="0.35">
      <c r="A39" s="100" t="str">
        <f>VLOOKUP(A38,siiiii!$B$16:$C$20,2,0)</f>
        <v xml:space="preserve">                                                           </v>
      </c>
      <c r="B39" s="183"/>
      <c r="C39" s="184"/>
      <c r="D39" s="180"/>
      <c r="E39" s="180"/>
      <c r="F39" s="180"/>
    </row>
    <row r="40" spans="1:6" x14ac:dyDescent="0.35">
      <c r="A40" s="101" t="s">
        <v>222</v>
      </c>
      <c r="B40" s="206"/>
      <c r="C40" s="182"/>
      <c r="D40" s="179"/>
      <c r="E40" s="179"/>
      <c r="F40" s="179"/>
    </row>
    <row r="41" spans="1:6" ht="41" customHeight="1" x14ac:dyDescent="0.35">
      <c r="A41" s="100" t="str">
        <f>VLOOKUP(A40,siiiii!$B$16:$C$20,2,0)</f>
        <v xml:space="preserve">                                                           </v>
      </c>
      <c r="B41" s="183"/>
      <c r="C41" s="184"/>
      <c r="D41" s="180"/>
      <c r="E41" s="180"/>
      <c r="F41" s="180"/>
    </row>
    <row r="42" spans="1:6" x14ac:dyDescent="0.35">
      <c r="A42" s="101" t="s">
        <v>222</v>
      </c>
      <c r="B42" s="181"/>
      <c r="C42" s="182"/>
      <c r="D42" s="179"/>
      <c r="E42" s="179"/>
      <c r="F42" s="179"/>
    </row>
    <row r="43" spans="1:6" ht="39.5" customHeight="1" x14ac:dyDescent="0.35">
      <c r="A43" s="100" t="str">
        <f>VLOOKUP(A42,siiiii!$B$16:$C$20,2,0)</f>
        <v xml:space="preserve">                                                           </v>
      </c>
      <c r="B43" s="183"/>
      <c r="C43" s="184"/>
      <c r="D43" s="180"/>
      <c r="E43" s="180"/>
      <c r="F43" s="180"/>
    </row>
    <row r="44" spans="1:6" x14ac:dyDescent="0.35">
      <c r="A44" s="101" t="s">
        <v>222</v>
      </c>
      <c r="B44" s="181"/>
      <c r="C44" s="182"/>
      <c r="D44" s="179"/>
      <c r="E44" s="179"/>
      <c r="F44" s="179"/>
    </row>
    <row r="45" spans="1:6" ht="44" customHeight="1" x14ac:dyDescent="0.35">
      <c r="A45" s="100" t="str">
        <f>VLOOKUP(A44,siiiii!$B$16:$C$20,2,0)</f>
        <v xml:space="preserve">                                                           </v>
      </c>
      <c r="B45" s="183"/>
      <c r="C45" s="184"/>
      <c r="D45" s="180"/>
      <c r="E45" s="180"/>
      <c r="F45" s="180"/>
    </row>
    <row r="46" spans="1:6" ht="15.65" customHeight="1" x14ac:dyDescent="0.35">
      <c r="A46" s="101" t="s">
        <v>222</v>
      </c>
      <c r="B46" s="181"/>
      <c r="C46" s="182"/>
      <c r="D46" s="179"/>
      <c r="E46" s="179"/>
      <c r="F46" s="179"/>
    </row>
    <row r="47" spans="1:6" ht="38.5" customHeight="1" x14ac:dyDescent="0.35">
      <c r="A47" s="100" t="str">
        <f>VLOOKUP(A46,siiiii!$B$16:$C$20,2,0)</f>
        <v xml:space="preserve">                                                           </v>
      </c>
      <c r="B47" s="183"/>
      <c r="C47" s="184"/>
      <c r="D47" s="180"/>
      <c r="E47" s="180"/>
      <c r="F47" s="180"/>
    </row>
    <row r="48" spans="1:6" x14ac:dyDescent="0.35">
      <c r="A48" s="101" t="s">
        <v>222</v>
      </c>
      <c r="B48" s="181"/>
      <c r="C48" s="182"/>
      <c r="D48" s="179"/>
      <c r="E48" s="179"/>
      <c r="F48" s="179"/>
    </row>
    <row r="49" spans="1:6" ht="42" customHeight="1" x14ac:dyDescent="0.35">
      <c r="A49" s="100" t="str">
        <f>VLOOKUP(A48,siiiii!$B$16:$C$20,2,0)</f>
        <v xml:space="preserve">                                                           </v>
      </c>
      <c r="B49" s="183"/>
      <c r="C49" s="184"/>
      <c r="D49" s="180"/>
      <c r="E49" s="180"/>
      <c r="F49" s="180"/>
    </row>
    <row r="50" spans="1:6" x14ac:dyDescent="0.35">
      <c r="A50" s="101" t="s">
        <v>222</v>
      </c>
      <c r="B50" s="181"/>
      <c r="C50" s="182"/>
      <c r="D50" s="179"/>
      <c r="E50" s="179"/>
      <c r="F50" s="179"/>
    </row>
    <row r="51" spans="1:6" ht="51" customHeight="1" x14ac:dyDescent="0.35">
      <c r="A51" s="100" t="str">
        <f>VLOOKUP(A50,siiiii!$B$16:$C$20,2,0)</f>
        <v xml:space="preserve">                                                           </v>
      </c>
      <c r="B51" s="183"/>
      <c r="C51" s="184"/>
      <c r="D51" s="180"/>
      <c r="E51" s="180"/>
      <c r="F51" s="180"/>
    </row>
    <row r="52" spans="1:6" x14ac:dyDescent="0.35">
      <c r="A52" s="101" t="s">
        <v>222</v>
      </c>
      <c r="B52" s="181"/>
      <c r="C52" s="182"/>
      <c r="D52" s="179"/>
      <c r="E52" s="179"/>
      <c r="F52" s="179"/>
    </row>
    <row r="53" spans="1:6" ht="46" x14ac:dyDescent="0.35">
      <c r="A53" s="100" t="str">
        <f>VLOOKUP(A52,siiiii!$B$16:$C$20,2,0)</f>
        <v xml:space="preserve">                                                           </v>
      </c>
      <c r="B53" s="183"/>
      <c r="C53" s="184"/>
      <c r="D53" s="180"/>
      <c r="E53" s="180"/>
      <c r="F53" s="180"/>
    </row>
    <row r="54" spans="1:6" x14ac:dyDescent="0.35">
      <c r="A54" s="101" t="s">
        <v>222</v>
      </c>
      <c r="B54" s="181"/>
      <c r="C54" s="182"/>
      <c r="D54" s="209"/>
      <c r="E54" s="179"/>
      <c r="F54" s="179"/>
    </row>
    <row r="55" spans="1:6" ht="52" customHeight="1" x14ac:dyDescent="0.35">
      <c r="A55" s="100" t="str">
        <f>VLOOKUP(A54,siiiii!$B$16:$C$20,2,0)</f>
        <v xml:space="preserve">                                                           </v>
      </c>
      <c r="B55" s="183"/>
      <c r="C55" s="184"/>
      <c r="D55" s="210"/>
      <c r="E55" s="180"/>
      <c r="F55" s="180"/>
    </row>
    <row r="56" spans="1:6" ht="15.65" customHeight="1" x14ac:dyDescent="0.35">
      <c r="A56" s="101" t="s">
        <v>222</v>
      </c>
      <c r="B56" s="181"/>
      <c r="C56" s="182"/>
      <c r="D56" s="179"/>
      <c r="E56" s="179"/>
      <c r="F56" s="179"/>
    </row>
    <row r="57" spans="1:6" ht="46.5" customHeight="1" x14ac:dyDescent="0.35">
      <c r="A57" s="100" t="str">
        <f>VLOOKUP(A56,siiiii!$B$16:$C$20,2,0)</f>
        <v xml:space="preserve">                                                           </v>
      </c>
      <c r="B57" s="183"/>
      <c r="C57" s="184"/>
      <c r="D57" s="180"/>
      <c r="E57" s="180"/>
      <c r="F57" s="180"/>
    </row>
    <row r="58" spans="1:6" x14ac:dyDescent="0.35">
      <c r="A58" s="101" t="s">
        <v>222</v>
      </c>
      <c r="B58" s="181"/>
      <c r="C58" s="182"/>
      <c r="D58" s="179"/>
      <c r="E58" s="179"/>
      <c r="F58" s="179"/>
    </row>
    <row r="59" spans="1:6" ht="46" customHeight="1" x14ac:dyDescent="0.35">
      <c r="A59" s="100" t="str">
        <f>VLOOKUP(A58,siiiii!$B$16:$C$20,2,0)</f>
        <v xml:space="preserve">                                                           </v>
      </c>
      <c r="B59" s="183"/>
      <c r="C59" s="184"/>
      <c r="D59" s="180"/>
      <c r="E59" s="180"/>
      <c r="F59" s="180"/>
    </row>
    <row r="60" spans="1:6" x14ac:dyDescent="0.35">
      <c r="A60" s="101" t="s">
        <v>222</v>
      </c>
      <c r="B60" s="181"/>
      <c r="C60" s="182"/>
      <c r="D60" s="179"/>
      <c r="E60" s="179"/>
      <c r="F60" s="179"/>
    </row>
    <row r="61" spans="1:6" ht="46" x14ac:dyDescent="0.35">
      <c r="A61" s="100" t="str">
        <f>VLOOKUP(A60,siiiii!$B$16:$C$20,2,0)</f>
        <v xml:space="preserve">                                                           </v>
      </c>
      <c r="B61" s="183"/>
      <c r="C61" s="184"/>
      <c r="D61" s="180"/>
      <c r="E61" s="180"/>
      <c r="F61" s="180"/>
    </row>
    <row r="62" spans="1:6" x14ac:dyDescent="0.35">
      <c r="A62" s="101" t="s">
        <v>222</v>
      </c>
      <c r="B62" s="181"/>
      <c r="C62" s="182"/>
      <c r="D62" s="179"/>
      <c r="E62" s="179"/>
      <c r="F62" s="179"/>
    </row>
    <row r="63" spans="1:6" ht="46" x14ac:dyDescent="0.35">
      <c r="A63" s="100" t="str">
        <f>VLOOKUP(A62,siiiii!$B$16:$C$20,2,0)</f>
        <v xml:space="preserve">                                                           </v>
      </c>
      <c r="B63" s="183"/>
      <c r="C63" s="184"/>
      <c r="D63" s="180"/>
      <c r="E63" s="180"/>
      <c r="F63" s="180"/>
    </row>
    <row r="64" spans="1:6" x14ac:dyDescent="0.35">
      <c r="A64" s="199"/>
      <c r="B64" s="199"/>
      <c r="C64" s="199"/>
      <c r="D64" s="199"/>
      <c r="E64" s="199"/>
      <c r="F64" s="199"/>
    </row>
    <row r="65" spans="1:8" ht="15.75" customHeight="1" x14ac:dyDescent="0.35">
      <c r="A65" s="185" t="s">
        <v>210</v>
      </c>
      <c r="B65" s="186"/>
      <c r="C65" s="186"/>
      <c r="D65" s="186"/>
      <c r="E65" s="186"/>
      <c r="F65" s="187"/>
    </row>
    <row r="66" spans="1:8" ht="34.4" customHeight="1" x14ac:dyDescent="0.35">
      <c r="A66" s="35" t="str">
        <f>A20</f>
        <v xml:space="preserve"> </v>
      </c>
      <c r="B66" s="201" t="str">
        <f>B20</f>
        <v xml:space="preserve">  </v>
      </c>
      <c r="C66" s="202"/>
      <c r="D66" s="202"/>
      <c r="E66" s="202"/>
      <c r="F66" s="203"/>
      <c r="H66" s="15"/>
    </row>
    <row r="67" spans="1:8" x14ac:dyDescent="0.35">
      <c r="A67" s="193"/>
      <c r="B67" s="200"/>
      <c r="C67" s="200"/>
      <c r="D67" s="200"/>
      <c r="E67" s="200"/>
      <c r="F67" s="194"/>
    </row>
    <row r="68" spans="1:8" ht="110.15" customHeight="1" x14ac:dyDescent="0.35">
      <c r="A68" s="41" t="s">
        <v>211</v>
      </c>
      <c r="B68" s="189"/>
      <c r="C68" s="189"/>
      <c r="D68" s="189"/>
      <c r="E68" s="189"/>
      <c r="F68" s="189"/>
    </row>
    <row r="69" spans="1:8" x14ac:dyDescent="0.35">
      <c r="A69" s="190"/>
      <c r="B69" s="190"/>
      <c r="C69" s="190"/>
      <c r="D69" s="190"/>
      <c r="E69" s="190"/>
      <c r="F69" s="190"/>
    </row>
    <row r="70" spans="1:8" x14ac:dyDescent="0.35">
      <c r="A70" s="191" t="s">
        <v>212</v>
      </c>
      <c r="B70" s="191"/>
      <c r="C70" s="191"/>
      <c r="D70" s="191"/>
      <c r="E70" s="191"/>
      <c r="F70" s="191"/>
    </row>
    <row r="72" spans="1:8" x14ac:dyDescent="0.35">
      <c r="A72" s="37" t="s">
        <v>213</v>
      </c>
      <c r="B72" s="193" t="s">
        <v>214</v>
      </c>
      <c r="C72" s="194"/>
      <c r="D72" s="37" t="s">
        <v>215</v>
      </c>
      <c r="E72" s="110" t="s">
        <v>216</v>
      </c>
      <c r="F72" s="37" t="s">
        <v>217</v>
      </c>
    </row>
    <row r="73" spans="1:8" x14ac:dyDescent="0.35">
      <c r="A73" s="101" t="s">
        <v>222</v>
      </c>
      <c r="B73" s="181"/>
      <c r="C73" s="182"/>
      <c r="D73" s="179"/>
      <c r="E73" s="179"/>
      <c r="F73" s="179"/>
    </row>
    <row r="74" spans="1:8" ht="41" customHeight="1" x14ac:dyDescent="0.35">
      <c r="A74" s="149" t="str">
        <f>VLOOKUP(A73,siiiii!$B$16:$C$20,2,0)</f>
        <v xml:space="preserve">                                                           </v>
      </c>
      <c r="B74" s="183"/>
      <c r="C74" s="184"/>
      <c r="D74" s="180"/>
      <c r="E74" s="180"/>
      <c r="F74" s="180"/>
    </row>
    <row r="75" spans="1:8" ht="15" customHeight="1" x14ac:dyDescent="0.35">
      <c r="A75" s="101" t="s">
        <v>222</v>
      </c>
      <c r="B75" s="206"/>
      <c r="C75" s="182"/>
      <c r="D75" s="179"/>
      <c r="E75" s="179"/>
      <c r="F75" s="179"/>
    </row>
    <row r="76" spans="1:8" ht="51.5" customHeight="1" x14ac:dyDescent="0.35">
      <c r="A76" s="100" t="str">
        <f>VLOOKUP(A75,siiiii!$B$16:$C$20,2,0)</f>
        <v xml:space="preserve">                                                           </v>
      </c>
      <c r="B76" s="183"/>
      <c r="C76" s="184"/>
      <c r="D76" s="180"/>
      <c r="E76" s="180"/>
      <c r="F76" s="180"/>
    </row>
    <row r="77" spans="1:8" ht="15" customHeight="1" x14ac:dyDescent="0.35">
      <c r="A77" s="101" t="s">
        <v>222</v>
      </c>
      <c r="B77" s="181"/>
      <c r="C77" s="182"/>
      <c r="D77" s="179"/>
      <c r="E77" s="179"/>
      <c r="F77" s="179"/>
    </row>
    <row r="78" spans="1:8" ht="63" customHeight="1" x14ac:dyDescent="0.35">
      <c r="A78" s="100" t="str">
        <f>VLOOKUP(A77,siiiii!$B$16:$C$20,2,0)</f>
        <v xml:space="preserve">                                                           </v>
      </c>
      <c r="B78" s="183"/>
      <c r="C78" s="184"/>
      <c r="D78" s="180"/>
      <c r="E78" s="180"/>
      <c r="F78" s="180"/>
    </row>
    <row r="79" spans="1:8" x14ac:dyDescent="0.35">
      <c r="A79" s="101" t="s">
        <v>222</v>
      </c>
      <c r="B79" s="181"/>
      <c r="C79" s="182"/>
      <c r="D79" s="179"/>
      <c r="E79" s="179"/>
      <c r="F79" s="179"/>
    </row>
    <row r="80" spans="1:8" ht="45.75" customHeight="1" x14ac:dyDescent="0.35">
      <c r="A80" s="100" t="str">
        <f>VLOOKUP(A79,siiiii!$B$16:$C$20,2,0)</f>
        <v xml:space="preserve">                                                           </v>
      </c>
      <c r="B80" s="183"/>
      <c r="C80" s="184"/>
      <c r="D80" s="180"/>
      <c r="E80" s="180"/>
      <c r="F80" s="180"/>
    </row>
    <row r="81" spans="1:6" x14ac:dyDescent="0.35">
      <c r="A81" s="101" t="s">
        <v>222</v>
      </c>
      <c r="B81" s="181"/>
      <c r="C81" s="182"/>
      <c r="D81" s="207"/>
      <c r="E81" s="179"/>
      <c r="F81" s="179"/>
    </row>
    <row r="82" spans="1:6" ht="46" x14ac:dyDescent="0.35">
      <c r="A82" s="100" t="str">
        <f>VLOOKUP(A81,siiiii!$B$16:$C$20,2,0)</f>
        <v xml:space="preserve">                                                           </v>
      </c>
      <c r="B82" s="183"/>
      <c r="C82" s="184"/>
      <c r="D82" s="208"/>
      <c r="E82" s="180"/>
      <c r="F82" s="180"/>
    </row>
    <row r="83" spans="1:6" x14ac:dyDescent="0.35">
      <c r="A83" s="101" t="s">
        <v>222</v>
      </c>
      <c r="B83" s="181"/>
      <c r="C83" s="182"/>
      <c r="D83" s="179"/>
      <c r="E83" s="179"/>
      <c r="F83" s="179"/>
    </row>
    <row r="84" spans="1:6" ht="46" x14ac:dyDescent="0.35">
      <c r="A84" s="100" t="str">
        <f>VLOOKUP(A83,siiiii!$B$16:$C$20,2,0)</f>
        <v xml:space="preserve">                                                           </v>
      </c>
      <c r="B84" s="183"/>
      <c r="C84" s="184"/>
      <c r="D84" s="180"/>
      <c r="E84" s="180"/>
      <c r="F84" s="180"/>
    </row>
    <row r="85" spans="1:6" x14ac:dyDescent="0.35">
      <c r="A85" s="101" t="s">
        <v>222</v>
      </c>
      <c r="B85" s="181"/>
      <c r="C85" s="182"/>
      <c r="D85" s="179"/>
      <c r="E85" s="179"/>
      <c r="F85" s="179"/>
    </row>
    <row r="86" spans="1:6" ht="66" customHeight="1" x14ac:dyDescent="0.35">
      <c r="A86" s="100" t="str">
        <f>VLOOKUP(A85,siiiii!$B$16:$C$20,2,0)</f>
        <v xml:space="preserve">                                                           </v>
      </c>
      <c r="B86" s="183"/>
      <c r="C86" s="184"/>
      <c r="D86" s="180"/>
      <c r="E86" s="180"/>
      <c r="F86" s="180"/>
    </row>
    <row r="87" spans="1:6" x14ac:dyDescent="0.35">
      <c r="A87" s="101" t="s">
        <v>222</v>
      </c>
      <c r="B87" s="181"/>
      <c r="C87" s="182"/>
      <c r="D87" s="207"/>
      <c r="E87" s="179"/>
      <c r="F87" s="179"/>
    </row>
    <row r="88" spans="1:6" ht="56.25" customHeight="1" x14ac:dyDescent="0.35">
      <c r="A88" s="100" t="str">
        <f>VLOOKUP(A87,siiiii!$B$16:$C$20,2,0)</f>
        <v xml:space="preserve">                                                           </v>
      </c>
      <c r="B88" s="183"/>
      <c r="C88" s="184"/>
      <c r="D88" s="208"/>
      <c r="E88" s="180"/>
      <c r="F88" s="180"/>
    </row>
    <row r="89" spans="1:6" x14ac:dyDescent="0.35">
      <c r="A89" s="101" t="s">
        <v>222</v>
      </c>
      <c r="B89" s="181"/>
      <c r="C89" s="182"/>
      <c r="D89" s="179"/>
      <c r="E89" s="179"/>
      <c r="F89" s="179"/>
    </row>
    <row r="90" spans="1:6" ht="62" customHeight="1" x14ac:dyDescent="0.35">
      <c r="A90" s="100" t="str">
        <f>VLOOKUP(A89,siiiii!$B$16:$C$20,2,0)</f>
        <v xml:space="preserve">                                                           </v>
      </c>
      <c r="B90" s="183"/>
      <c r="C90" s="184"/>
      <c r="D90" s="180"/>
      <c r="E90" s="180"/>
      <c r="F90" s="180"/>
    </row>
    <row r="91" spans="1:6" x14ac:dyDescent="0.35">
      <c r="A91" s="101" t="s">
        <v>222</v>
      </c>
      <c r="B91" s="181"/>
      <c r="C91" s="182"/>
      <c r="D91" s="179"/>
      <c r="E91" s="179"/>
      <c r="F91" s="179"/>
    </row>
    <row r="92" spans="1:6" ht="46" x14ac:dyDescent="0.35">
      <c r="A92" s="100" t="str">
        <f>VLOOKUP(A91,siiiii!$B$16:$C$20,2,0)</f>
        <v xml:space="preserve">                                                           </v>
      </c>
      <c r="B92" s="183"/>
      <c r="C92" s="184"/>
      <c r="D92" s="180"/>
      <c r="E92" s="180"/>
      <c r="F92" s="180"/>
    </row>
    <row r="93" spans="1:6" x14ac:dyDescent="0.35">
      <c r="A93" s="101" t="s">
        <v>222</v>
      </c>
      <c r="B93" s="181"/>
      <c r="C93" s="182"/>
      <c r="D93" s="179"/>
      <c r="E93" s="179"/>
      <c r="F93" s="179"/>
    </row>
    <row r="94" spans="1:6" ht="54.5" customHeight="1" x14ac:dyDescent="0.35">
      <c r="A94" s="100" t="str">
        <f>VLOOKUP(A93,siiiii!$B$16:$C$20,2,0)</f>
        <v xml:space="preserve">                                                           </v>
      </c>
      <c r="B94" s="183"/>
      <c r="C94" s="184"/>
      <c r="D94" s="180"/>
      <c r="E94" s="180"/>
      <c r="F94" s="180"/>
    </row>
    <row r="95" spans="1:6" x14ac:dyDescent="0.35">
      <c r="A95" s="101" t="s">
        <v>222</v>
      </c>
      <c r="B95" s="181"/>
      <c r="C95" s="182"/>
      <c r="D95" s="204"/>
      <c r="E95" s="179"/>
      <c r="F95" s="179"/>
    </row>
    <row r="96" spans="1:6" ht="46" x14ac:dyDescent="0.35">
      <c r="A96" s="100" t="str">
        <f>VLOOKUP(A95,siiiii!$B$16:$C$20,2,0)</f>
        <v xml:space="preserve">                                                           </v>
      </c>
      <c r="B96" s="183"/>
      <c r="C96" s="184"/>
      <c r="D96" s="205"/>
      <c r="E96" s="180"/>
      <c r="F96" s="180"/>
    </row>
    <row r="97" spans="1:8" ht="15" customHeight="1" x14ac:dyDescent="0.35">
      <c r="A97" s="147" t="s">
        <v>222</v>
      </c>
      <c r="B97" s="181"/>
      <c r="C97" s="182"/>
      <c r="D97" s="179"/>
      <c r="E97" s="179"/>
      <c r="F97" s="179"/>
    </row>
    <row r="98" spans="1:8" ht="46.5" customHeight="1" x14ac:dyDescent="0.35">
      <c r="A98" s="148" t="str">
        <f>VLOOKUP(A97,siiiii!$B$16:$C$20,2,0)</f>
        <v xml:space="preserve">                                                           </v>
      </c>
      <c r="B98" s="183"/>
      <c r="C98" s="184"/>
      <c r="D98" s="180"/>
      <c r="E98" s="180"/>
      <c r="F98" s="180"/>
    </row>
    <row r="99" spans="1:8" ht="15" customHeight="1" x14ac:dyDescent="0.35">
      <c r="A99" s="101" t="s">
        <v>222</v>
      </c>
      <c r="B99" s="181"/>
      <c r="C99" s="182"/>
      <c r="D99" s="179"/>
      <c r="E99" s="179"/>
      <c r="F99" s="179"/>
    </row>
    <row r="100" spans="1:8" ht="63" customHeight="1" x14ac:dyDescent="0.35">
      <c r="A100" s="100" t="str">
        <f>VLOOKUP(A99,siiiii!$B$16:$C$20,2,0)</f>
        <v xml:space="preserve">                                                           </v>
      </c>
      <c r="B100" s="183"/>
      <c r="C100" s="184"/>
      <c r="D100" s="180"/>
      <c r="E100" s="180"/>
      <c r="F100" s="180"/>
    </row>
    <row r="101" spans="1:8" x14ac:dyDescent="0.35">
      <c r="A101" s="101" t="s">
        <v>222</v>
      </c>
      <c r="B101" s="181"/>
      <c r="C101" s="182"/>
      <c r="D101" s="179"/>
      <c r="E101" s="179"/>
      <c r="F101" s="179"/>
    </row>
    <row r="102" spans="1:8" ht="46" x14ac:dyDescent="0.35">
      <c r="A102" s="100" t="str">
        <f>VLOOKUP(A101,siiiii!$B$16:$C$20,2,0)</f>
        <v xml:space="preserve">                                                           </v>
      </c>
      <c r="B102" s="183"/>
      <c r="C102" s="184"/>
      <c r="D102" s="180"/>
      <c r="E102" s="180"/>
      <c r="F102" s="180"/>
    </row>
    <row r="104" spans="1:8" ht="15.75" customHeight="1" x14ac:dyDescent="0.35">
      <c r="A104" s="185" t="s">
        <v>210</v>
      </c>
      <c r="B104" s="186"/>
      <c r="C104" s="186"/>
      <c r="D104" s="186"/>
      <c r="E104" s="186"/>
      <c r="F104" s="187"/>
    </row>
    <row r="105" spans="1:8" ht="34.4" customHeight="1" x14ac:dyDescent="0.35">
      <c r="A105" s="35" t="str">
        <f>A21</f>
        <v xml:space="preserve"> </v>
      </c>
      <c r="B105" s="192" t="str">
        <f>B21</f>
        <v xml:space="preserve"> </v>
      </c>
      <c r="C105" s="192"/>
      <c r="D105" s="192"/>
      <c r="E105" s="192"/>
      <c r="F105" s="192"/>
      <c r="H105" s="15"/>
    </row>
    <row r="106" spans="1:8" x14ac:dyDescent="0.35">
      <c r="A106" s="188"/>
      <c r="B106" s="188"/>
      <c r="C106" s="188"/>
      <c r="D106" s="188"/>
      <c r="E106" s="188"/>
      <c r="F106" s="188"/>
    </row>
    <row r="107" spans="1:8" ht="107" customHeight="1" x14ac:dyDescent="0.35">
      <c r="A107" s="41" t="s">
        <v>211</v>
      </c>
      <c r="B107" s="189"/>
      <c r="C107" s="189"/>
      <c r="D107" s="189"/>
      <c r="E107" s="189"/>
      <c r="F107" s="189"/>
    </row>
    <row r="108" spans="1:8" x14ac:dyDescent="0.35">
      <c r="A108" s="190"/>
      <c r="B108" s="190"/>
      <c r="C108" s="190"/>
      <c r="D108" s="190"/>
      <c r="E108" s="190"/>
      <c r="F108" s="190"/>
    </row>
    <row r="109" spans="1:8" x14ac:dyDescent="0.35">
      <c r="A109" s="191" t="s">
        <v>212</v>
      </c>
      <c r="B109" s="191"/>
      <c r="C109" s="191"/>
      <c r="D109" s="191"/>
      <c r="E109" s="191"/>
      <c r="F109" s="191"/>
    </row>
    <row r="111" spans="1:8" x14ac:dyDescent="0.35">
      <c r="A111" s="37" t="s">
        <v>213</v>
      </c>
      <c r="B111" s="193" t="s">
        <v>214</v>
      </c>
      <c r="C111" s="194"/>
      <c r="D111" s="37" t="s">
        <v>215</v>
      </c>
      <c r="E111" s="110" t="s">
        <v>216</v>
      </c>
      <c r="F111" s="37" t="s">
        <v>217</v>
      </c>
    </row>
    <row r="112" spans="1:8" x14ac:dyDescent="0.35">
      <c r="A112" s="101" t="s">
        <v>222</v>
      </c>
      <c r="B112" s="181"/>
      <c r="C112" s="182"/>
      <c r="D112" s="179"/>
      <c r="E112" s="179"/>
      <c r="F112" s="179"/>
    </row>
    <row r="113" spans="1:6" ht="46" x14ac:dyDescent="0.35">
      <c r="A113" s="149" t="str">
        <f>VLOOKUP(A112,siiiii!$B$16:$C$20,2,0)</f>
        <v xml:space="preserve">                                                           </v>
      </c>
      <c r="B113" s="183"/>
      <c r="C113" s="184"/>
      <c r="D113" s="180"/>
      <c r="E113" s="180"/>
      <c r="F113" s="180"/>
    </row>
    <row r="114" spans="1:6" x14ac:dyDescent="0.35">
      <c r="A114" s="101" t="s">
        <v>222</v>
      </c>
      <c r="B114" s="195"/>
      <c r="C114" s="196"/>
      <c r="D114" s="179"/>
      <c r="E114" s="179"/>
      <c r="F114" s="179"/>
    </row>
    <row r="115" spans="1:6" ht="66.75" customHeight="1" x14ac:dyDescent="0.35">
      <c r="A115" s="100" t="str">
        <f>VLOOKUP(A114,siiiii!$B$16:$C$20,2,0)</f>
        <v xml:space="preserve">                                                           </v>
      </c>
      <c r="B115" s="197"/>
      <c r="C115" s="198"/>
      <c r="D115" s="180"/>
      <c r="E115" s="180"/>
      <c r="F115" s="180"/>
    </row>
    <row r="116" spans="1:6" x14ac:dyDescent="0.35">
      <c r="A116" s="101" t="s">
        <v>222</v>
      </c>
      <c r="B116" s="181"/>
      <c r="C116" s="182"/>
      <c r="D116" s="179"/>
      <c r="E116" s="179"/>
      <c r="F116" s="179"/>
    </row>
    <row r="117" spans="1:6" ht="46.5" customHeight="1" x14ac:dyDescent="0.35">
      <c r="A117" s="100" t="str">
        <f>VLOOKUP(A116,siiiii!$B$16:$C$20,2,0)</f>
        <v xml:space="preserve">                                                           </v>
      </c>
      <c r="B117" s="183"/>
      <c r="C117" s="184"/>
      <c r="D117" s="180"/>
      <c r="E117" s="180"/>
      <c r="F117" s="180"/>
    </row>
    <row r="118" spans="1:6" x14ac:dyDescent="0.35">
      <c r="A118" s="101" t="s">
        <v>222</v>
      </c>
      <c r="B118" s="181"/>
      <c r="C118" s="182"/>
      <c r="D118" s="179"/>
      <c r="E118" s="179"/>
      <c r="F118" s="179"/>
    </row>
    <row r="119" spans="1:6" ht="74.25" customHeight="1" x14ac:dyDescent="0.35">
      <c r="A119" s="100" t="str">
        <f>VLOOKUP(A118,siiiii!$B$16:$C$20,2,0)</f>
        <v xml:space="preserve">                                                           </v>
      </c>
      <c r="B119" s="183"/>
      <c r="C119" s="184"/>
      <c r="D119" s="180"/>
      <c r="E119" s="180"/>
      <c r="F119" s="180"/>
    </row>
    <row r="120" spans="1:6" x14ac:dyDescent="0.35">
      <c r="A120" s="101" t="s">
        <v>222</v>
      </c>
      <c r="B120" s="181"/>
      <c r="C120" s="182"/>
      <c r="D120" s="179"/>
      <c r="E120" s="179"/>
      <c r="F120" s="179"/>
    </row>
    <row r="121" spans="1:6" ht="46" x14ac:dyDescent="0.35">
      <c r="A121" s="100" t="str">
        <f>VLOOKUP(A120,siiiii!$B$16:$C$20,2,0)</f>
        <v xml:space="preserve">                                                           </v>
      </c>
      <c r="B121" s="183"/>
      <c r="C121" s="184"/>
      <c r="D121" s="180"/>
      <c r="E121" s="180"/>
      <c r="F121" s="180"/>
    </row>
    <row r="122" spans="1:6" x14ac:dyDescent="0.35">
      <c r="A122" s="101" t="s">
        <v>222</v>
      </c>
      <c r="B122" s="181"/>
      <c r="C122" s="182"/>
      <c r="D122" s="179"/>
      <c r="E122" s="179"/>
      <c r="F122" s="179"/>
    </row>
    <row r="123" spans="1:6" ht="46" x14ac:dyDescent="0.35">
      <c r="A123" s="100" t="str">
        <f>VLOOKUP(A122,siiiii!$B$16:$C$20,2,0)</f>
        <v xml:space="preserve">                                                           </v>
      </c>
      <c r="B123" s="183"/>
      <c r="C123" s="184"/>
      <c r="D123" s="180"/>
      <c r="E123" s="180"/>
      <c r="F123" s="180"/>
    </row>
    <row r="124" spans="1:6" x14ac:dyDescent="0.35">
      <c r="A124" s="101" t="s">
        <v>222</v>
      </c>
      <c r="B124" s="181"/>
      <c r="C124" s="182"/>
      <c r="D124" s="179"/>
      <c r="E124" s="179"/>
      <c r="F124" s="179"/>
    </row>
    <row r="125" spans="1:6" ht="46.5" customHeight="1" x14ac:dyDescent="0.35">
      <c r="A125" s="100" t="str">
        <f>VLOOKUP(A124,siiiii!$B$16:$C$20,2,0)</f>
        <v xml:space="preserve">                                                           </v>
      </c>
      <c r="B125" s="183"/>
      <c r="C125" s="184"/>
      <c r="D125" s="180"/>
      <c r="E125" s="180"/>
      <c r="F125" s="180"/>
    </row>
    <row r="126" spans="1:6" x14ac:dyDescent="0.35">
      <c r="A126" s="101" t="s">
        <v>222</v>
      </c>
      <c r="B126" s="181"/>
      <c r="C126" s="182"/>
      <c r="D126" s="179"/>
      <c r="E126" s="179"/>
      <c r="F126" s="179"/>
    </row>
    <row r="127" spans="1:6" ht="79.5" customHeight="1" x14ac:dyDescent="0.35">
      <c r="A127" s="100" t="str">
        <f>VLOOKUP(A126,siiiii!$B$16:$C$20,2,0)</f>
        <v xml:space="preserve">                                                           </v>
      </c>
      <c r="B127" s="183"/>
      <c r="C127" s="184"/>
      <c r="D127" s="180"/>
      <c r="E127" s="180"/>
      <c r="F127" s="180"/>
    </row>
    <row r="128" spans="1:6" x14ac:dyDescent="0.35">
      <c r="A128" s="101" t="s">
        <v>222</v>
      </c>
      <c r="B128" s="181"/>
      <c r="C128" s="182"/>
      <c r="D128" s="179"/>
      <c r="E128" s="179"/>
      <c r="F128" s="179"/>
    </row>
    <row r="129" spans="1:8" ht="46.5" customHeight="1" x14ac:dyDescent="0.35">
      <c r="A129" s="100" t="str">
        <f>VLOOKUP(A128,siiiii!$B$16:$C$20,2,0)</f>
        <v xml:space="preserve">                                                           </v>
      </c>
      <c r="B129" s="183"/>
      <c r="C129" s="184"/>
      <c r="D129" s="180"/>
      <c r="E129" s="180"/>
      <c r="F129" s="180"/>
    </row>
    <row r="130" spans="1:8" x14ac:dyDescent="0.35">
      <c r="A130" s="101" t="s">
        <v>222</v>
      </c>
      <c r="B130" s="181"/>
      <c r="C130" s="182"/>
      <c r="D130" s="179"/>
      <c r="E130" s="179"/>
      <c r="F130" s="179"/>
    </row>
    <row r="131" spans="1:8" ht="55" customHeight="1" x14ac:dyDescent="0.35">
      <c r="A131" s="100" t="str">
        <f>VLOOKUP(A130,siiiii!$B$16:$C$20,2,0)</f>
        <v xml:space="preserve">                                                           </v>
      </c>
      <c r="B131" s="183"/>
      <c r="C131" s="184"/>
      <c r="D131" s="180"/>
      <c r="E131" s="180"/>
      <c r="F131" s="180"/>
    </row>
    <row r="132" spans="1:8" x14ac:dyDescent="0.35">
      <c r="A132" s="101" t="s">
        <v>222</v>
      </c>
      <c r="B132" s="181"/>
      <c r="C132" s="182"/>
      <c r="D132" s="179"/>
      <c r="E132" s="179"/>
      <c r="F132" s="179"/>
    </row>
    <row r="133" spans="1:8" ht="46" x14ac:dyDescent="0.35">
      <c r="A133" s="100" t="str">
        <f>VLOOKUP(A132,siiiii!$B$16:$C$20,2,0)</f>
        <v xml:space="preserve">                                                           </v>
      </c>
      <c r="B133" s="183"/>
      <c r="C133" s="184"/>
      <c r="D133" s="180"/>
      <c r="E133" s="180"/>
      <c r="F133" s="180"/>
    </row>
    <row r="134" spans="1:8" x14ac:dyDescent="0.35">
      <c r="A134" s="101" t="s">
        <v>222</v>
      </c>
      <c r="B134" s="181"/>
      <c r="C134" s="182"/>
      <c r="D134" s="179"/>
      <c r="E134" s="179"/>
      <c r="F134" s="179"/>
    </row>
    <row r="135" spans="1:8" ht="46.5" customHeight="1" x14ac:dyDescent="0.35">
      <c r="A135" s="100" t="str">
        <f>VLOOKUP(A134,siiiii!$B$16:$C$20,2,0)</f>
        <v xml:space="preserve">                                                           </v>
      </c>
      <c r="B135" s="183"/>
      <c r="C135" s="184"/>
      <c r="D135" s="180"/>
      <c r="E135" s="180"/>
      <c r="F135" s="180"/>
    </row>
    <row r="136" spans="1:8" x14ac:dyDescent="0.35">
      <c r="A136" s="101" t="s">
        <v>222</v>
      </c>
      <c r="B136" s="181"/>
      <c r="C136" s="182"/>
      <c r="D136" s="179"/>
      <c r="E136" s="179"/>
      <c r="F136" s="179"/>
    </row>
    <row r="137" spans="1:8" ht="46" x14ac:dyDescent="0.35">
      <c r="A137" s="100" t="str">
        <f>VLOOKUP(A136,siiiii!$B$16:$C$20,2,0)</f>
        <v xml:space="preserve">                                                           </v>
      </c>
      <c r="B137" s="183"/>
      <c r="C137" s="184"/>
      <c r="D137" s="180"/>
      <c r="E137" s="180"/>
      <c r="F137" s="180"/>
    </row>
    <row r="138" spans="1:8" x14ac:dyDescent="0.35">
      <c r="A138" s="101" t="s">
        <v>222</v>
      </c>
      <c r="B138" s="181"/>
      <c r="C138" s="182"/>
      <c r="D138" s="179"/>
      <c r="E138" s="179"/>
      <c r="F138" s="179"/>
    </row>
    <row r="139" spans="1:8" ht="46" x14ac:dyDescent="0.35">
      <c r="A139" s="100" t="str">
        <f>VLOOKUP(A138,siiiii!$B$16:$C$20,2,0)</f>
        <v xml:space="preserve">                                                           </v>
      </c>
      <c r="B139" s="183"/>
      <c r="C139" s="184"/>
      <c r="D139" s="180"/>
      <c r="E139" s="180"/>
      <c r="F139" s="180"/>
    </row>
    <row r="140" spans="1:8" x14ac:dyDescent="0.35">
      <c r="A140" s="101" t="s">
        <v>222</v>
      </c>
      <c r="B140" s="181"/>
      <c r="C140" s="182"/>
      <c r="D140" s="179"/>
      <c r="E140" s="179"/>
      <c r="F140" s="179"/>
    </row>
    <row r="141" spans="1:8" ht="46" x14ac:dyDescent="0.35">
      <c r="A141" s="100" t="str">
        <f>VLOOKUP(A140,siiiii!$B$16:$C$20,2,0)</f>
        <v xml:space="preserve">                                                           </v>
      </c>
      <c r="B141" s="183"/>
      <c r="C141" s="184"/>
      <c r="D141" s="180"/>
      <c r="E141" s="180"/>
      <c r="F141" s="180"/>
    </row>
    <row r="143" spans="1:8" ht="15.75" customHeight="1" x14ac:dyDescent="0.35">
      <c r="A143" s="185" t="s">
        <v>223</v>
      </c>
      <c r="B143" s="186"/>
      <c r="C143" s="186"/>
      <c r="D143" s="186"/>
      <c r="E143" s="186"/>
      <c r="F143" s="187"/>
    </row>
    <row r="144" spans="1:8" ht="34.4" customHeight="1" x14ac:dyDescent="0.35">
      <c r="A144" s="35" t="str">
        <f>A22</f>
        <v xml:space="preserve"> </v>
      </c>
      <c r="B144" s="192" t="str">
        <f>B22</f>
        <v xml:space="preserve"> </v>
      </c>
      <c r="C144" s="192"/>
      <c r="D144" s="192"/>
      <c r="E144" s="192"/>
      <c r="F144" s="192"/>
      <c r="H144" s="15"/>
    </row>
    <row r="145" spans="1:6" x14ac:dyDescent="0.35">
      <c r="A145" s="188"/>
      <c r="B145" s="188"/>
      <c r="C145" s="188"/>
      <c r="D145" s="188"/>
      <c r="E145" s="188"/>
      <c r="F145" s="188"/>
    </row>
    <row r="146" spans="1:6" ht="110.15" customHeight="1" x14ac:dyDescent="0.35">
      <c r="A146" s="41" t="s">
        <v>211</v>
      </c>
      <c r="B146" s="189"/>
      <c r="C146" s="189"/>
      <c r="D146" s="189"/>
      <c r="E146" s="189"/>
      <c r="F146" s="189"/>
    </row>
    <row r="147" spans="1:6" x14ac:dyDescent="0.35">
      <c r="A147" s="190"/>
      <c r="B147" s="190"/>
      <c r="C147" s="190"/>
      <c r="D147" s="190"/>
      <c r="E147" s="190"/>
      <c r="F147" s="190"/>
    </row>
    <row r="148" spans="1:6" ht="15" customHeight="1" x14ac:dyDescent="0.35">
      <c r="A148" s="191" t="s">
        <v>212</v>
      </c>
      <c r="B148" s="191"/>
      <c r="C148" s="191"/>
      <c r="D148" s="191"/>
      <c r="E148" s="191"/>
      <c r="F148" s="191"/>
    </row>
    <row r="150" spans="1:6" x14ac:dyDescent="0.35">
      <c r="A150" s="37" t="s">
        <v>213</v>
      </c>
      <c r="B150" s="193" t="s">
        <v>214</v>
      </c>
      <c r="C150" s="194"/>
      <c r="D150" s="37" t="s">
        <v>215</v>
      </c>
      <c r="E150" s="110" t="s">
        <v>216</v>
      </c>
      <c r="F150" s="37" t="s">
        <v>217</v>
      </c>
    </row>
    <row r="151" spans="1:6" x14ac:dyDescent="0.35">
      <c r="A151" s="101" t="s">
        <v>222</v>
      </c>
      <c r="B151" s="181"/>
      <c r="C151" s="182"/>
      <c r="D151" s="179"/>
      <c r="E151" s="179"/>
      <c r="F151" s="179"/>
    </row>
    <row r="152" spans="1:6" ht="46" x14ac:dyDescent="0.35">
      <c r="A152" s="100" t="str">
        <f>VLOOKUP(A151,siiiii!$B$16:$C$20,2,0)</f>
        <v xml:space="preserve">                                                           </v>
      </c>
      <c r="B152" s="183"/>
      <c r="C152" s="184"/>
      <c r="D152" s="180"/>
      <c r="E152" s="180"/>
      <c r="F152" s="180"/>
    </row>
    <row r="153" spans="1:6" x14ac:dyDescent="0.35">
      <c r="A153" s="101" t="s">
        <v>222</v>
      </c>
      <c r="B153" s="181"/>
      <c r="C153" s="182"/>
      <c r="D153" s="179"/>
      <c r="E153" s="179"/>
      <c r="F153" s="179"/>
    </row>
    <row r="154" spans="1:6" ht="46" x14ac:dyDescent="0.35">
      <c r="A154" s="100" t="str">
        <f>VLOOKUP(A153,siiiii!$B$16:$C$20,2,0)</f>
        <v xml:space="preserve">                                                           </v>
      </c>
      <c r="B154" s="183"/>
      <c r="C154" s="184"/>
      <c r="D154" s="180"/>
      <c r="E154" s="180"/>
      <c r="F154" s="180"/>
    </row>
    <row r="155" spans="1:6" x14ac:dyDescent="0.35">
      <c r="A155" s="101" t="s">
        <v>222</v>
      </c>
      <c r="B155" s="181"/>
      <c r="C155" s="182"/>
      <c r="D155" s="179"/>
      <c r="E155" s="179"/>
      <c r="F155" s="179"/>
    </row>
    <row r="156" spans="1:6" ht="46" x14ac:dyDescent="0.35">
      <c r="A156" s="100" t="str">
        <f>VLOOKUP(A155,siiiii!$B$16:$C$20,2,0)</f>
        <v xml:space="preserve">                                                           </v>
      </c>
      <c r="B156" s="183"/>
      <c r="C156" s="184"/>
      <c r="D156" s="180"/>
      <c r="E156" s="180"/>
      <c r="F156" s="180"/>
    </row>
    <row r="157" spans="1:6" x14ac:dyDescent="0.35">
      <c r="A157" s="101" t="s">
        <v>222</v>
      </c>
      <c r="B157" s="181"/>
      <c r="C157" s="182"/>
      <c r="D157" s="179"/>
      <c r="E157" s="179"/>
      <c r="F157" s="179"/>
    </row>
    <row r="158" spans="1:6" ht="46" x14ac:dyDescent="0.35">
      <c r="A158" s="100" t="str">
        <f>VLOOKUP(A157,siiiii!$B$16:$C$20,2,0)</f>
        <v xml:space="preserve">                                                           </v>
      </c>
      <c r="B158" s="183"/>
      <c r="C158" s="184"/>
      <c r="D158" s="180"/>
      <c r="E158" s="180"/>
      <c r="F158" s="180"/>
    </row>
    <row r="159" spans="1:6" x14ac:dyDescent="0.35">
      <c r="A159" s="101" t="s">
        <v>222</v>
      </c>
      <c r="B159" s="181"/>
      <c r="C159" s="182"/>
      <c r="D159" s="179"/>
      <c r="E159" s="179"/>
      <c r="F159" s="179"/>
    </row>
    <row r="160" spans="1:6" ht="46" x14ac:dyDescent="0.35">
      <c r="A160" s="100" t="str">
        <f>VLOOKUP(A159,siiiii!$B$16:$C$20,2,0)</f>
        <v xml:space="preserve">                                                           </v>
      </c>
      <c r="B160" s="183"/>
      <c r="C160" s="184"/>
      <c r="D160" s="180"/>
      <c r="E160" s="180"/>
      <c r="F160" s="180"/>
    </row>
    <row r="161" spans="1:6" x14ac:dyDescent="0.35">
      <c r="A161" s="101" t="s">
        <v>222</v>
      </c>
      <c r="B161" s="181"/>
      <c r="C161" s="182"/>
      <c r="D161" s="179"/>
      <c r="E161" s="179"/>
      <c r="F161" s="179"/>
    </row>
    <row r="162" spans="1:6" ht="46" x14ac:dyDescent="0.35">
      <c r="A162" s="100" t="str">
        <f>VLOOKUP(A161,siiiii!$B$16:$C$20,2,0)</f>
        <v xml:space="preserve">                                                           </v>
      </c>
      <c r="B162" s="183"/>
      <c r="C162" s="184"/>
      <c r="D162" s="180"/>
      <c r="E162" s="180"/>
      <c r="F162" s="180"/>
    </row>
    <row r="163" spans="1:6" x14ac:dyDescent="0.35">
      <c r="A163" s="101" t="s">
        <v>222</v>
      </c>
      <c r="B163" s="181"/>
      <c r="C163" s="182"/>
      <c r="D163" s="179"/>
      <c r="E163" s="179"/>
      <c r="F163" s="179"/>
    </row>
    <row r="164" spans="1:6" ht="46" x14ac:dyDescent="0.35">
      <c r="A164" s="100" t="str">
        <f>VLOOKUP(A163,siiiii!$B$16:$C$20,2,0)</f>
        <v xml:space="preserve">                                                           </v>
      </c>
      <c r="B164" s="183"/>
      <c r="C164" s="184"/>
      <c r="D164" s="180"/>
      <c r="E164" s="180"/>
      <c r="F164" s="180"/>
    </row>
    <row r="165" spans="1:6" x14ac:dyDescent="0.35">
      <c r="A165" s="101" t="s">
        <v>222</v>
      </c>
      <c r="B165" s="181"/>
      <c r="C165" s="182"/>
      <c r="D165" s="179"/>
      <c r="E165" s="179"/>
      <c r="F165" s="179"/>
    </row>
    <row r="166" spans="1:6" ht="51.75" customHeight="1" x14ac:dyDescent="0.35">
      <c r="A166" s="100" t="str">
        <f>VLOOKUP(A165,siiiii!$B$16:$C$20,2,0)</f>
        <v xml:space="preserve">                                                           </v>
      </c>
      <c r="B166" s="183"/>
      <c r="C166" s="184"/>
      <c r="D166" s="180"/>
      <c r="E166" s="180"/>
      <c r="F166" s="180"/>
    </row>
    <row r="167" spans="1:6" x14ac:dyDescent="0.35">
      <c r="A167" s="101" t="s">
        <v>222</v>
      </c>
      <c r="B167" s="181"/>
      <c r="C167" s="182"/>
      <c r="D167" s="179"/>
      <c r="E167" s="179"/>
      <c r="F167" s="179"/>
    </row>
    <row r="168" spans="1:6" ht="46" x14ac:dyDescent="0.35">
      <c r="A168" s="100" t="str">
        <f>VLOOKUP(A167,siiiii!$B$16:$C$20,2,0)</f>
        <v xml:space="preserve">                                                           </v>
      </c>
      <c r="B168" s="183"/>
      <c r="C168" s="184"/>
      <c r="D168" s="180"/>
      <c r="E168" s="180"/>
      <c r="F168" s="180"/>
    </row>
    <row r="169" spans="1:6" x14ac:dyDescent="0.35">
      <c r="A169" s="101" t="s">
        <v>222</v>
      </c>
      <c r="B169" s="181"/>
      <c r="C169" s="182"/>
      <c r="D169" s="179"/>
      <c r="E169" s="179"/>
      <c r="F169" s="179"/>
    </row>
    <row r="170" spans="1:6" ht="46" x14ac:dyDescent="0.35">
      <c r="A170" s="100" t="str">
        <f>VLOOKUP(A169,siiiii!$B$16:$C$20,2,0)</f>
        <v xml:space="preserve">                                                           </v>
      </c>
      <c r="B170" s="183"/>
      <c r="C170" s="184"/>
      <c r="D170" s="180"/>
      <c r="E170" s="180"/>
      <c r="F170" s="180"/>
    </row>
    <row r="171" spans="1:6" x14ac:dyDescent="0.35">
      <c r="A171" s="101" t="s">
        <v>222</v>
      </c>
      <c r="B171" s="181"/>
      <c r="C171" s="182"/>
      <c r="D171" s="179"/>
      <c r="E171" s="179"/>
      <c r="F171" s="179"/>
    </row>
    <row r="172" spans="1:6" ht="46" x14ac:dyDescent="0.35">
      <c r="A172" s="100" t="str">
        <f>VLOOKUP(A171,siiiii!$B$16:$C$20,2,0)</f>
        <v xml:space="preserve">                                                           </v>
      </c>
      <c r="B172" s="183"/>
      <c r="C172" s="184"/>
      <c r="D172" s="180"/>
      <c r="E172" s="180"/>
      <c r="F172" s="180"/>
    </row>
    <row r="173" spans="1:6" x14ac:dyDescent="0.35">
      <c r="A173" s="101" t="s">
        <v>222</v>
      </c>
      <c r="B173" s="181"/>
      <c r="C173" s="182"/>
      <c r="D173" s="179"/>
      <c r="E173" s="179"/>
      <c r="F173" s="179"/>
    </row>
    <row r="174" spans="1:6" ht="46" x14ac:dyDescent="0.35">
      <c r="A174" s="100" t="str">
        <f>VLOOKUP(A173,siiiii!$B$16:$C$20,2,0)</f>
        <v xml:space="preserve">                                                           </v>
      </c>
      <c r="B174" s="183"/>
      <c r="C174" s="184"/>
      <c r="D174" s="180"/>
      <c r="E174" s="180"/>
      <c r="F174" s="180"/>
    </row>
    <row r="175" spans="1:6" x14ac:dyDescent="0.35">
      <c r="A175" s="101" t="s">
        <v>222</v>
      </c>
      <c r="B175" s="181"/>
      <c r="C175" s="182"/>
      <c r="D175" s="179"/>
      <c r="E175" s="179"/>
      <c r="F175" s="179"/>
    </row>
    <row r="176" spans="1:6" ht="46" x14ac:dyDescent="0.35">
      <c r="A176" s="100" t="str">
        <f>VLOOKUP(A175,siiiii!$B$16:$C$20,2,0)</f>
        <v xml:space="preserve">                                                           </v>
      </c>
      <c r="B176" s="183"/>
      <c r="C176" s="184"/>
      <c r="D176" s="180"/>
      <c r="E176" s="180"/>
      <c r="F176" s="180"/>
    </row>
    <row r="177" spans="1:8" x14ac:dyDescent="0.35">
      <c r="A177" s="101" t="s">
        <v>222</v>
      </c>
      <c r="B177" s="181"/>
      <c r="C177" s="182"/>
      <c r="D177" s="179"/>
      <c r="E177" s="179"/>
      <c r="F177" s="179"/>
    </row>
    <row r="178" spans="1:8" ht="46" x14ac:dyDescent="0.35">
      <c r="A178" s="100" t="str">
        <f>VLOOKUP(A177,siiiii!$B$16:$C$20,2,0)</f>
        <v xml:space="preserve">                                                           </v>
      </c>
      <c r="B178" s="183"/>
      <c r="C178" s="184"/>
      <c r="D178" s="180"/>
      <c r="E178" s="180"/>
      <c r="F178" s="180"/>
    </row>
    <row r="179" spans="1:8" x14ac:dyDescent="0.35">
      <c r="A179" s="101" t="s">
        <v>222</v>
      </c>
      <c r="B179" s="181"/>
      <c r="C179" s="182"/>
      <c r="D179" s="179"/>
      <c r="E179" s="179"/>
      <c r="F179" s="179"/>
    </row>
    <row r="180" spans="1:8" ht="46" x14ac:dyDescent="0.35">
      <c r="A180" s="100" t="str">
        <f>VLOOKUP(A179,siiiii!$B$16:$C$20,2,0)</f>
        <v xml:space="preserve">                                                           </v>
      </c>
      <c r="B180" s="183"/>
      <c r="C180" s="184"/>
      <c r="D180" s="180"/>
      <c r="E180" s="180"/>
      <c r="F180" s="180"/>
    </row>
    <row r="182" spans="1:8" ht="15.75" customHeight="1" x14ac:dyDescent="0.35">
      <c r="A182" s="185" t="s">
        <v>223</v>
      </c>
      <c r="B182" s="186"/>
      <c r="C182" s="186"/>
      <c r="D182" s="186"/>
      <c r="E182" s="186"/>
      <c r="F182" s="187"/>
    </row>
    <row r="183" spans="1:8" ht="34.4" customHeight="1" x14ac:dyDescent="0.35">
      <c r="A183" s="35" t="str">
        <f>A23</f>
        <v xml:space="preserve"> </v>
      </c>
      <c r="B183" s="192" t="str">
        <f>B23</f>
        <v xml:space="preserve"> </v>
      </c>
      <c r="C183" s="192"/>
      <c r="D183" s="192"/>
      <c r="E183" s="192"/>
      <c r="F183" s="192"/>
      <c r="H183" s="15"/>
    </row>
    <row r="184" spans="1:8" x14ac:dyDescent="0.35">
      <c r="A184" s="188"/>
      <c r="B184" s="188"/>
      <c r="C184" s="188"/>
      <c r="D184" s="188"/>
      <c r="E184" s="188"/>
      <c r="F184" s="188"/>
    </row>
    <row r="185" spans="1:8" ht="110.15" customHeight="1" x14ac:dyDescent="0.35">
      <c r="A185" s="41" t="s">
        <v>211</v>
      </c>
      <c r="B185" s="189"/>
      <c r="C185" s="189"/>
      <c r="D185" s="189"/>
      <c r="E185" s="189"/>
      <c r="F185" s="189"/>
    </row>
    <row r="186" spans="1:8" x14ac:dyDescent="0.35">
      <c r="A186" s="190"/>
      <c r="B186" s="190"/>
      <c r="C186" s="190"/>
      <c r="D186" s="190"/>
      <c r="E186" s="190"/>
      <c r="F186" s="190"/>
    </row>
    <row r="187" spans="1:8" ht="15" customHeight="1" x14ac:dyDescent="0.35">
      <c r="A187" s="191" t="s">
        <v>212</v>
      </c>
      <c r="B187" s="191"/>
      <c r="C187" s="191"/>
      <c r="D187" s="191"/>
      <c r="E187" s="191"/>
      <c r="F187" s="191"/>
    </row>
    <row r="189" spans="1:8" x14ac:dyDescent="0.35">
      <c r="A189" s="37" t="s">
        <v>213</v>
      </c>
      <c r="B189" s="193" t="s">
        <v>214</v>
      </c>
      <c r="C189" s="194"/>
      <c r="D189" s="37" t="s">
        <v>215</v>
      </c>
      <c r="E189" s="110" t="s">
        <v>216</v>
      </c>
      <c r="F189" s="37" t="s">
        <v>217</v>
      </c>
    </row>
    <row r="190" spans="1:8" x14ac:dyDescent="0.35">
      <c r="A190" s="101" t="s">
        <v>222</v>
      </c>
      <c r="B190" s="181"/>
      <c r="C190" s="182"/>
      <c r="D190" s="179"/>
      <c r="E190" s="179"/>
      <c r="F190" s="179"/>
    </row>
    <row r="191" spans="1:8" ht="46" x14ac:dyDescent="0.35">
      <c r="A191" s="100" t="str">
        <f>VLOOKUP(A190,siiiii!$B$16:$C$20,2,0)</f>
        <v xml:space="preserve">                                                           </v>
      </c>
      <c r="B191" s="183"/>
      <c r="C191" s="184"/>
      <c r="D191" s="180"/>
      <c r="E191" s="180"/>
      <c r="F191" s="180"/>
    </row>
    <row r="192" spans="1:8" x14ac:dyDescent="0.35">
      <c r="A192" s="101" t="s">
        <v>222</v>
      </c>
      <c r="B192" s="181"/>
      <c r="C192" s="182"/>
      <c r="D192" s="179"/>
      <c r="E192" s="179"/>
      <c r="F192" s="179"/>
    </row>
    <row r="193" spans="1:6" ht="46" x14ac:dyDescent="0.35">
      <c r="A193" s="100" t="str">
        <f>VLOOKUP(A192,siiiii!$B$16:$C$20,2,0)</f>
        <v xml:space="preserve">                                                           </v>
      </c>
      <c r="B193" s="183"/>
      <c r="C193" s="184"/>
      <c r="D193" s="180"/>
      <c r="E193" s="180"/>
      <c r="F193" s="180"/>
    </row>
    <row r="194" spans="1:6" x14ac:dyDescent="0.35">
      <c r="A194" s="101" t="s">
        <v>222</v>
      </c>
      <c r="B194" s="181"/>
      <c r="C194" s="182"/>
      <c r="D194" s="179"/>
      <c r="E194" s="179"/>
      <c r="F194" s="179"/>
    </row>
    <row r="195" spans="1:6" ht="46" x14ac:dyDescent="0.35">
      <c r="A195" s="100" t="str">
        <f>VLOOKUP(A194,siiiii!$B$16:$C$20,2,0)</f>
        <v xml:space="preserve">                                                           </v>
      </c>
      <c r="B195" s="183"/>
      <c r="C195" s="184"/>
      <c r="D195" s="180"/>
      <c r="E195" s="180"/>
      <c r="F195" s="180"/>
    </row>
    <row r="196" spans="1:6" x14ac:dyDescent="0.35">
      <c r="A196" s="101" t="s">
        <v>222</v>
      </c>
      <c r="B196" s="181"/>
      <c r="C196" s="182"/>
      <c r="D196" s="179"/>
      <c r="E196" s="179"/>
      <c r="F196" s="179"/>
    </row>
    <row r="197" spans="1:6" ht="46" x14ac:dyDescent="0.35">
      <c r="A197" s="100" t="str">
        <f>VLOOKUP(A196,siiiii!$B$16:$C$20,2,0)</f>
        <v xml:space="preserve">                                                           </v>
      </c>
      <c r="B197" s="183"/>
      <c r="C197" s="184"/>
      <c r="D197" s="180"/>
      <c r="E197" s="180"/>
      <c r="F197" s="180"/>
    </row>
    <row r="198" spans="1:6" x14ac:dyDescent="0.35">
      <c r="A198" s="101" t="s">
        <v>222</v>
      </c>
      <c r="B198" s="181"/>
      <c r="C198" s="182"/>
      <c r="D198" s="179"/>
      <c r="E198" s="179"/>
      <c r="F198" s="179"/>
    </row>
    <row r="199" spans="1:6" ht="46" x14ac:dyDescent="0.35">
      <c r="A199" s="100" t="str">
        <f>VLOOKUP(A198,siiiii!$B$16:$C$20,2,0)</f>
        <v xml:space="preserve">                                                           </v>
      </c>
      <c r="B199" s="183"/>
      <c r="C199" s="184"/>
      <c r="D199" s="180"/>
      <c r="E199" s="180"/>
      <c r="F199" s="180"/>
    </row>
    <row r="200" spans="1:6" x14ac:dyDescent="0.35">
      <c r="A200" s="101" t="s">
        <v>222</v>
      </c>
      <c r="B200" s="181"/>
      <c r="C200" s="182"/>
      <c r="D200" s="179"/>
      <c r="E200" s="179"/>
      <c r="F200" s="179"/>
    </row>
    <row r="201" spans="1:6" ht="46" x14ac:dyDescent="0.35">
      <c r="A201" s="100" t="str">
        <f>VLOOKUP(A200,siiiii!$B$16:$C$20,2,0)</f>
        <v xml:space="preserve">                                                           </v>
      </c>
      <c r="B201" s="183"/>
      <c r="C201" s="184"/>
      <c r="D201" s="180"/>
      <c r="E201" s="180"/>
      <c r="F201" s="180"/>
    </row>
    <row r="202" spans="1:6" x14ac:dyDescent="0.35">
      <c r="A202" s="101" t="s">
        <v>222</v>
      </c>
      <c r="B202" s="181"/>
      <c r="C202" s="182"/>
      <c r="D202" s="179"/>
      <c r="E202" s="179"/>
      <c r="F202" s="179"/>
    </row>
    <row r="203" spans="1:6" ht="46" x14ac:dyDescent="0.35">
      <c r="A203" s="100" t="str">
        <f>VLOOKUP(A202,siiiii!$B$16:$C$20,2,0)</f>
        <v xml:space="preserve">                                                           </v>
      </c>
      <c r="B203" s="183"/>
      <c r="C203" s="184"/>
      <c r="D203" s="180"/>
      <c r="E203" s="180"/>
      <c r="F203" s="180"/>
    </row>
    <row r="204" spans="1:6" x14ac:dyDescent="0.35">
      <c r="A204" s="101" t="s">
        <v>222</v>
      </c>
      <c r="B204" s="181"/>
      <c r="C204" s="182"/>
      <c r="D204" s="179"/>
      <c r="E204" s="179"/>
      <c r="F204" s="179"/>
    </row>
    <row r="205" spans="1:6" ht="58.5" customHeight="1" x14ac:dyDescent="0.35">
      <c r="A205" s="100" t="str">
        <f>VLOOKUP(A204,siiiii!$B$16:$C$20,2,0)</f>
        <v xml:space="preserve">                                                           </v>
      </c>
      <c r="B205" s="183"/>
      <c r="C205" s="184"/>
      <c r="D205" s="180"/>
      <c r="E205" s="180"/>
      <c r="F205" s="180"/>
    </row>
    <row r="206" spans="1:6" x14ac:dyDescent="0.35">
      <c r="A206" s="101" t="s">
        <v>222</v>
      </c>
      <c r="B206" s="181"/>
      <c r="C206" s="182"/>
      <c r="D206" s="179"/>
      <c r="E206" s="179"/>
      <c r="F206" s="179"/>
    </row>
    <row r="207" spans="1:6" ht="46" x14ac:dyDescent="0.35">
      <c r="A207" s="100" t="str">
        <f>VLOOKUP(A206,siiiii!$B$16:$C$20,2,0)</f>
        <v xml:space="preserve">                                                           </v>
      </c>
      <c r="B207" s="183"/>
      <c r="C207" s="184"/>
      <c r="D207" s="180"/>
      <c r="E207" s="180"/>
      <c r="F207" s="180"/>
    </row>
    <row r="208" spans="1:6" x14ac:dyDescent="0.35">
      <c r="A208" s="101" t="s">
        <v>222</v>
      </c>
      <c r="B208" s="181"/>
      <c r="C208" s="182"/>
      <c r="D208" s="179"/>
      <c r="E208" s="179"/>
      <c r="F208" s="179"/>
    </row>
    <row r="209" spans="1:8" ht="46" x14ac:dyDescent="0.35">
      <c r="A209" s="100" t="str">
        <f>VLOOKUP(A208,siiiii!$B$16:$C$20,2,0)</f>
        <v xml:space="preserve">                                                           </v>
      </c>
      <c r="B209" s="183"/>
      <c r="C209" s="184"/>
      <c r="D209" s="180"/>
      <c r="E209" s="180"/>
      <c r="F209" s="180"/>
    </row>
    <row r="210" spans="1:8" x14ac:dyDescent="0.35">
      <c r="A210" s="101" t="s">
        <v>222</v>
      </c>
      <c r="B210" s="181"/>
      <c r="C210" s="182"/>
      <c r="D210" s="179"/>
      <c r="E210" s="179"/>
      <c r="F210" s="179"/>
    </row>
    <row r="211" spans="1:8" ht="46" x14ac:dyDescent="0.35">
      <c r="A211" s="100" t="str">
        <f>VLOOKUP(A210,siiiii!$B$16:$C$20,2,0)</f>
        <v xml:space="preserve">                                                           </v>
      </c>
      <c r="B211" s="183"/>
      <c r="C211" s="184"/>
      <c r="D211" s="180"/>
      <c r="E211" s="180"/>
      <c r="F211" s="180"/>
    </row>
    <row r="212" spans="1:8" x14ac:dyDescent="0.35">
      <c r="A212" s="101" t="s">
        <v>222</v>
      </c>
      <c r="B212" s="181"/>
      <c r="C212" s="182"/>
      <c r="D212" s="179"/>
      <c r="E212" s="179"/>
      <c r="F212" s="179"/>
    </row>
    <row r="213" spans="1:8" ht="46" x14ac:dyDescent="0.35">
      <c r="A213" s="100" t="str">
        <f>VLOOKUP(A212,siiiii!$B$16:$C$20,2,0)</f>
        <v xml:space="preserve">                                                           </v>
      </c>
      <c r="B213" s="183"/>
      <c r="C213" s="184"/>
      <c r="D213" s="180"/>
      <c r="E213" s="180"/>
      <c r="F213" s="180"/>
    </row>
    <row r="214" spans="1:8" x14ac:dyDescent="0.35">
      <c r="A214" s="101" t="s">
        <v>222</v>
      </c>
      <c r="B214" s="181"/>
      <c r="C214" s="182"/>
      <c r="D214" s="179"/>
      <c r="E214" s="179"/>
      <c r="F214" s="179"/>
    </row>
    <row r="215" spans="1:8" ht="46" x14ac:dyDescent="0.35">
      <c r="A215" s="100" t="str">
        <f>VLOOKUP(A214,siiiii!$B$16:$C$20,2,0)</f>
        <v xml:space="preserve">                                                           </v>
      </c>
      <c r="B215" s="183"/>
      <c r="C215" s="184"/>
      <c r="D215" s="180"/>
      <c r="E215" s="180"/>
      <c r="F215" s="180"/>
    </row>
    <row r="216" spans="1:8" x14ac:dyDescent="0.35">
      <c r="A216" s="101" t="s">
        <v>222</v>
      </c>
      <c r="B216" s="181"/>
      <c r="C216" s="182"/>
      <c r="D216" s="179"/>
      <c r="E216" s="179"/>
      <c r="F216" s="179"/>
    </row>
    <row r="217" spans="1:8" ht="46" x14ac:dyDescent="0.35">
      <c r="A217" s="100" t="str">
        <f>VLOOKUP(A216,siiiii!$B$16:$C$20,2,0)</f>
        <v xml:space="preserve">                                                           </v>
      </c>
      <c r="B217" s="183"/>
      <c r="C217" s="184"/>
      <c r="D217" s="180"/>
      <c r="E217" s="180"/>
      <c r="F217" s="180"/>
    </row>
    <row r="218" spans="1:8" x14ac:dyDescent="0.35">
      <c r="A218" s="101" t="s">
        <v>222</v>
      </c>
      <c r="B218" s="181"/>
      <c r="C218" s="182"/>
      <c r="D218" s="179"/>
      <c r="E218" s="179"/>
      <c r="F218" s="179"/>
    </row>
    <row r="219" spans="1:8" ht="46" x14ac:dyDescent="0.35">
      <c r="A219" s="100" t="str">
        <f>VLOOKUP(A218,siiiii!$B$16:$C$20,2,0)</f>
        <v xml:space="preserve">                                                           </v>
      </c>
      <c r="B219" s="183"/>
      <c r="C219" s="184"/>
      <c r="D219" s="180"/>
      <c r="E219" s="180"/>
      <c r="F219" s="180"/>
    </row>
    <row r="221" spans="1:8" ht="15.75" customHeight="1" x14ac:dyDescent="0.35">
      <c r="A221" s="185" t="s">
        <v>210</v>
      </c>
      <c r="B221" s="186"/>
      <c r="C221" s="186"/>
      <c r="D221" s="186"/>
      <c r="E221" s="186"/>
      <c r="F221" s="187"/>
    </row>
    <row r="222" spans="1:8" ht="34.4" customHeight="1" x14ac:dyDescent="0.35">
      <c r="A222" s="35" t="str">
        <f>A24</f>
        <v xml:space="preserve"> </v>
      </c>
      <c r="B222" s="192" t="str">
        <f>B24</f>
        <v xml:space="preserve"> </v>
      </c>
      <c r="C222" s="192"/>
      <c r="D222" s="192"/>
      <c r="E222" s="192"/>
      <c r="F222" s="192"/>
      <c r="H222" s="15"/>
    </row>
    <row r="223" spans="1:8" x14ac:dyDescent="0.35">
      <c r="A223" s="188"/>
      <c r="B223" s="188"/>
      <c r="C223" s="188"/>
      <c r="D223" s="188"/>
      <c r="E223" s="188"/>
      <c r="F223" s="188"/>
    </row>
    <row r="224" spans="1:8" ht="110.15" customHeight="1" x14ac:dyDescent="0.35">
      <c r="A224" s="41" t="s">
        <v>211</v>
      </c>
      <c r="B224" s="189"/>
      <c r="C224" s="189"/>
      <c r="D224" s="189"/>
      <c r="E224" s="189"/>
      <c r="F224" s="189"/>
    </row>
    <row r="225" spans="1:6" x14ac:dyDescent="0.35">
      <c r="A225" s="190"/>
      <c r="B225" s="190"/>
      <c r="C225" s="190"/>
      <c r="D225" s="190"/>
      <c r="E225" s="190"/>
      <c r="F225" s="190"/>
    </row>
    <row r="226" spans="1:6" ht="15" customHeight="1" x14ac:dyDescent="0.35">
      <c r="A226" s="191" t="s">
        <v>212</v>
      </c>
      <c r="B226" s="191"/>
      <c r="C226" s="191"/>
      <c r="D226" s="191"/>
      <c r="E226" s="191"/>
      <c r="F226" s="191"/>
    </row>
    <row r="228" spans="1:6" x14ac:dyDescent="0.35">
      <c r="A228" s="37" t="s">
        <v>213</v>
      </c>
      <c r="B228" s="193" t="s">
        <v>214</v>
      </c>
      <c r="C228" s="194"/>
      <c r="D228" s="37" t="s">
        <v>215</v>
      </c>
      <c r="E228" s="110" t="s">
        <v>216</v>
      </c>
      <c r="F228" s="37" t="s">
        <v>217</v>
      </c>
    </row>
    <row r="229" spans="1:6" x14ac:dyDescent="0.35">
      <c r="A229" s="101" t="s">
        <v>222</v>
      </c>
      <c r="B229" s="181"/>
      <c r="C229" s="182"/>
      <c r="D229" s="179"/>
      <c r="E229" s="179"/>
      <c r="F229" s="179"/>
    </row>
    <row r="230" spans="1:6" ht="46" x14ac:dyDescent="0.35">
      <c r="A230" s="100" t="str">
        <f>VLOOKUP(A229,siiiii!$B$16:$C$20,2,0)</f>
        <v xml:space="preserve">                                                           </v>
      </c>
      <c r="B230" s="183"/>
      <c r="C230" s="184"/>
      <c r="D230" s="180"/>
      <c r="E230" s="180"/>
      <c r="F230" s="180"/>
    </row>
    <row r="231" spans="1:6" x14ac:dyDescent="0.35">
      <c r="A231" s="101" t="s">
        <v>222</v>
      </c>
      <c r="B231" s="181"/>
      <c r="C231" s="182"/>
      <c r="D231" s="179"/>
      <c r="E231" s="179"/>
      <c r="F231" s="179"/>
    </row>
    <row r="232" spans="1:6" ht="46" x14ac:dyDescent="0.35">
      <c r="A232" s="100" t="str">
        <f>VLOOKUP(A231,siiiii!$B$16:$C$20,2,0)</f>
        <v xml:space="preserve">                                                           </v>
      </c>
      <c r="B232" s="183"/>
      <c r="C232" s="184"/>
      <c r="D232" s="180"/>
      <c r="E232" s="180"/>
      <c r="F232" s="180"/>
    </row>
    <row r="233" spans="1:6" x14ac:dyDescent="0.35">
      <c r="A233" s="101" t="s">
        <v>222</v>
      </c>
      <c r="B233" s="181"/>
      <c r="C233" s="182"/>
      <c r="D233" s="179"/>
      <c r="E233" s="179"/>
      <c r="F233" s="179"/>
    </row>
    <row r="234" spans="1:6" ht="46" x14ac:dyDescent="0.35">
      <c r="A234" s="100" t="str">
        <f>VLOOKUP(A233,siiiii!$B$16:$C$20,2,0)</f>
        <v xml:space="preserve">                                                           </v>
      </c>
      <c r="B234" s="183"/>
      <c r="C234" s="184"/>
      <c r="D234" s="180"/>
      <c r="E234" s="180"/>
      <c r="F234" s="180"/>
    </row>
    <row r="235" spans="1:6" x14ac:dyDescent="0.35">
      <c r="A235" s="101" t="s">
        <v>222</v>
      </c>
      <c r="B235" s="181"/>
      <c r="C235" s="182"/>
      <c r="D235" s="179"/>
      <c r="E235" s="179"/>
      <c r="F235" s="179"/>
    </row>
    <row r="236" spans="1:6" ht="46" x14ac:dyDescent="0.35">
      <c r="A236" s="100" t="str">
        <f>VLOOKUP(A235,siiiii!$B$16:$C$20,2,0)</f>
        <v xml:space="preserve">                                                           </v>
      </c>
      <c r="B236" s="183"/>
      <c r="C236" s="184"/>
      <c r="D236" s="180"/>
      <c r="E236" s="180"/>
      <c r="F236" s="180"/>
    </row>
    <row r="237" spans="1:6" x14ac:dyDescent="0.35">
      <c r="A237" s="101" t="s">
        <v>222</v>
      </c>
      <c r="B237" s="181"/>
      <c r="C237" s="182"/>
      <c r="D237" s="179"/>
      <c r="E237" s="179"/>
      <c r="F237" s="179"/>
    </row>
    <row r="238" spans="1:6" ht="46" x14ac:dyDescent="0.35">
      <c r="A238" s="100" t="str">
        <f>VLOOKUP(A237,siiiii!$B$16:$C$20,2,0)</f>
        <v xml:space="preserve">                                                           </v>
      </c>
      <c r="B238" s="183"/>
      <c r="C238" s="184"/>
      <c r="D238" s="180"/>
      <c r="E238" s="180"/>
      <c r="F238" s="180"/>
    </row>
    <row r="239" spans="1:6" x14ac:dyDescent="0.35">
      <c r="A239" s="101" t="s">
        <v>222</v>
      </c>
      <c r="B239" s="181"/>
      <c r="C239" s="182"/>
      <c r="D239" s="179"/>
      <c r="E239" s="179"/>
      <c r="F239" s="179"/>
    </row>
    <row r="240" spans="1:6" ht="46" x14ac:dyDescent="0.35">
      <c r="A240" s="100" t="str">
        <f>VLOOKUP(A239,siiiii!$B$16:$C$20,2,0)</f>
        <v xml:space="preserve">                                                           </v>
      </c>
      <c r="B240" s="183"/>
      <c r="C240" s="184"/>
      <c r="D240" s="180"/>
      <c r="E240" s="180"/>
      <c r="F240" s="180"/>
    </row>
    <row r="241" spans="1:6" x14ac:dyDescent="0.35">
      <c r="A241" s="101" t="s">
        <v>222</v>
      </c>
      <c r="B241" s="181"/>
      <c r="C241" s="182"/>
      <c r="D241" s="179"/>
      <c r="E241" s="179"/>
      <c r="F241" s="179"/>
    </row>
    <row r="242" spans="1:6" ht="46" x14ac:dyDescent="0.35">
      <c r="A242" s="100" t="str">
        <f>VLOOKUP(A241,siiiii!$B$16:$C$20,2,0)</f>
        <v xml:space="preserve">                                                           </v>
      </c>
      <c r="B242" s="183"/>
      <c r="C242" s="184"/>
      <c r="D242" s="180"/>
      <c r="E242" s="180"/>
      <c r="F242" s="180"/>
    </row>
    <row r="243" spans="1:6" x14ac:dyDescent="0.35">
      <c r="A243" s="101" t="s">
        <v>222</v>
      </c>
      <c r="B243" s="181"/>
      <c r="C243" s="182"/>
      <c r="D243" s="179"/>
      <c r="E243" s="179"/>
      <c r="F243" s="179"/>
    </row>
    <row r="244" spans="1:6" ht="60" customHeight="1" x14ac:dyDescent="0.35">
      <c r="A244" s="100" t="str">
        <f>VLOOKUP(A243,siiiii!$B$16:$C$20,2,0)</f>
        <v xml:space="preserve">                                                           </v>
      </c>
      <c r="B244" s="183"/>
      <c r="C244" s="184"/>
      <c r="D244" s="180"/>
      <c r="E244" s="180"/>
      <c r="F244" s="180"/>
    </row>
    <row r="245" spans="1:6" x14ac:dyDescent="0.35">
      <c r="A245" s="101" t="s">
        <v>222</v>
      </c>
      <c r="B245" s="181"/>
      <c r="C245" s="182"/>
      <c r="D245" s="179"/>
      <c r="E245" s="179"/>
      <c r="F245" s="179"/>
    </row>
    <row r="246" spans="1:6" ht="46" x14ac:dyDescent="0.35">
      <c r="A246" s="100" t="str">
        <f>VLOOKUP(A245,siiiii!$B$16:$C$20,2,0)</f>
        <v xml:space="preserve">                                                           </v>
      </c>
      <c r="B246" s="183"/>
      <c r="C246" s="184"/>
      <c r="D246" s="180"/>
      <c r="E246" s="180"/>
      <c r="F246" s="180"/>
    </row>
    <row r="247" spans="1:6" x14ac:dyDescent="0.35">
      <c r="A247" s="101" t="s">
        <v>222</v>
      </c>
      <c r="B247" s="181"/>
      <c r="C247" s="182"/>
      <c r="D247" s="179"/>
      <c r="E247" s="179"/>
      <c r="F247" s="179"/>
    </row>
    <row r="248" spans="1:6" ht="46" x14ac:dyDescent="0.35">
      <c r="A248" s="100" t="str">
        <f>VLOOKUP(A247,siiiii!$B$16:$C$20,2,0)</f>
        <v xml:space="preserve">                                                           </v>
      </c>
      <c r="B248" s="183"/>
      <c r="C248" s="184"/>
      <c r="D248" s="180"/>
      <c r="E248" s="180"/>
      <c r="F248" s="180"/>
    </row>
    <row r="249" spans="1:6" x14ac:dyDescent="0.35">
      <c r="A249" s="101" t="s">
        <v>222</v>
      </c>
      <c r="B249" s="181"/>
      <c r="C249" s="182"/>
      <c r="D249" s="179"/>
      <c r="E249" s="179"/>
      <c r="F249" s="179"/>
    </row>
    <row r="250" spans="1:6" ht="46" x14ac:dyDescent="0.35">
      <c r="A250" s="100" t="str">
        <f>VLOOKUP(A249,siiiii!$B$16:$C$20,2,0)</f>
        <v xml:space="preserve">                                                           </v>
      </c>
      <c r="B250" s="183"/>
      <c r="C250" s="184"/>
      <c r="D250" s="180"/>
      <c r="E250" s="180"/>
      <c r="F250" s="180"/>
    </row>
    <row r="251" spans="1:6" x14ac:dyDescent="0.35">
      <c r="A251" s="101" t="s">
        <v>222</v>
      </c>
      <c r="B251" s="181"/>
      <c r="C251" s="182"/>
      <c r="D251" s="179"/>
      <c r="E251" s="179"/>
      <c r="F251" s="179"/>
    </row>
    <row r="252" spans="1:6" ht="46" x14ac:dyDescent="0.35">
      <c r="A252" s="100" t="str">
        <f>VLOOKUP(A251,siiiii!$B$16:$C$20,2,0)</f>
        <v xml:space="preserve">                                                           </v>
      </c>
      <c r="B252" s="183"/>
      <c r="C252" s="184"/>
      <c r="D252" s="180"/>
      <c r="E252" s="180"/>
      <c r="F252" s="180"/>
    </row>
    <row r="253" spans="1:6" x14ac:dyDescent="0.35">
      <c r="A253" s="101" t="s">
        <v>222</v>
      </c>
      <c r="B253" s="181"/>
      <c r="C253" s="182"/>
      <c r="D253" s="179"/>
      <c r="E253" s="179"/>
      <c r="F253" s="179"/>
    </row>
    <row r="254" spans="1:6" ht="46" x14ac:dyDescent="0.35">
      <c r="A254" s="100" t="str">
        <f>VLOOKUP(A253,siiiii!$B$16:$C$20,2,0)</f>
        <v xml:space="preserve">                                                           </v>
      </c>
      <c r="B254" s="183"/>
      <c r="C254" s="184"/>
      <c r="D254" s="180"/>
      <c r="E254" s="180"/>
      <c r="F254" s="180"/>
    </row>
    <row r="255" spans="1:6" x14ac:dyDescent="0.35">
      <c r="A255" s="101" t="s">
        <v>222</v>
      </c>
      <c r="B255" s="181"/>
      <c r="C255" s="182"/>
      <c r="D255" s="179"/>
      <c r="E255" s="179"/>
      <c r="F255" s="179"/>
    </row>
    <row r="256" spans="1:6" ht="46" x14ac:dyDescent="0.35">
      <c r="A256" s="100" t="str">
        <f>VLOOKUP(A255,siiiii!$B$16:$C$20,2,0)</f>
        <v xml:space="preserve">                                                           </v>
      </c>
      <c r="B256" s="183"/>
      <c r="C256" s="184"/>
      <c r="D256" s="180"/>
      <c r="E256" s="180"/>
      <c r="F256" s="180"/>
    </row>
    <row r="257" spans="1:6" x14ac:dyDescent="0.35">
      <c r="A257" s="101" t="s">
        <v>222</v>
      </c>
      <c r="B257" s="181"/>
      <c r="C257" s="182"/>
      <c r="D257" s="179"/>
      <c r="E257" s="179"/>
      <c r="F257" s="179"/>
    </row>
    <row r="258" spans="1:6" ht="46" x14ac:dyDescent="0.35">
      <c r="A258" s="100" t="str">
        <f>VLOOKUP(A257,siiiii!$B$16:$C$20,2,0)</f>
        <v xml:space="preserve">                                                           </v>
      </c>
      <c r="B258" s="183"/>
      <c r="C258" s="184"/>
      <c r="D258" s="180"/>
      <c r="E258" s="180"/>
      <c r="F258" s="180"/>
    </row>
  </sheetData>
  <sheetProtection formatCells="0" formatRows="0"/>
  <mergeCells count="431">
    <mergeCell ref="A182:F182"/>
    <mergeCell ref="B183:F183"/>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255:C256"/>
    <mergeCell ref="D255:D256"/>
    <mergeCell ref="F255:F256"/>
    <mergeCell ref="B257:C258"/>
    <mergeCell ref="D257:D258"/>
    <mergeCell ref="F257:F258"/>
    <mergeCell ref="E255:E256"/>
    <mergeCell ref="E257:E258"/>
    <mergeCell ref="B251:C252"/>
    <mergeCell ref="D251:D252"/>
    <mergeCell ref="F251:F252"/>
    <mergeCell ref="B253:C254"/>
    <mergeCell ref="D253:D254"/>
    <mergeCell ref="F253:F254"/>
    <mergeCell ref="E253:E254"/>
    <mergeCell ref="B247:C248"/>
    <mergeCell ref="D247:D248"/>
    <mergeCell ref="F247:F248"/>
    <mergeCell ref="B249:C250"/>
    <mergeCell ref="D249:D250"/>
    <mergeCell ref="F249:F250"/>
    <mergeCell ref="E247:E248"/>
    <mergeCell ref="E249:E250"/>
    <mergeCell ref="E251:E252"/>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35:C236"/>
    <mergeCell ref="D235:D236"/>
    <mergeCell ref="F235:F236"/>
    <mergeCell ref="B237:C238"/>
    <mergeCell ref="D237:D238"/>
    <mergeCell ref="F237:F238"/>
    <mergeCell ref="B231:C232"/>
    <mergeCell ref="D231:D232"/>
    <mergeCell ref="F231:F232"/>
    <mergeCell ref="B233:C234"/>
    <mergeCell ref="D233:D234"/>
    <mergeCell ref="F233:F234"/>
    <mergeCell ref="E231:E232"/>
    <mergeCell ref="E233:E234"/>
    <mergeCell ref="E235:E236"/>
    <mergeCell ref="E237:E238"/>
    <mergeCell ref="B229:C230"/>
    <mergeCell ref="D229:D230"/>
    <mergeCell ref="E229:E230"/>
    <mergeCell ref="F229:F230"/>
    <mergeCell ref="A223:F223"/>
    <mergeCell ref="B224:F224"/>
    <mergeCell ref="A225:F225"/>
    <mergeCell ref="B218:C219"/>
    <mergeCell ref="D218:D219"/>
    <mergeCell ref="F218:F219"/>
    <mergeCell ref="E218:E219"/>
    <mergeCell ref="A221:F221"/>
    <mergeCell ref="B222:F222"/>
    <mergeCell ref="A226:F226"/>
    <mergeCell ref="B228:C228"/>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192:C193"/>
    <mergeCell ref="D192:D193"/>
    <mergeCell ref="F192:F193"/>
    <mergeCell ref="A184:F184"/>
    <mergeCell ref="B185:F185"/>
    <mergeCell ref="A186:F186"/>
    <mergeCell ref="E192:E193"/>
    <mergeCell ref="A187:F187"/>
    <mergeCell ref="B189:C189"/>
    <mergeCell ref="B190:C191"/>
    <mergeCell ref="D190:D191"/>
    <mergeCell ref="E190:E191"/>
    <mergeCell ref="F190:F191"/>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E140:E141"/>
    <mergeCell ref="B153:C154"/>
    <mergeCell ref="D153:D154"/>
    <mergeCell ref="F153:F154"/>
    <mergeCell ref="B155:C156"/>
    <mergeCell ref="D155:D156"/>
    <mergeCell ref="F155:F156"/>
    <mergeCell ref="A145:F145"/>
    <mergeCell ref="B146:F146"/>
    <mergeCell ref="A147:F147"/>
    <mergeCell ref="E153:E154"/>
    <mergeCell ref="E155:E156"/>
    <mergeCell ref="B144:F144"/>
    <mergeCell ref="A148:F148"/>
    <mergeCell ref="B150:C150"/>
    <mergeCell ref="B151:C152"/>
    <mergeCell ref="D151:D152"/>
    <mergeCell ref="E151:E152"/>
    <mergeCell ref="F151:F152"/>
    <mergeCell ref="A143:F143"/>
    <mergeCell ref="D130:D131"/>
    <mergeCell ref="F130:F131"/>
    <mergeCell ref="E128:E129"/>
    <mergeCell ref="E130:E131"/>
    <mergeCell ref="E132:E133"/>
    <mergeCell ref="E134:E135"/>
    <mergeCell ref="D138:D139"/>
    <mergeCell ref="F138:F139"/>
    <mergeCell ref="E136:E137"/>
    <mergeCell ref="E138:E139"/>
    <mergeCell ref="B140:C141"/>
    <mergeCell ref="D140:D141"/>
    <mergeCell ref="F140:F141"/>
    <mergeCell ref="B136:C137"/>
    <mergeCell ref="D136:D137"/>
    <mergeCell ref="F136:F137"/>
    <mergeCell ref="B138:C139"/>
    <mergeCell ref="B124:C125"/>
    <mergeCell ref="D124:D125"/>
    <mergeCell ref="F124:F125"/>
    <mergeCell ref="B126:C127"/>
    <mergeCell ref="D126:D127"/>
    <mergeCell ref="F126:F127"/>
    <mergeCell ref="E126:E127"/>
    <mergeCell ref="B132:C133"/>
    <mergeCell ref="D132:D133"/>
    <mergeCell ref="F132:F133"/>
    <mergeCell ref="B134:C135"/>
    <mergeCell ref="D134:D135"/>
    <mergeCell ref="F134:F135"/>
    <mergeCell ref="B128:C129"/>
    <mergeCell ref="D128:D129"/>
    <mergeCell ref="F128:F129"/>
    <mergeCell ref="B130:C131"/>
    <mergeCell ref="B120:C121"/>
    <mergeCell ref="D120:D121"/>
    <mergeCell ref="F120:F121"/>
    <mergeCell ref="B122:C123"/>
    <mergeCell ref="D122:D123"/>
    <mergeCell ref="F122:F123"/>
    <mergeCell ref="E120:E121"/>
    <mergeCell ref="E122:E123"/>
    <mergeCell ref="E124:E125"/>
    <mergeCell ref="B116:C117"/>
    <mergeCell ref="D116:D117"/>
    <mergeCell ref="F116:F117"/>
    <mergeCell ref="B118:C119"/>
    <mergeCell ref="D118:D119"/>
    <mergeCell ref="F118:F119"/>
    <mergeCell ref="B114:C115"/>
    <mergeCell ref="D114:D115"/>
    <mergeCell ref="F114:F115"/>
    <mergeCell ref="E114:E115"/>
    <mergeCell ref="E116:E117"/>
    <mergeCell ref="E118:E119"/>
    <mergeCell ref="B111:C111"/>
    <mergeCell ref="B112:C113"/>
    <mergeCell ref="D112:D113"/>
    <mergeCell ref="E112:E113"/>
    <mergeCell ref="F112:F113"/>
    <mergeCell ref="A106:F106"/>
    <mergeCell ref="B107:F107"/>
    <mergeCell ref="A108:F108"/>
    <mergeCell ref="B105:F105"/>
    <mergeCell ref="D93:D94"/>
    <mergeCell ref="F93:F94"/>
    <mergeCell ref="E91:E92"/>
    <mergeCell ref="E93:E94"/>
    <mergeCell ref="E95:E96"/>
    <mergeCell ref="E97:E98"/>
    <mergeCell ref="E101:E102"/>
    <mergeCell ref="A104:F104"/>
    <mergeCell ref="A109:F109"/>
    <mergeCell ref="B99:C100"/>
    <mergeCell ref="D99:D100"/>
    <mergeCell ref="F99:F100"/>
    <mergeCell ref="B101:C102"/>
    <mergeCell ref="D101:D102"/>
    <mergeCell ref="F101:F102"/>
    <mergeCell ref="E99:E100"/>
    <mergeCell ref="B87:C88"/>
    <mergeCell ref="D87:D88"/>
    <mergeCell ref="F87:F88"/>
    <mergeCell ref="B89:C90"/>
    <mergeCell ref="D89:D90"/>
    <mergeCell ref="F89:F90"/>
    <mergeCell ref="E89:E90"/>
    <mergeCell ref="B95:C96"/>
    <mergeCell ref="D95:D96"/>
    <mergeCell ref="F95:F96"/>
    <mergeCell ref="B97:C98"/>
    <mergeCell ref="D97:D98"/>
    <mergeCell ref="F97:F98"/>
    <mergeCell ref="B91:C92"/>
    <mergeCell ref="D91:D92"/>
    <mergeCell ref="F91:F92"/>
    <mergeCell ref="B93:C94"/>
    <mergeCell ref="B83:C84"/>
    <mergeCell ref="D83:D84"/>
    <mergeCell ref="F83:F84"/>
    <mergeCell ref="B85:C86"/>
    <mergeCell ref="D85:D86"/>
    <mergeCell ref="F85:F86"/>
    <mergeCell ref="E83:E84"/>
    <mergeCell ref="E85:E86"/>
    <mergeCell ref="E87:E88"/>
    <mergeCell ref="B79:C80"/>
    <mergeCell ref="D79:D80"/>
    <mergeCell ref="F79:F80"/>
    <mergeCell ref="B81:C82"/>
    <mergeCell ref="D81:D82"/>
    <mergeCell ref="F81:F82"/>
    <mergeCell ref="B75:C76"/>
    <mergeCell ref="D75:D76"/>
    <mergeCell ref="F75:F76"/>
    <mergeCell ref="B77:C78"/>
    <mergeCell ref="D77:D78"/>
    <mergeCell ref="F77:F78"/>
    <mergeCell ref="E75:E76"/>
    <mergeCell ref="E77:E78"/>
    <mergeCell ref="E79:E80"/>
    <mergeCell ref="E81:E82"/>
    <mergeCell ref="B72:C72"/>
    <mergeCell ref="B73:C74"/>
    <mergeCell ref="D73:D74"/>
    <mergeCell ref="E73:E74"/>
    <mergeCell ref="F73:F74"/>
    <mergeCell ref="A67:F67"/>
    <mergeCell ref="B68:F68"/>
    <mergeCell ref="A69:F69"/>
    <mergeCell ref="B62:C63"/>
    <mergeCell ref="D62:D63"/>
    <mergeCell ref="F62:F63"/>
    <mergeCell ref="E62:E63"/>
    <mergeCell ref="A64:F64"/>
    <mergeCell ref="A65:F65"/>
    <mergeCell ref="B66:F66"/>
    <mergeCell ref="A70:F70"/>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1:F21"/>
    <mergeCell ref="B22:F22"/>
    <mergeCell ref="B23:F23"/>
    <mergeCell ref="A12:F12"/>
    <mergeCell ref="A13:F13"/>
    <mergeCell ref="B14:F14"/>
    <mergeCell ref="B15:F15"/>
    <mergeCell ref="B16:F16"/>
    <mergeCell ref="A17:F17"/>
    <mergeCell ref="A7:F7"/>
    <mergeCell ref="B8:F8"/>
    <mergeCell ref="A9:A11"/>
    <mergeCell ref="B9:F9"/>
    <mergeCell ref="B10:F10"/>
    <mergeCell ref="B11:F11"/>
    <mergeCell ref="B18:F18"/>
    <mergeCell ref="B19:F19"/>
    <mergeCell ref="B20:F20"/>
    <mergeCell ref="A1:F1"/>
    <mergeCell ref="A2:B2"/>
    <mergeCell ref="C2:F2"/>
    <mergeCell ref="A3:B3"/>
    <mergeCell ref="C3:F3"/>
    <mergeCell ref="A4:B4"/>
    <mergeCell ref="C4:F4"/>
    <mergeCell ref="A5:F5"/>
    <mergeCell ref="A6:B6"/>
    <mergeCell ref="C6:F6"/>
  </mergeCells>
  <conditionalFormatting sqref="A112">
    <cfRule type="containsText" dxfId="9105" priority="267" operator="containsText" text="Контрола">
      <formula>NOT(ISERROR(SEARCH("Контрола",A112)))</formula>
    </cfRule>
  </conditionalFormatting>
  <conditionalFormatting sqref="A113">
    <cfRule type="containsText" dxfId="9104" priority="266" operator="containsText" text="Контрола">
      <formula>NOT(ISERROR(SEARCH("Контрола",A113)))</formula>
    </cfRule>
  </conditionalFormatting>
  <conditionalFormatting sqref="A113">
    <cfRule type="containsText" dxfId="9103" priority="265" operator="containsText" text="△">
      <formula>NOT(ISERROR(SEARCH("△",A113)))</formula>
    </cfRule>
  </conditionalFormatting>
  <conditionalFormatting sqref="A114">
    <cfRule type="containsText" dxfId="9102" priority="264" operator="containsText" text="Контрола">
      <formula>NOT(ISERROR(SEARCH("Контрола",A114)))</formula>
    </cfRule>
  </conditionalFormatting>
  <conditionalFormatting sqref="A115">
    <cfRule type="containsText" dxfId="9101" priority="263" operator="containsText" text="Контрола">
      <formula>NOT(ISERROR(SEARCH("Контрола",A115)))</formula>
    </cfRule>
  </conditionalFormatting>
  <conditionalFormatting sqref="A115">
    <cfRule type="containsText" dxfId="9100" priority="262" operator="containsText" text="△">
      <formula>NOT(ISERROR(SEARCH("△",A115)))</formula>
    </cfRule>
  </conditionalFormatting>
  <conditionalFormatting sqref="A116">
    <cfRule type="containsText" dxfId="9099" priority="261" operator="containsText" text="Контрола">
      <formula>NOT(ISERROR(SEARCH("Контрола",A116)))</formula>
    </cfRule>
  </conditionalFormatting>
  <conditionalFormatting sqref="A117">
    <cfRule type="containsText" dxfId="9098" priority="260" operator="containsText" text="Контрола">
      <formula>NOT(ISERROR(SEARCH("Контрола",A117)))</formula>
    </cfRule>
  </conditionalFormatting>
  <conditionalFormatting sqref="A117">
    <cfRule type="containsText" dxfId="9097" priority="259" operator="containsText" text="△">
      <formula>NOT(ISERROR(SEARCH("△",A117)))</formula>
    </cfRule>
  </conditionalFormatting>
  <conditionalFormatting sqref="A118">
    <cfRule type="containsText" dxfId="9096" priority="258" operator="containsText" text="Контрола">
      <formula>NOT(ISERROR(SEARCH("Контрола",A118)))</formula>
    </cfRule>
  </conditionalFormatting>
  <conditionalFormatting sqref="A119">
    <cfRule type="containsText" dxfId="9095" priority="257" operator="containsText" text="Контрола">
      <formula>NOT(ISERROR(SEARCH("Контрола",A119)))</formula>
    </cfRule>
  </conditionalFormatting>
  <conditionalFormatting sqref="A119">
    <cfRule type="containsText" dxfId="9094" priority="256" operator="containsText" text="△">
      <formula>NOT(ISERROR(SEARCH("△",A119)))</formula>
    </cfRule>
  </conditionalFormatting>
  <conditionalFormatting sqref="A120">
    <cfRule type="containsText" dxfId="9093" priority="255" operator="containsText" text="Контрола">
      <formula>NOT(ISERROR(SEARCH("Контрола",A120)))</formula>
    </cfRule>
  </conditionalFormatting>
  <conditionalFormatting sqref="A121">
    <cfRule type="containsText" dxfId="9092" priority="254" operator="containsText" text="Контрола">
      <formula>NOT(ISERROR(SEARCH("Контрола",A121)))</formula>
    </cfRule>
  </conditionalFormatting>
  <conditionalFormatting sqref="A121">
    <cfRule type="containsText" dxfId="9091" priority="253" operator="containsText" text="△">
      <formula>NOT(ISERROR(SEARCH("△",A121)))</formula>
    </cfRule>
  </conditionalFormatting>
  <conditionalFormatting sqref="A122">
    <cfRule type="containsText" dxfId="9090" priority="252" operator="containsText" text="Контрола">
      <formula>NOT(ISERROR(SEARCH("Контрола",A122)))</formula>
    </cfRule>
  </conditionalFormatting>
  <conditionalFormatting sqref="A123">
    <cfRule type="containsText" dxfId="9089" priority="251" operator="containsText" text="Контрола">
      <formula>NOT(ISERROR(SEARCH("Контрола",A123)))</formula>
    </cfRule>
  </conditionalFormatting>
  <conditionalFormatting sqref="A123">
    <cfRule type="containsText" dxfId="9088" priority="250" operator="containsText" text="△">
      <formula>NOT(ISERROR(SEARCH("△",A123)))</formula>
    </cfRule>
  </conditionalFormatting>
  <conditionalFormatting sqref="A124">
    <cfRule type="containsText" dxfId="9087" priority="249" operator="containsText" text="Контрола">
      <formula>NOT(ISERROR(SEARCH("Контрола",A124)))</formula>
    </cfRule>
  </conditionalFormatting>
  <conditionalFormatting sqref="A125">
    <cfRule type="containsText" dxfId="9086" priority="248" operator="containsText" text="Контрола">
      <formula>NOT(ISERROR(SEARCH("Контрола",A125)))</formula>
    </cfRule>
  </conditionalFormatting>
  <conditionalFormatting sqref="A125">
    <cfRule type="containsText" dxfId="9085" priority="247" operator="containsText" text="△">
      <formula>NOT(ISERROR(SEARCH("△",A125)))</formula>
    </cfRule>
  </conditionalFormatting>
  <conditionalFormatting sqref="A126">
    <cfRule type="containsText" dxfId="9084" priority="246" operator="containsText" text="Контрола">
      <formula>NOT(ISERROR(SEARCH("Контрола",A126)))</formula>
    </cfRule>
  </conditionalFormatting>
  <conditionalFormatting sqref="A127">
    <cfRule type="containsText" dxfId="9083" priority="245" operator="containsText" text="Контрола">
      <formula>NOT(ISERROR(SEARCH("Контрола",A127)))</formula>
    </cfRule>
  </conditionalFormatting>
  <conditionalFormatting sqref="A127">
    <cfRule type="containsText" dxfId="9082" priority="244" operator="containsText" text="△">
      <formula>NOT(ISERROR(SEARCH("△",A127)))</formula>
    </cfRule>
  </conditionalFormatting>
  <conditionalFormatting sqref="A128">
    <cfRule type="containsText" dxfId="9081" priority="243" operator="containsText" text="Контрола">
      <formula>NOT(ISERROR(SEARCH("Контрола",A128)))</formula>
    </cfRule>
  </conditionalFormatting>
  <conditionalFormatting sqref="A129">
    <cfRule type="containsText" dxfId="9080" priority="242" operator="containsText" text="Контрола">
      <formula>NOT(ISERROR(SEARCH("Контрола",A129)))</formula>
    </cfRule>
  </conditionalFormatting>
  <conditionalFormatting sqref="A129">
    <cfRule type="containsText" dxfId="9079" priority="241" operator="containsText" text="△">
      <formula>NOT(ISERROR(SEARCH("△",A129)))</formula>
    </cfRule>
  </conditionalFormatting>
  <conditionalFormatting sqref="A130">
    <cfRule type="containsText" dxfId="9078" priority="240" operator="containsText" text="Контрола">
      <formula>NOT(ISERROR(SEARCH("Контрола",A130)))</formula>
    </cfRule>
  </conditionalFormatting>
  <conditionalFormatting sqref="A131">
    <cfRule type="containsText" dxfId="9077" priority="239" operator="containsText" text="Контрола">
      <formula>NOT(ISERROR(SEARCH("Контрола",A131)))</formula>
    </cfRule>
  </conditionalFormatting>
  <conditionalFormatting sqref="A131">
    <cfRule type="containsText" dxfId="9076" priority="238" operator="containsText" text="△">
      <formula>NOT(ISERROR(SEARCH("△",A131)))</formula>
    </cfRule>
  </conditionalFormatting>
  <conditionalFormatting sqref="A132">
    <cfRule type="containsText" dxfId="9075" priority="237" operator="containsText" text="Контрола">
      <formula>NOT(ISERROR(SEARCH("Контрола",A132)))</formula>
    </cfRule>
  </conditionalFormatting>
  <conditionalFormatting sqref="A133">
    <cfRule type="containsText" dxfId="9074" priority="236" operator="containsText" text="Контрола">
      <formula>NOT(ISERROR(SEARCH("Контрола",A133)))</formula>
    </cfRule>
  </conditionalFormatting>
  <conditionalFormatting sqref="A133">
    <cfRule type="containsText" dxfId="9073" priority="235" operator="containsText" text="△">
      <formula>NOT(ISERROR(SEARCH("△",A133)))</formula>
    </cfRule>
  </conditionalFormatting>
  <conditionalFormatting sqref="A134">
    <cfRule type="containsText" dxfId="9072" priority="234" operator="containsText" text="Контрола">
      <formula>NOT(ISERROR(SEARCH("Контрола",A134)))</formula>
    </cfRule>
  </conditionalFormatting>
  <conditionalFormatting sqref="A135">
    <cfRule type="containsText" dxfId="9071" priority="233" operator="containsText" text="Контрола">
      <formula>NOT(ISERROR(SEARCH("Контрола",A135)))</formula>
    </cfRule>
  </conditionalFormatting>
  <conditionalFormatting sqref="A135">
    <cfRule type="containsText" dxfId="9070" priority="232" operator="containsText" text="△">
      <formula>NOT(ISERROR(SEARCH("△",A135)))</formula>
    </cfRule>
  </conditionalFormatting>
  <conditionalFormatting sqref="A136">
    <cfRule type="containsText" dxfId="9069" priority="231" operator="containsText" text="Контрола">
      <formula>NOT(ISERROR(SEARCH("Контрола",A136)))</formula>
    </cfRule>
  </conditionalFormatting>
  <conditionalFormatting sqref="A137">
    <cfRule type="containsText" dxfId="9068" priority="230" operator="containsText" text="Контрола">
      <formula>NOT(ISERROR(SEARCH("Контрола",A137)))</formula>
    </cfRule>
  </conditionalFormatting>
  <conditionalFormatting sqref="A137">
    <cfRule type="containsText" dxfId="9067" priority="229" operator="containsText" text="△">
      <formula>NOT(ISERROR(SEARCH("△",A137)))</formula>
    </cfRule>
  </conditionalFormatting>
  <conditionalFormatting sqref="A138">
    <cfRule type="containsText" dxfId="9066" priority="228" operator="containsText" text="Контрола">
      <formula>NOT(ISERROR(SEARCH("Контрола",A138)))</formula>
    </cfRule>
  </conditionalFormatting>
  <conditionalFormatting sqref="A139">
    <cfRule type="containsText" dxfId="9065" priority="227" operator="containsText" text="Контрола">
      <formula>NOT(ISERROR(SEARCH("Контрола",A139)))</formula>
    </cfRule>
  </conditionalFormatting>
  <conditionalFormatting sqref="A139">
    <cfRule type="containsText" dxfId="9064" priority="226" operator="containsText" text="△">
      <formula>NOT(ISERROR(SEARCH("△",A139)))</formula>
    </cfRule>
  </conditionalFormatting>
  <conditionalFormatting sqref="A140">
    <cfRule type="containsText" dxfId="9063" priority="225" operator="containsText" text="Контрола">
      <formula>NOT(ISERROR(SEARCH("Контрола",A140)))</formula>
    </cfRule>
  </conditionalFormatting>
  <conditionalFormatting sqref="A141">
    <cfRule type="containsText" dxfId="9062" priority="224" operator="containsText" text="Контрола">
      <formula>NOT(ISERROR(SEARCH("Контрола",A141)))</formula>
    </cfRule>
  </conditionalFormatting>
  <conditionalFormatting sqref="A141">
    <cfRule type="containsText" dxfId="9061" priority="223" operator="containsText" text="△">
      <formula>NOT(ISERROR(SEARCH("△",A141)))</formula>
    </cfRule>
  </conditionalFormatting>
  <conditionalFormatting sqref="A73">
    <cfRule type="containsText" dxfId="9060" priority="222" operator="containsText" text="Контрола">
      <formula>NOT(ISERROR(SEARCH("Контрола",A73)))</formula>
    </cfRule>
  </conditionalFormatting>
  <conditionalFormatting sqref="A74">
    <cfRule type="containsText" dxfId="9059" priority="221" operator="containsText" text="Контрола">
      <formula>NOT(ISERROR(SEARCH("Контрола",A74)))</formula>
    </cfRule>
  </conditionalFormatting>
  <conditionalFormatting sqref="A74">
    <cfRule type="containsText" dxfId="9058" priority="220" operator="containsText" text="△">
      <formula>NOT(ISERROR(SEARCH("△",A74)))</formula>
    </cfRule>
  </conditionalFormatting>
  <conditionalFormatting sqref="A75">
    <cfRule type="containsText" dxfId="9057" priority="219" operator="containsText" text="Контрола">
      <formula>NOT(ISERROR(SEARCH("Контрола",A75)))</formula>
    </cfRule>
  </conditionalFormatting>
  <conditionalFormatting sqref="A76">
    <cfRule type="containsText" dxfId="9056" priority="218" operator="containsText" text="Контрола">
      <formula>NOT(ISERROR(SEARCH("Контрола",A76)))</formula>
    </cfRule>
  </conditionalFormatting>
  <conditionalFormatting sqref="A76">
    <cfRule type="containsText" dxfId="9055" priority="217" operator="containsText" text="△">
      <formula>NOT(ISERROR(SEARCH("△",A76)))</formula>
    </cfRule>
  </conditionalFormatting>
  <conditionalFormatting sqref="A77">
    <cfRule type="containsText" dxfId="9054" priority="216" operator="containsText" text="Контрола">
      <formula>NOT(ISERROR(SEARCH("Контрола",A77)))</formula>
    </cfRule>
  </conditionalFormatting>
  <conditionalFormatting sqref="A78">
    <cfRule type="containsText" dxfId="9053" priority="215" operator="containsText" text="Контрола">
      <formula>NOT(ISERROR(SEARCH("Контрола",A78)))</formula>
    </cfRule>
  </conditionalFormatting>
  <conditionalFormatting sqref="A78">
    <cfRule type="containsText" dxfId="9052" priority="214" operator="containsText" text="△">
      <formula>NOT(ISERROR(SEARCH("△",A78)))</formula>
    </cfRule>
  </conditionalFormatting>
  <conditionalFormatting sqref="A79">
    <cfRule type="containsText" dxfId="9051" priority="213" operator="containsText" text="Контрола">
      <formula>NOT(ISERROR(SEARCH("Контрола",A79)))</formula>
    </cfRule>
  </conditionalFormatting>
  <conditionalFormatting sqref="A80">
    <cfRule type="containsText" dxfId="9050" priority="212" operator="containsText" text="Контрола">
      <formula>NOT(ISERROR(SEARCH("Контрола",A80)))</formula>
    </cfRule>
  </conditionalFormatting>
  <conditionalFormatting sqref="A80">
    <cfRule type="containsText" dxfId="9049" priority="211" operator="containsText" text="△">
      <formula>NOT(ISERROR(SEARCH("△",A80)))</formula>
    </cfRule>
  </conditionalFormatting>
  <conditionalFormatting sqref="A81">
    <cfRule type="containsText" dxfId="9048" priority="210" operator="containsText" text="Контрола">
      <formula>NOT(ISERROR(SEARCH("Контрола",A81)))</formula>
    </cfRule>
  </conditionalFormatting>
  <conditionalFormatting sqref="A82">
    <cfRule type="containsText" dxfId="9047" priority="209" operator="containsText" text="Контрола">
      <formula>NOT(ISERROR(SEARCH("Контрола",A82)))</formula>
    </cfRule>
  </conditionalFormatting>
  <conditionalFormatting sqref="A82">
    <cfRule type="containsText" dxfId="9046" priority="208" operator="containsText" text="△">
      <formula>NOT(ISERROR(SEARCH("△",A82)))</formula>
    </cfRule>
  </conditionalFormatting>
  <conditionalFormatting sqref="A83">
    <cfRule type="containsText" dxfId="9045" priority="207" operator="containsText" text="Контрола">
      <formula>NOT(ISERROR(SEARCH("Контрола",A83)))</formula>
    </cfRule>
  </conditionalFormatting>
  <conditionalFormatting sqref="A84">
    <cfRule type="containsText" dxfId="9044" priority="206" operator="containsText" text="Контрола">
      <formula>NOT(ISERROR(SEARCH("Контрола",A84)))</formula>
    </cfRule>
  </conditionalFormatting>
  <conditionalFormatting sqref="A84">
    <cfRule type="containsText" dxfId="9043" priority="205" operator="containsText" text="△">
      <formula>NOT(ISERROR(SEARCH("△",A84)))</formula>
    </cfRule>
  </conditionalFormatting>
  <conditionalFormatting sqref="A85">
    <cfRule type="containsText" dxfId="9042" priority="204" operator="containsText" text="Контрола">
      <formula>NOT(ISERROR(SEARCH("Контрола",A85)))</formula>
    </cfRule>
  </conditionalFormatting>
  <conditionalFormatting sqref="A86">
    <cfRule type="containsText" dxfId="9041" priority="203" operator="containsText" text="Контрола">
      <formula>NOT(ISERROR(SEARCH("Контрола",A86)))</formula>
    </cfRule>
  </conditionalFormatting>
  <conditionalFormatting sqref="A86">
    <cfRule type="containsText" dxfId="9040" priority="202" operator="containsText" text="△">
      <formula>NOT(ISERROR(SEARCH("△",A86)))</formula>
    </cfRule>
  </conditionalFormatting>
  <conditionalFormatting sqref="A87">
    <cfRule type="containsText" dxfId="9039" priority="201" operator="containsText" text="Контрола">
      <formula>NOT(ISERROR(SEARCH("Контрола",A87)))</formula>
    </cfRule>
  </conditionalFormatting>
  <conditionalFormatting sqref="A88">
    <cfRule type="containsText" dxfId="9038" priority="200" operator="containsText" text="Контрола">
      <formula>NOT(ISERROR(SEARCH("Контрола",A88)))</formula>
    </cfRule>
  </conditionalFormatting>
  <conditionalFormatting sqref="A88">
    <cfRule type="containsText" dxfId="9037" priority="199" operator="containsText" text="△">
      <formula>NOT(ISERROR(SEARCH("△",A88)))</formula>
    </cfRule>
  </conditionalFormatting>
  <conditionalFormatting sqref="A89">
    <cfRule type="containsText" dxfId="9036" priority="198" operator="containsText" text="Контрола">
      <formula>NOT(ISERROR(SEARCH("Контрола",A89)))</formula>
    </cfRule>
  </conditionalFormatting>
  <conditionalFormatting sqref="A90">
    <cfRule type="containsText" dxfId="9035" priority="197" operator="containsText" text="Контрола">
      <formula>NOT(ISERROR(SEARCH("Контрола",A90)))</formula>
    </cfRule>
  </conditionalFormatting>
  <conditionalFormatting sqref="A90">
    <cfRule type="containsText" dxfId="9034" priority="196" operator="containsText" text="△">
      <formula>NOT(ISERROR(SEARCH("△",A90)))</formula>
    </cfRule>
  </conditionalFormatting>
  <conditionalFormatting sqref="A91">
    <cfRule type="containsText" dxfId="9033" priority="195" operator="containsText" text="Контрола">
      <formula>NOT(ISERROR(SEARCH("Контрола",A91)))</formula>
    </cfRule>
  </conditionalFormatting>
  <conditionalFormatting sqref="A92">
    <cfRule type="containsText" dxfId="9032" priority="194" operator="containsText" text="Контрола">
      <formula>NOT(ISERROR(SEARCH("Контрола",A92)))</formula>
    </cfRule>
  </conditionalFormatting>
  <conditionalFormatting sqref="A92">
    <cfRule type="containsText" dxfId="9031" priority="193" operator="containsText" text="△">
      <formula>NOT(ISERROR(SEARCH("△",A92)))</formula>
    </cfRule>
  </conditionalFormatting>
  <conditionalFormatting sqref="A93">
    <cfRule type="containsText" dxfId="9030" priority="192" operator="containsText" text="Контрола">
      <formula>NOT(ISERROR(SEARCH("Контрола",A93)))</formula>
    </cfRule>
  </conditionalFormatting>
  <conditionalFormatting sqref="A94">
    <cfRule type="containsText" dxfId="9029" priority="191" operator="containsText" text="Контрола">
      <formula>NOT(ISERROR(SEARCH("Контрола",A94)))</formula>
    </cfRule>
  </conditionalFormatting>
  <conditionalFormatting sqref="A94">
    <cfRule type="containsText" dxfId="9028" priority="190" operator="containsText" text="△">
      <formula>NOT(ISERROR(SEARCH("△",A94)))</formula>
    </cfRule>
  </conditionalFormatting>
  <conditionalFormatting sqref="A95">
    <cfRule type="containsText" dxfId="9027" priority="189" operator="containsText" text="Контрола">
      <formula>NOT(ISERROR(SEARCH("Контрола",A95)))</formula>
    </cfRule>
  </conditionalFormatting>
  <conditionalFormatting sqref="A96">
    <cfRule type="containsText" dxfId="9026" priority="188" operator="containsText" text="Контрола">
      <formula>NOT(ISERROR(SEARCH("Контрола",A96)))</formula>
    </cfRule>
  </conditionalFormatting>
  <conditionalFormatting sqref="A96">
    <cfRule type="containsText" dxfId="9025" priority="187" operator="containsText" text="△">
      <formula>NOT(ISERROR(SEARCH("△",A96)))</formula>
    </cfRule>
  </conditionalFormatting>
  <conditionalFormatting sqref="A97">
    <cfRule type="containsText" dxfId="9024" priority="186" operator="containsText" text="Контрола">
      <formula>NOT(ISERROR(SEARCH("Контрола",A97)))</formula>
    </cfRule>
  </conditionalFormatting>
  <conditionalFormatting sqref="A98">
    <cfRule type="containsText" dxfId="9023" priority="185" operator="containsText" text="Контрола">
      <formula>NOT(ISERROR(SEARCH("Контрола",A98)))</formula>
    </cfRule>
  </conditionalFormatting>
  <conditionalFormatting sqref="A98">
    <cfRule type="containsText" dxfId="9022" priority="184" operator="containsText" text="△">
      <formula>NOT(ISERROR(SEARCH("△",A98)))</formula>
    </cfRule>
  </conditionalFormatting>
  <conditionalFormatting sqref="A99">
    <cfRule type="containsText" dxfId="9021" priority="183" operator="containsText" text="Контрола">
      <formula>NOT(ISERROR(SEARCH("Контрола",A99)))</formula>
    </cfRule>
  </conditionalFormatting>
  <conditionalFormatting sqref="A100">
    <cfRule type="containsText" dxfId="9020" priority="182" operator="containsText" text="Контрола">
      <formula>NOT(ISERROR(SEARCH("Контрола",A100)))</formula>
    </cfRule>
  </conditionalFormatting>
  <conditionalFormatting sqref="A100">
    <cfRule type="containsText" dxfId="9019" priority="181" operator="containsText" text="△">
      <formula>NOT(ISERROR(SEARCH("△",A100)))</formula>
    </cfRule>
  </conditionalFormatting>
  <conditionalFormatting sqref="A101">
    <cfRule type="containsText" dxfId="9018" priority="180" operator="containsText" text="Контрола">
      <formula>NOT(ISERROR(SEARCH("Контрола",A101)))</formula>
    </cfRule>
  </conditionalFormatting>
  <conditionalFormatting sqref="A102">
    <cfRule type="containsText" dxfId="9017" priority="179" operator="containsText" text="Контрола">
      <formula>NOT(ISERROR(SEARCH("Контрола",A102)))</formula>
    </cfRule>
  </conditionalFormatting>
  <conditionalFormatting sqref="A102">
    <cfRule type="containsText" dxfId="9016" priority="178" operator="containsText" text="△">
      <formula>NOT(ISERROR(SEARCH("△",A102)))</formula>
    </cfRule>
  </conditionalFormatting>
  <conditionalFormatting sqref="A36">
    <cfRule type="containsText" dxfId="9015" priority="177" operator="containsText" text="Контрола">
      <formula>NOT(ISERROR(SEARCH("Контрола",A36)))</formula>
    </cfRule>
  </conditionalFormatting>
  <conditionalFormatting sqref="A37">
    <cfRule type="containsText" dxfId="9014" priority="176" operator="containsText" text="Контрола">
      <formula>NOT(ISERROR(SEARCH("Контрола",A37)))</formula>
    </cfRule>
  </conditionalFormatting>
  <conditionalFormatting sqref="A37">
    <cfRule type="containsText" dxfId="9013" priority="175" operator="containsText" text="△">
      <formula>NOT(ISERROR(SEARCH("△",A37)))</formula>
    </cfRule>
  </conditionalFormatting>
  <conditionalFormatting sqref="A38">
    <cfRule type="containsText" dxfId="9012" priority="174" operator="containsText" text="Контрола">
      <formula>NOT(ISERROR(SEARCH("Контрола",A38)))</formula>
    </cfRule>
  </conditionalFormatting>
  <conditionalFormatting sqref="A39">
    <cfRule type="containsText" dxfId="9011" priority="173" operator="containsText" text="Контрола">
      <formula>NOT(ISERROR(SEARCH("Контрола",A39)))</formula>
    </cfRule>
  </conditionalFormatting>
  <conditionalFormatting sqref="A39">
    <cfRule type="containsText" dxfId="9010" priority="172" operator="containsText" text="△">
      <formula>NOT(ISERROR(SEARCH("△",A39)))</formula>
    </cfRule>
  </conditionalFormatting>
  <conditionalFormatting sqref="A40">
    <cfRule type="containsText" dxfId="9009" priority="171" operator="containsText" text="Контрола">
      <formula>NOT(ISERROR(SEARCH("Контрола",A40)))</formula>
    </cfRule>
  </conditionalFormatting>
  <conditionalFormatting sqref="A41">
    <cfRule type="containsText" dxfId="9008" priority="170" operator="containsText" text="Контрола">
      <formula>NOT(ISERROR(SEARCH("Контрола",A41)))</formula>
    </cfRule>
  </conditionalFormatting>
  <conditionalFormatting sqref="A41">
    <cfRule type="containsText" dxfId="9007" priority="169" operator="containsText" text="△">
      <formula>NOT(ISERROR(SEARCH("△",A41)))</formula>
    </cfRule>
  </conditionalFormatting>
  <conditionalFormatting sqref="A42">
    <cfRule type="containsText" dxfId="9006" priority="168" operator="containsText" text="Контрола">
      <formula>NOT(ISERROR(SEARCH("Контрола",A42)))</formula>
    </cfRule>
  </conditionalFormatting>
  <conditionalFormatting sqref="A43">
    <cfRule type="containsText" dxfId="9005" priority="167" operator="containsText" text="Контрола">
      <formula>NOT(ISERROR(SEARCH("Контрола",A43)))</formula>
    </cfRule>
  </conditionalFormatting>
  <conditionalFormatting sqref="A43">
    <cfRule type="containsText" dxfId="9004" priority="166" operator="containsText" text="△">
      <formula>NOT(ISERROR(SEARCH("△",A43)))</formula>
    </cfRule>
  </conditionalFormatting>
  <conditionalFormatting sqref="A44">
    <cfRule type="containsText" dxfId="9003" priority="165" operator="containsText" text="Контрола">
      <formula>NOT(ISERROR(SEARCH("Контрола",A44)))</formula>
    </cfRule>
  </conditionalFormatting>
  <conditionalFormatting sqref="A45">
    <cfRule type="containsText" dxfId="9002" priority="164" operator="containsText" text="Контрола">
      <formula>NOT(ISERROR(SEARCH("Контрола",A45)))</formula>
    </cfRule>
  </conditionalFormatting>
  <conditionalFormatting sqref="A45">
    <cfRule type="containsText" dxfId="9001" priority="163" operator="containsText" text="△">
      <formula>NOT(ISERROR(SEARCH("△",A45)))</formula>
    </cfRule>
  </conditionalFormatting>
  <conditionalFormatting sqref="A46">
    <cfRule type="containsText" dxfId="9000" priority="162" operator="containsText" text="Контрола">
      <formula>NOT(ISERROR(SEARCH("Контрола",A46)))</formula>
    </cfRule>
  </conditionalFormatting>
  <conditionalFormatting sqref="A47">
    <cfRule type="containsText" dxfId="8999" priority="161" operator="containsText" text="Контрола">
      <formula>NOT(ISERROR(SEARCH("Контрола",A47)))</formula>
    </cfRule>
  </conditionalFormatting>
  <conditionalFormatting sqref="A47">
    <cfRule type="containsText" dxfId="8998" priority="160" operator="containsText" text="△">
      <formula>NOT(ISERROR(SEARCH("△",A47)))</formula>
    </cfRule>
  </conditionalFormatting>
  <conditionalFormatting sqref="A48">
    <cfRule type="containsText" dxfId="8997" priority="159" operator="containsText" text="Контрола">
      <formula>NOT(ISERROR(SEARCH("Контрола",A48)))</formula>
    </cfRule>
  </conditionalFormatting>
  <conditionalFormatting sqref="A49">
    <cfRule type="containsText" dxfId="8996" priority="158" operator="containsText" text="Контрола">
      <formula>NOT(ISERROR(SEARCH("Контрола",A49)))</formula>
    </cfRule>
  </conditionalFormatting>
  <conditionalFormatting sqref="A49">
    <cfRule type="containsText" dxfId="8995" priority="157" operator="containsText" text="△">
      <formula>NOT(ISERROR(SEARCH("△",A49)))</formula>
    </cfRule>
  </conditionalFormatting>
  <conditionalFormatting sqref="A50">
    <cfRule type="containsText" dxfId="8994" priority="156" operator="containsText" text="Контрола">
      <formula>NOT(ISERROR(SEARCH("Контрола",A50)))</formula>
    </cfRule>
  </conditionalFormatting>
  <conditionalFormatting sqref="A51">
    <cfRule type="containsText" dxfId="8993" priority="155" operator="containsText" text="Контрола">
      <formula>NOT(ISERROR(SEARCH("Контрола",A51)))</formula>
    </cfRule>
  </conditionalFormatting>
  <conditionalFormatting sqref="A51">
    <cfRule type="containsText" dxfId="8992" priority="154" operator="containsText" text="△">
      <formula>NOT(ISERROR(SEARCH("△",A51)))</formula>
    </cfRule>
  </conditionalFormatting>
  <conditionalFormatting sqref="A52">
    <cfRule type="containsText" dxfId="8991" priority="153" operator="containsText" text="Контрола">
      <formula>NOT(ISERROR(SEARCH("Контрола",A52)))</formula>
    </cfRule>
  </conditionalFormatting>
  <conditionalFormatting sqref="A53">
    <cfRule type="containsText" dxfId="8990" priority="152" operator="containsText" text="Контрола">
      <formula>NOT(ISERROR(SEARCH("Контрола",A53)))</formula>
    </cfRule>
  </conditionalFormatting>
  <conditionalFormatting sqref="A53">
    <cfRule type="containsText" dxfId="8989" priority="151" operator="containsText" text="△">
      <formula>NOT(ISERROR(SEARCH("△",A53)))</formula>
    </cfRule>
  </conditionalFormatting>
  <conditionalFormatting sqref="A54">
    <cfRule type="containsText" dxfId="8988" priority="150" operator="containsText" text="Контрола">
      <formula>NOT(ISERROR(SEARCH("Контрола",A54)))</formula>
    </cfRule>
  </conditionalFormatting>
  <conditionalFormatting sqref="A55">
    <cfRule type="containsText" dxfId="8987" priority="149" operator="containsText" text="Контрола">
      <formula>NOT(ISERROR(SEARCH("Контрола",A55)))</formula>
    </cfRule>
  </conditionalFormatting>
  <conditionalFormatting sqref="A55">
    <cfRule type="containsText" dxfId="8986" priority="148" operator="containsText" text="△">
      <formula>NOT(ISERROR(SEARCH("△",A55)))</formula>
    </cfRule>
  </conditionalFormatting>
  <conditionalFormatting sqref="A56">
    <cfRule type="containsText" dxfId="8985" priority="147" operator="containsText" text="Контрола">
      <formula>NOT(ISERROR(SEARCH("Контрола",A56)))</formula>
    </cfRule>
  </conditionalFormatting>
  <conditionalFormatting sqref="A57">
    <cfRule type="containsText" dxfId="8984" priority="146" operator="containsText" text="Контрола">
      <formula>NOT(ISERROR(SEARCH("Контрола",A57)))</formula>
    </cfRule>
  </conditionalFormatting>
  <conditionalFormatting sqref="A57">
    <cfRule type="containsText" dxfId="8983" priority="145" operator="containsText" text="△">
      <formula>NOT(ISERROR(SEARCH("△",A57)))</formula>
    </cfRule>
  </conditionalFormatting>
  <conditionalFormatting sqref="A58">
    <cfRule type="containsText" dxfId="8982" priority="144" operator="containsText" text="Контрола">
      <formula>NOT(ISERROR(SEARCH("Контрола",A58)))</formula>
    </cfRule>
  </conditionalFormatting>
  <conditionalFormatting sqref="A59">
    <cfRule type="containsText" dxfId="8981" priority="143" operator="containsText" text="Контрола">
      <formula>NOT(ISERROR(SEARCH("Контрола",A59)))</formula>
    </cfRule>
  </conditionalFormatting>
  <conditionalFormatting sqref="A59">
    <cfRule type="containsText" dxfId="8980" priority="142" operator="containsText" text="△">
      <formula>NOT(ISERROR(SEARCH("△",A59)))</formula>
    </cfRule>
  </conditionalFormatting>
  <conditionalFormatting sqref="A60">
    <cfRule type="containsText" dxfId="8979" priority="141" operator="containsText" text="Контрола">
      <formula>NOT(ISERROR(SEARCH("Контрола",A60)))</formula>
    </cfRule>
  </conditionalFormatting>
  <conditionalFormatting sqref="A61">
    <cfRule type="containsText" dxfId="8978" priority="140" operator="containsText" text="Контрола">
      <formula>NOT(ISERROR(SEARCH("Контрола",A61)))</formula>
    </cfRule>
  </conditionalFormatting>
  <conditionalFormatting sqref="A61">
    <cfRule type="containsText" dxfId="8977" priority="139" operator="containsText" text="△">
      <formula>NOT(ISERROR(SEARCH("△",A61)))</formula>
    </cfRule>
  </conditionalFormatting>
  <conditionalFormatting sqref="A62">
    <cfRule type="containsText" dxfId="8976" priority="138" operator="containsText" text="Контрола">
      <formula>NOT(ISERROR(SEARCH("Контрола",A62)))</formula>
    </cfRule>
  </conditionalFormatting>
  <conditionalFormatting sqref="A63">
    <cfRule type="containsText" dxfId="8975" priority="137" operator="containsText" text="Контрола">
      <formula>NOT(ISERROR(SEARCH("Контрола",A63)))</formula>
    </cfRule>
  </conditionalFormatting>
  <conditionalFormatting sqref="A63">
    <cfRule type="containsText" dxfId="8974" priority="136" operator="containsText" text="△">
      <formula>NOT(ISERROR(SEARCH("△",A63)))</formula>
    </cfRule>
  </conditionalFormatting>
  <conditionalFormatting sqref="A151">
    <cfRule type="containsText" dxfId="8973" priority="135" operator="containsText" text="Контрола">
      <formula>NOT(ISERROR(SEARCH("Контрола",A151)))</formula>
    </cfRule>
  </conditionalFormatting>
  <conditionalFormatting sqref="A152">
    <cfRule type="containsText" dxfId="8972" priority="134" operator="containsText" text="Контрола">
      <formula>NOT(ISERROR(SEARCH("Контрола",A152)))</formula>
    </cfRule>
  </conditionalFormatting>
  <conditionalFormatting sqref="A152">
    <cfRule type="containsText" dxfId="8971" priority="133" operator="containsText" text="△">
      <formula>NOT(ISERROR(SEARCH("△",A152)))</formula>
    </cfRule>
  </conditionalFormatting>
  <conditionalFormatting sqref="A153">
    <cfRule type="containsText" dxfId="8970" priority="132" operator="containsText" text="Контрола">
      <formula>NOT(ISERROR(SEARCH("Контрола",A153)))</formula>
    </cfRule>
  </conditionalFormatting>
  <conditionalFormatting sqref="A154">
    <cfRule type="containsText" dxfId="8969" priority="131" operator="containsText" text="Контрола">
      <formula>NOT(ISERROR(SEARCH("Контрола",A154)))</formula>
    </cfRule>
  </conditionalFormatting>
  <conditionalFormatting sqref="A154">
    <cfRule type="containsText" dxfId="8968" priority="130" operator="containsText" text="△">
      <formula>NOT(ISERROR(SEARCH("△",A154)))</formula>
    </cfRule>
  </conditionalFormatting>
  <conditionalFormatting sqref="A155">
    <cfRule type="containsText" dxfId="8967" priority="129" operator="containsText" text="Контрола">
      <formula>NOT(ISERROR(SEARCH("Контрола",A155)))</formula>
    </cfRule>
  </conditionalFormatting>
  <conditionalFormatting sqref="A156">
    <cfRule type="containsText" dxfId="8966" priority="128" operator="containsText" text="Контрола">
      <formula>NOT(ISERROR(SEARCH("Контрола",A156)))</formula>
    </cfRule>
  </conditionalFormatting>
  <conditionalFormatting sqref="A156">
    <cfRule type="containsText" dxfId="8965" priority="127" operator="containsText" text="△">
      <formula>NOT(ISERROR(SEARCH("△",A156)))</formula>
    </cfRule>
  </conditionalFormatting>
  <conditionalFormatting sqref="A157">
    <cfRule type="containsText" dxfId="8964" priority="126" operator="containsText" text="Контрола">
      <formula>NOT(ISERROR(SEARCH("Контрола",A157)))</formula>
    </cfRule>
  </conditionalFormatting>
  <conditionalFormatting sqref="A158">
    <cfRule type="containsText" dxfId="8963" priority="125" operator="containsText" text="Контрола">
      <formula>NOT(ISERROR(SEARCH("Контрола",A158)))</formula>
    </cfRule>
  </conditionalFormatting>
  <conditionalFormatting sqref="A158">
    <cfRule type="containsText" dxfId="8962" priority="124" operator="containsText" text="△">
      <formula>NOT(ISERROR(SEARCH("△",A158)))</formula>
    </cfRule>
  </conditionalFormatting>
  <conditionalFormatting sqref="A159">
    <cfRule type="containsText" dxfId="8961" priority="123" operator="containsText" text="Контрола">
      <formula>NOT(ISERROR(SEARCH("Контрола",A159)))</formula>
    </cfRule>
  </conditionalFormatting>
  <conditionalFormatting sqref="A160">
    <cfRule type="containsText" dxfId="8960" priority="122" operator="containsText" text="Контрола">
      <formula>NOT(ISERROR(SEARCH("Контрола",A160)))</formula>
    </cfRule>
  </conditionalFormatting>
  <conditionalFormatting sqref="A160">
    <cfRule type="containsText" dxfId="8959" priority="121" operator="containsText" text="△">
      <formula>NOT(ISERROR(SEARCH("△",A160)))</formula>
    </cfRule>
  </conditionalFormatting>
  <conditionalFormatting sqref="A161">
    <cfRule type="containsText" dxfId="8958" priority="120" operator="containsText" text="Контрола">
      <formula>NOT(ISERROR(SEARCH("Контрола",A161)))</formula>
    </cfRule>
  </conditionalFormatting>
  <conditionalFormatting sqref="A162">
    <cfRule type="containsText" dxfId="8957" priority="119" operator="containsText" text="Контрола">
      <formula>NOT(ISERROR(SEARCH("Контрола",A162)))</formula>
    </cfRule>
  </conditionalFormatting>
  <conditionalFormatting sqref="A162">
    <cfRule type="containsText" dxfId="8956" priority="118" operator="containsText" text="△">
      <formula>NOT(ISERROR(SEARCH("△",A162)))</formula>
    </cfRule>
  </conditionalFormatting>
  <conditionalFormatting sqref="A163">
    <cfRule type="containsText" dxfId="8955" priority="117" operator="containsText" text="Контрола">
      <formula>NOT(ISERROR(SEARCH("Контрола",A163)))</formula>
    </cfRule>
  </conditionalFormatting>
  <conditionalFormatting sqref="A164">
    <cfRule type="containsText" dxfId="8954" priority="116" operator="containsText" text="Контрола">
      <formula>NOT(ISERROR(SEARCH("Контрола",A164)))</formula>
    </cfRule>
  </conditionalFormatting>
  <conditionalFormatting sqref="A164">
    <cfRule type="containsText" dxfId="8953" priority="115" operator="containsText" text="△">
      <formula>NOT(ISERROR(SEARCH("△",A164)))</formula>
    </cfRule>
  </conditionalFormatting>
  <conditionalFormatting sqref="A165">
    <cfRule type="containsText" dxfId="8952" priority="114" operator="containsText" text="Контрола">
      <formula>NOT(ISERROR(SEARCH("Контрола",A165)))</formula>
    </cfRule>
  </conditionalFormatting>
  <conditionalFormatting sqref="A166">
    <cfRule type="containsText" dxfId="8951" priority="113" operator="containsText" text="Контрола">
      <formula>NOT(ISERROR(SEARCH("Контрола",A166)))</formula>
    </cfRule>
  </conditionalFormatting>
  <conditionalFormatting sqref="A166">
    <cfRule type="containsText" dxfId="8950" priority="112" operator="containsText" text="△">
      <formula>NOT(ISERROR(SEARCH("△",A166)))</formula>
    </cfRule>
  </conditionalFormatting>
  <conditionalFormatting sqref="A167">
    <cfRule type="containsText" dxfId="8949" priority="111" operator="containsText" text="Контрола">
      <formula>NOT(ISERROR(SEARCH("Контрола",A167)))</formula>
    </cfRule>
  </conditionalFormatting>
  <conditionalFormatting sqref="A168">
    <cfRule type="containsText" dxfId="8948" priority="110" operator="containsText" text="Контрола">
      <formula>NOT(ISERROR(SEARCH("Контрола",A168)))</formula>
    </cfRule>
  </conditionalFormatting>
  <conditionalFormatting sqref="A168">
    <cfRule type="containsText" dxfId="8947" priority="109" operator="containsText" text="△">
      <formula>NOT(ISERROR(SEARCH("△",A168)))</formula>
    </cfRule>
  </conditionalFormatting>
  <conditionalFormatting sqref="A169">
    <cfRule type="containsText" dxfId="8946" priority="108" operator="containsText" text="Контрола">
      <formula>NOT(ISERROR(SEARCH("Контрола",A169)))</formula>
    </cfRule>
  </conditionalFormatting>
  <conditionalFormatting sqref="A170">
    <cfRule type="containsText" dxfId="8945" priority="107" operator="containsText" text="Контрола">
      <formula>NOT(ISERROR(SEARCH("Контрола",A170)))</formula>
    </cfRule>
  </conditionalFormatting>
  <conditionalFormatting sqref="A170">
    <cfRule type="containsText" dxfId="8944" priority="106" operator="containsText" text="△">
      <formula>NOT(ISERROR(SEARCH("△",A170)))</formula>
    </cfRule>
  </conditionalFormatting>
  <conditionalFormatting sqref="A171">
    <cfRule type="containsText" dxfId="8943" priority="105" operator="containsText" text="Контрола">
      <formula>NOT(ISERROR(SEARCH("Контрола",A171)))</formula>
    </cfRule>
  </conditionalFormatting>
  <conditionalFormatting sqref="A172">
    <cfRule type="containsText" dxfId="8942" priority="104" operator="containsText" text="Контрола">
      <formula>NOT(ISERROR(SEARCH("Контрола",A172)))</formula>
    </cfRule>
  </conditionalFormatting>
  <conditionalFormatting sqref="A172">
    <cfRule type="containsText" dxfId="8941" priority="103" operator="containsText" text="△">
      <formula>NOT(ISERROR(SEARCH("△",A172)))</formula>
    </cfRule>
  </conditionalFormatting>
  <conditionalFormatting sqref="A173">
    <cfRule type="containsText" dxfId="8940" priority="102" operator="containsText" text="Контрола">
      <formula>NOT(ISERROR(SEARCH("Контрола",A173)))</formula>
    </cfRule>
  </conditionalFormatting>
  <conditionalFormatting sqref="A174">
    <cfRule type="containsText" dxfId="8939" priority="101" operator="containsText" text="Контрола">
      <formula>NOT(ISERROR(SEARCH("Контрола",A174)))</formula>
    </cfRule>
  </conditionalFormatting>
  <conditionalFormatting sqref="A174">
    <cfRule type="containsText" dxfId="8938" priority="100" operator="containsText" text="△">
      <formula>NOT(ISERROR(SEARCH("△",A174)))</formula>
    </cfRule>
  </conditionalFormatting>
  <conditionalFormatting sqref="A175">
    <cfRule type="containsText" dxfId="8937" priority="99" operator="containsText" text="Контрола">
      <formula>NOT(ISERROR(SEARCH("Контрола",A175)))</formula>
    </cfRule>
  </conditionalFormatting>
  <conditionalFormatting sqref="A176">
    <cfRule type="containsText" dxfId="8936" priority="98" operator="containsText" text="Контрола">
      <formula>NOT(ISERROR(SEARCH("Контрола",A176)))</formula>
    </cfRule>
  </conditionalFormatting>
  <conditionalFormatting sqref="A176">
    <cfRule type="containsText" dxfId="8935" priority="97" operator="containsText" text="△">
      <formula>NOT(ISERROR(SEARCH("△",A176)))</formula>
    </cfRule>
  </conditionalFormatting>
  <conditionalFormatting sqref="A177">
    <cfRule type="containsText" dxfId="8934" priority="96" operator="containsText" text="Контрола">
      <formula>NOT(ISERROR(SEARCH("Контрола",A177)))</formula>
    </cfRule>
  </conditionalFormatting>
  <conditionalFormatting sqref="A178">
    <cfRule type="containsText" dxfId="8933" priority="95" operator="containsText" text="Контрола">
      <formula>NOT(ISERROR(SEARCH("Контрола",A178)))</formula>
    </cfRule>
  </conditionalFormatting>
  <conditionalFormatting sqref="A178">
    <cfRule type="containsText" dxfId="8932" priority="94" operator="containsText" text="△">
      <formula>NOT(ISERROR(SEARCH("△",A178)))</formula>
    </cfRule>
  </conditionalFormatting>
  <conditionalFormatting sqref="A179">
    <cfRule type="containsText" dxfId="8931" priority="93" operator="containsText" text="Контрола">
      <formula>NOT(ISERROR(SEARCH("Контрола",A179)))</formula>
    </cfRule>
  </conditionalFormatting>
  <conditionalFormatting sqref="A180">
    <cfRule type="containsText" dxfId="8930" priority="92" operator="containsText" text="Контрола">
      <formula>NOT(ISERROR(SEARCH("Контрола",A180)))</formula>
    </cfRule>
  </conditionalFormatting>
  <conditionalFormatting sqref="A180">
    <cfRule type="containsText" dxfId="8929" priority="91" operator="containsText" text="△">
      <formula>NOT(ISERROR(SEARCH("△",A180)))</formula>
    </cfRule>
  </conditionalFormatting>
  <conditionalFormatting sqref="A190">
    <cfRule type="containsText" dxfId="8928" priority="90" operator="containsText" text="Контрола">
      <formula>NOT(ISERROR(SEARCH("Контрола",A190)))</formula>
    </cfRule>
  </conditionalFormatting>
  <conditionalFormatting sqref="A191">
    <cfRule type="containsText" dxfId="8927" priority="89" operator="containsText" text="Контрола">
      <formula>NOT(ISERROR(SEARCH("Контрола",A191)))</formula>
    </cfRule>
  </conditionalFormatting>
  <conditionalFormatting sqref="A191">
    <cfRule type="containsText" dxfId="8926" priority="88" operator="containsText" text="△">
      <formula>NOT(ISERROR(SEARCH("△",A191)))</formula>
    </cfRule>
  </conditionalFormatting>
  <conditionalFormatting sqref="A192">
    <cfRule type="containsText" dxfId="8925" priority="87" operator="containsText" text="Контрола">
      <formula>NOT(ISERROR(SEARCH("Контрола",A192)))</formula>
    </cfRule>
  </conditionalFormatting>
  <conditionalFormatting sqref="A193">
    <cfRule type="containsText" dxfId="8924" priority="86" operator="containsText" text="Контрола">
      <formula>NOT(ISERROR(SEARCH("Контрола",A193)))</formula>
    </cfRule>
  </conditionalFormatting>
  <conditionalFormatting sqref="A193">
    <cfRule type="containsText" dxfId="8923" priority="85" operator="containsText" text="△">
      <formula>NOT(ISERROR(SEARCH("△",A193)))</formula>
    </cfRule>
  </conditionalFormatting>
  <conditionalFormatting sqref="A194">
    <cfRule type="containsText" dxfId="8922" priority="84" operator="containsText" text="Контрола">
      <formula>NOT(ISERROR(SEARCH("Контрола",A194)))</formula>
    </cfRule>
  </conditionalFormatting>
  <conditionalFormatting sqref="A195">
    <cfRule type="containsText" dxfId="8921" priority="83" operator="containsText" text="Контрола">
      <formula>NOT(ISERROR(SEARCH("Контрола",A195)))</formula>
    </cfRule>
  </conditionalFormatting>
  <conditionalFormatting sqref="A195">
    <cfRule type="containsText" dxfId="8920" priority="82" operator="containsText" text="△">
      <formula>NOT(ISERROR(SEARCH("△",A195)))</formula>
    </cfRule>
  </conditionalFormatting>
  <conditionalFormatting sqref="A196">
    <cfRule type="containsText" dxfId="8919" priority="81" operator="containsText" text="Контрола">
      <formula>NOT(ISERROR(SEARCH("Контрола",A196)))</formula>
    </cfRule>
  </conditionalFormatting>
  <conditionalFormatting sqref="A197">
    <cfRule type="containsText" dxfId="8918" priority="80" operator="containsText" text="Контрола">
      <formula>NOT(ISERROR(SEARCH("Контрола",A197)))</formula>
    </cfRule>
  </conditionalFormatting>
  <conditionalFormatting sqref="A197">
    <cfRule type="containsText" dxfId="8917" priority="79" operator="containsText" text="△">
      <formula>NOT(ISERROR(SEARCH("△",A197)))</formula>
    </cfRule>
  </conditionalFormatting>
  <conditionalFormatting sqref="A198">
    <cfRule type="containsText" dxfId="8916" priority="78" operator="containsText" text="Контрола">
      <formula>NOT(ISERROR(SEARCH("Контрола",A198)))</formula>
    </cfRule>
  </conditionalFormatting>
  <conditionalFormatting sqref="A199">
    <cfRule type="containsText" dxfId="8915" priority="77" operator="containsText" text="Контрола">
      <formula>NOT(ISERROR(SEARCH("Контрола",A199)))</formula>
    </cfRule>
  </conditionalFormatting>
  <conditionalFormatting sqref="A199">
    <cfRule type="containsText" dxfId="8914" priority="76" operator="containsText" text="△">
      <formula>NOT(ISERROR(SEARCH("△",A199)))</formula>
    </cfRule>
  </conditionalFormatting>
  <conditionalFormatting sqref="A200">
    <cfRule type="containsText" dxfId="8913" priority="75" operator="containsText" text="Контрола">
      <formula>NOT(ISERROR(SEARCH("Контрола",A200)))</formula>
    </cfRule>
  </conditionalFormatting>
  <conditionalFormatting sqref="A201">
    <cfRule type="containsText" dxfId="8912" priority="74" operator="containsText" text="Контрола">
      <formula>NOT(ISERROR(SEARCH("Контрола",A201)))</formula>
    </cfRule>
  </conditionalFormatting>
  <conditionalFormatting sqref="A201">
    <cfRule type="containsText" dxfId="8911" priority="73" operator="containsText" text="△">
      <formula>NOT(ISERROR(SEARCH("△",A201)))</formula>
    </cfRule>
  </conditionalFormatting>
  <conditionalFormatting sqref="A202">
    <cfRule type="containsText" dxfId="8910" priority="72" operator="containsText" text="Контрола">
      <formula>NOT(ISERROR(SEARCH("Контрола",A202)))</formula>
    </cfRule>
  </conditionalFormatting>
  <conditionalFormatting sqref="A203">
    <cfRule type="containsText" dxfId="8909" priority="71" operator="containsText" text="Контрола">
      <formula>NOT(ISERROR(SEARCH("Контрола",A203)))</formula>
    </cfRule>
  </conditionalFormatting>
  <conditionalFormatting sqref="A203">
    <cfRule type="containsText" dxfId="8908" priority="70" operator="containsText" text="△">
      <formula>NOT(ISERROR(SEARCH("△",A203)))</formula>
    </cfRule>
  </conditionalFormatting>
  <conditionalFormatting sqref="A204">
    <cfRule type="containsText" dxfId="8907" priority="69" operator="containsText" text="Контрола">
      <formula>NOT(ISERROR(SEARCH("Контрола",A204)))</formula>
    </cfRule>
  </conditionalFormatting>
  <conditionalFormatting sqref="A205">
    <cfRule type="containsText" dxfId="8906" priority="68" operator="containsText" text="Контрола">
      <formula>NOT(ISERROR(SEARCH("Контрола",A205)))</formula>
    </cfRule>
  </conditionalFormatting>
  <conditionalFormatting sqref="A205">
    <cfRule type="containsText" dxfId="8905" priority="67" operator="containsText" text="△">
      <formula>NOT(ISERROR(SEARCH("△",A205)))</formula>
    </cfRule>
  </conditionalFormatting>
  <conditionalFormatting sqref="A206">
    <cfRule type="containsText" dxfId="8904" priority="66" operator="containsText" text="Контрола">
      <formula>NOT(ISERROR(SEARCH("Контрола",A206)))</formula>
    </cfRule>
  </conditionalFormatting>
  <conditionalFormatting sqref="A207">
    <cfRule type="containsText" dxfId="8903" priority="65" operator="containsText" text="Контрола">
      <formula>NOT(ISERROR(SEARCH("Контрола",A207)))</formula>
    </cfRule>
  </conditionalFormatting>
  <conditionalFormatting sqref="A207">
    <cfRule type="containsText" dxfId="8902" priority="64" operator="containsText" text="△">
      <formula>NOT(ISERROR(SEARCH("△",A207)))</formula>
    </cfRule>
  </conditionalFormatting>
  <conditionalFormatting sqref="A208">
    <cfRule type="containsText" dxfId="8901" priority="63" operator="containsText" text="Контрола">
      <formula>NOT(ISERROR(SEARCH("Контрола",A208)))</formula>
    </cfRule>
  </conditionalFormatting>
  <conditionalFormatting sqref="A209">
    <cfRule type="containsText" dxfId="8900" priority="62" operator="containsText" text="Контрола">
      <formula>NOT(ISERROR(SEARCH("Контрола",A209)))</formula>
    </cfRule>
  </conditionalFormatting>
  <conditionalFormatting sqref="A209">
    <cfRule type="containsText" dxfId="8899" priority="61" operator="containsText" text="△">
      <formula>NOT(ISERROR(SEARCH("△",A209)))</formula>
    </cfRule>
  </conditionalFormatting>
  <conditionalFormatting sqref="A210">
    <cfRule type="containsText" dxfId="8898" priority="60" operator="containsText" text="Контрола">
      <formula>NOT(ISERROR(SEARCH("Контрола",A210)))</formula>
    </cfRule>
  </conditionalFormatting>
  <conditionalFormatting sqref="A211">
    <cfRule type="containsText" dxfId="8897" priority="59" operator="containsText" text="Контрола">
      <formula>NOT(ISERROR(SEARCH("Контрола",A211)))</formula>
    </cfRule>
  </conditionalFormatting>
  <conditionalFormatting sqref="A211">
    <cfRule type="containsText" dxfId="8896" priority="58" operator="containsText" text="△">
      <formula>NOT(ISERROR(SEARCH("△",A211)))</formula>
    </cfRule>
  </conditionalFormatting>
  <conditionalFormatting sqref="A212">
    <cfRule type="containsText" dxfId="8895" priority="57" operator="containsText" text="Контрола">
      <formula>NOT(ISERROR(SEARCH("Контрола",A212)))</formula>
    </cfRule>
  </conditionalFormatting>
  <conditionalFormatting sqref="A213">
    <cfRule type="containsText" dxfId="8894" priority="56" operator="containsText" text="Контрола">
      <formula>NOT(ISERROR(SEARCH("Контрола",A213)))</formula>
    </cfRule>
  </conditionalFormatting>
  <conditionalFormatting sqref="A213">
    <cfRule type="containsText" dxfId="8893" priority="55" operator="containsText" text="△">
      <formula>NOT(ISERROR(SEARCH("△",A213)))</formula>
    </cfRule>
  </conditionalFormatting>
  <conditionalFormatting sqref="A214">
    <cfRule type="containsText" dxfId="8892" priority="54" operator="containsText" text="Контрола">
      <formula>NOT(ISERROR(SEARCH("Контрола",A214)))</formula>
    </cfRule>
  </conditionalFormatting>
  <conditionalFormatting sqref="A215">
    <cfRule type="containsText" dxfId="8891" priority="53" operator="containsText" text="Контрола">
      <formula>NOT(ISERROR(SEARCH("Контрола",A215)))</formula>
    </cfRule>
  </conditionalFormatting>
  <conditionalFormatting sqref="A215">
    <cfRule type="containsText" dxfId="8890" priority="52" operator="containsText" text="△">
      <formula>NOT(ISERROR(SEARCH("△",A215)))</formula>
    </cfRule>
  </conditionalFormatting>
  <conditionalFormatting sqref="A216">
    <cfRule type="containsText" dxfId="8889" priority="51" operator="containsText" text="Контрола">
      <formula>NOT(ISERROR(SEARCH("Контрола",A216)))</formula>
    </cfRule>
  </conditionalFormatting>
  <conditionalFormatting sqref="A217">
    <cfRule type="containsText" dxfId="8888" priority="50" operator="containsText" text="Контрола">
      <formula>NOT(ISERROR(SEARCH("Контрола",A217)))</formula>
    </cfRule>
  </conditionalFormatting>
  <conditionalFormatting sqref="A217">
    <cfRule type="containsText" dxfId="8887" priority="49" operator="containsText" text="△">
      <formula>NOT(ISERROR(SEARCH("△",A217)))</formula>
    </cfRule>
  </conditionalFormatting>
  <conditionalFormatting sqref="A218">
    <cfRule type="containsText" dxfId="8886" priority="48" operator="containsText" text="Контрола">
      <formula>NOT(ISERROR(SEARCH("Контрола",A218)))</formula>
    </cfRule>
  </conditionalFormatting>
  <conditionalFormatting sqref="A219">
    <cfRule type="containsText" dxfId="8885" priority="47" operator="containsText" text="Контрола">
      <formula>NOT(ISERROR(SEARCH("Контрола",A219)))</formula>
    </cfRule>
  </conditionalFormatting>
  <conditionalFormatting sqref="A219">
    <cfRule type="containsText" dxfId="8884" priority="46" operator="containsText" text="△">
      <formula>NOT(ISERROR(SEARCH("△",A219)))</formula>
    </cfRule>
  </conditionalFormatting>
  <conditionalFormatting sqref="A229">
    <cfRule type="containsText" dxfId="8883" priority="45" operator="containsText" text="Контрола">
      <formula>NOT(ISERROR(SEARCH("Контрола",A229)))</formula>
    </cfRule>
  </conditionalFormatting>
  <conditionalFormatting sqref="A230">
    <cfRule type="containsText" dxfId="8882" priority="44" operator="containsText" text="Контрола">
      <formula>NOT(ISERROR(SEARCH("Контрола",A230)))</formula>
    </cfRule>
  </conditionalFormatting>
  <conditionalFormatting sqref="A230">
    <cfRule type="containsText" dxfId="8881" priority="43" operator="containsText" text="△">
      <formula>NOT(ISERROR(SEARCH("△",A230)))</formula>
    </cfRule>
  </conditionalFormatting>
  <conditionalFormatting sqref="A231">
    <cfRule type="containsText" dxfId="8880" priority="42" operator="containsText" text="Контрола">
      <formula>NOT(ISERROR(SEARCH("Контрола",A231)))</formula>
    </cfRule>
  </conditionalFormatting>
  <conditionalFormatting sqref="A232">
    <cfRule type="containsText" dxfId="8879" priority="41" operator="containsText" text="Контрола">
      <formula>NOT(ISERROR(SEARCH("Контрола",A232)))</formula>
    </cfRule>
  </conditionalFormatting>
  <conditionalFormatting sqref="A232">
    <cfRule type="containsText" dxfId="8878" priority="40" operator="containsText" text="△">
      <formula>NOT(ISERROR(SEARCH("△",A232)))</formula>
    </cfRule>
  </conditionalFormatting>
  <conditionalFormatting sqref="A233">
    <cfRule type="containsText" dxfId="8877" priority="39" operator="containsText" text="Контрола">
      <formula>NOT(ISERROR(SEARCH("Контрола",A233)))</formula>
    </cfRule>
  </conditionalFormatting>
  <conditionalFormatting sqref="A234">
    <cfRule type="containsText" dxfId="8876" priority="38" operator="containsText" text="Контрола">
      <formula>NOT(ISERROR(SEARCH("Контрола",A234)))</formula>
    </cfRule>
  </conditionalFormatting>
  <conditionalFormatting sqref="A234">
    <cfRule type="containsText" dxfId="8875" priority="37" operator="containsText" text="△">
      <formula>NOT(ISERROR(SEARCH("△",A234)))</formula>
    </cfRule>
  </conditionalFormatting>
  <conditionalFormatting sqref="A235">
    <cfRule type="containsText" dxfId="8874" priority="36" operator="containsText" text="Контрола">
      <formula>NOT(ISERROR(SEARCH("Контрола",A235)))</formula>
    </cfRule>
  </conditionalFormatting>
  <conditionalFormatting sqref="A236">
    <cfRule type="containsText" dxfId="8873" priority="35" operator="containsText" text="Контрола">
      <formula>NOT(ISERROR(SEARCH("Контрола",A236)))</formula>
    </cfRule>
  </conditionalFormatting>
  <conditionalFormatting sqref="A236">
    <cfRule type="containsText" dxfId="8872" priority="34" operator="containsText" text="△">
      <formula>NOT(ISERROR(SEARCH("△",A236)))</formula>
    </cfRule>
  </conditionalFormatting>
  <conditionalFormatting sqref="A237">
    <cfRule type="containsText" dxfId="8871" priority="33" operator="containsText" text="Контрола">
      <formula>NOT(ISERROR(SEARCH("Контрола",A237)))</formula>
    </cfRule>
  </conditionalFormatting>
  <conditionalFormatting sqref="A238">
    <cfRule type="containsText" dxfId="8870" priority="32" operator="containsText" text="Контрола">
      <formula>NOT(ISERROR(SEARCH("Контрола",A238)))</formula>
    </cfRule>
  </conditionalFormatting>
  <conditionalFormatting sqref="A238">
    <cfRule type="containsText" dxfId="8869" priority="31" operator="containsText" text="△">
      <formula>NOT(ISERROR(SEARCH("△",A238)))</formula>
    </cfRule>
  </conditionalFormatting>
  <conditionalFormatting sqref="A239">
    <cfRule type="containsText" dxfId="8868" priority="30" operator="containsText" text="Контрола">
      <formula>NOT(ISERROR(SEARCH("Контрола",A239)))</formula>
    </cfRule>
  </conditionalFormatting>
  <conditionalFormatting sqref="A240">
    <cfRule type="containsText" dxfId="8867" priority="29" operator="containsText" text="Контрола">
      <formula>NOT(ISERROR(SEARCH("Контрола",A240)))</formula>
    </cfRule>
  </conditionalFormatting>
  <conditionalFormatting sqref="A240">
    <cfRule type="containsText" dxfId="8866" priority="28" operator="containsText" text="△">
      <formula>NOT(ISERROR(SEARCH("△",A240)))</formula>
    </cfRule>
  </conditionalFormatting>
  <conditionalFormatting sqref="A241">
    <cfRule type="containsText" dxfId="8865" priority="27" operator="containsText" text="Контрола">
      <formula>NOT(ISERROR(SEARCH("Контрола",A241)))</formula>
    </cfRule>
  </conditionalFormatting>
  <conditionalFormatting sqref="A242">
    <cfRule type="containsText" dxfId="8864" priority="26" operator="containsText" text="Контрола">
      <formula>NOT(ISERROR(SEARCH("Контрола",A242)))</formula>
    </cfRule>
  </conditionalFormatting>
  <conditionalFormatting sqref="A242">
    <cfRule type="containsText" dxfId="8863" priority="25" operator="containsText" text="△">
      <formula>NOT(ISERROR(SEARCH("△",A242)))</formula>
    </cfRule>
  </conditionalFormatting>
  <conditionalFormatting sqref="A243">
    <cfRule type="containsText" dxfId="8862" priority="24" operator="containsText" text="Контрола">
      <formula>NOT(ISERROR(SEARCH("Контрола",A243)))</formula>
    </cfRule>
  </conditionalFormatting>
  <conditionalFormatting sqref="A244">
    <cfRule type="containsText" dxfId="8861" priority="23" operator="containsText" text="Контрола">
      <formula>NOT(ISERROR(SEARCH("Контрола",A244)))</formula>
    </cfRule>
  </conditionalFormatting>
  <conditionalFormatting sqref="A244">
    <cfRule type="containsText" dxfId="8860" priority="22" operator="containsText" text="△">
      <formula>NOT(ISERROR(SEARCH("△",A244)))</formula>
    </cfRule>
  </conditionalFormatting>
  <conditionalFormatting sqref="A245">
    <cfRule type="containsText" dxfId="8859" priority="21" operator="containsText" text="Контрола">
      <formula>NOT(ISERROR(SEARCH("Контрола",A245)))</formula>
    </cfRule>
  </conditionalFormatting>
  <conditionalFormatting sqref="A246">
    <cfRule type="containsText" dxfId="8858" priority="20" operator="containsText" text="Контрола">
      <formula>NOT(ISERROR(SEARCH("Контрола",A246)))</formula>
    </cfRule>
  </conditionalFormatting>
  <conditionalFormatting sqref="A246">
    <cfRule type="containsText" dxfId="8857" priority="19" operator="containsText" text="△">
      <formula>NOT(ISERROR(SEARCH("△",A246)))</formula>
    </cfRule>
  </conditionalFormatting>
  <conditionalFormatting sqref="A247">
    <cfRule type="containsText" dxfId="8856" priority="18" operator="containsText" text="Контрола">
      <formula>NOT(ISERROR(SEARCH("Контрола",A247)))</formula>
    </cfRule>
  </conditionalFormatting>
  <conditionalFormatting sqref="A248">
    <cfRule type="containsText" dxfId="8855" priority="17" operator="containsText" text="Контрола">
      <formula>NOT(ISERROR(SEARCH("Контрола",A248)))</formula>
    </cfRule>
  </conditionalFormatting>
  <conditionalFormatting sqref="A248">
    <cfRule type="containsText" dxfId="8854" priority="16" operator="containsText" text="△">
      <formula>NOT(ISERROR(SEARCH("△",A248)))</formula>
    </cfRule>
  </conditionalFormatting>
  <conditionalFormatting sqref="A249">
    <cfRule type="containsText" dxfId="8853" priority="15" operator="containsText" text="Контрола">
      <formula>NOT(ISERROR(SEARCH("Контрола",A249)))</formula>
    </cfRule>
  </conditionalFormatting>
  <conditionalFormatting sqref="A250">
    <cfRule type="containsText" dxfId="8852" priority="14" operator="containsText" text="Контрола">
      <formula>NOT(ISERROR(SEARCH("Контрола",A250)))</formula>
    </cfRule>
  </conditionalFormatting>
  <conditionalFormatting sqref="A250">
    <cfRule type="containsText" dxfId="8851" priority="13" operator="containsText" text="△">
      <formula>NOT(ISERROR(SEARCH("△",A250)))</formula>
    </cfRule>
  </conditionalFormatting>
  <conditionalFormatting sqref="A251">
    <cfRule type="containsText" dxfId="8850" priority="12" operator="containsText" text="Контрола">
      <formula>NOT(ISERROR(SEARCH("Контрола",A251)))</formula>
    </cfRule>
  </conditionalFormatting>
  <conditionalFormatting sqref="A252">
    <cfRule type="containsText" dxfId="8849" priority="11" operator="containsText" text="Контрола">
      <formula>NOT(ISERROR(SEARCH("Контрола",A252)))</formula>
    </cfRule>
  </conditionalFormatting>
  <conditionalFormatting sqref="A252">
    <cfRule type="containsText" dxfId="8848" priority="10" operator="containsText" text="△">
      <formula>NOT(ISERROR(SEARCH("△",A252)))</formula>
    </cfRule>
  </conditionalFormatting>
  <conditionalFormatting sqref="A253">
    <cfRule type="containsText" dxfId="8847" priority="9" operator="containsText" text="Контрола">
      <formula>NOT(ISERROR(SEARCH("Контрола",A253)))</formula>
    </cfRule>
  </conditionalFormatting>
  <conditionalFormatting sqref="A254">
    <cfRule type="containsText" dxfId="8846" priority="8" operator="containsText" text="Контрола">
      <formula>NOT(ISERROR(SEARCH("Контрола",A254)))</formula>
    </cfRule>
  </conditionalFormatting>
  <conditionalFormatting sqref="A254">
    <cfRule type="containsText" dxfId="8845" priority="7" operator="containsText" text="△">
      <formula>NOT(ISERROR(SEARCH("△",A254)))</formula>
    </cfRule>
  </conditionalFormatting>
  <conditionalFormatting sqref="A255">
    <cfRule type="containsText" dxfId="8844" priority="6" operator="containsText" text="Контрола">
      <formula>NOT(ISERROR(SEARCH("Контрола",A255)))</formula>
    </cfRule>
  </conditionalFormatting>
  <conditionalFormatting sqref="A256">
    <cfRule type="containsText" dxfId="8843" priority="5" operator="containsText" text="Контрола">
      <formula>NOT(ISERROR(SEARCH("Контрола",A256)))</formula>
    </cfRule>
  </conditionalFormatting>
  <conditionalFormatting sqref="A256">
    <cfRule type="containsText" dxfId="8842" priority="4" operator="containsText" text="△">
      <formula>NOT(ISERROR(SEARCH("△",A256)))</formula>
    </cfRule>
  </conditionalFormatting>
  <conditionalFormatting sqref="A257">
    <cfRule type="containsText" dxfId="8841" priority="3" operator="containsText" text="Контрола">
      <formula>NOT(ISERROR(SEARCH("Контрола",A257)))</formula>
    </cfRule>
  </conditionalFormatting>
  <conditionalFormatting sqref="A258">
    <cfRule type="containsText" dxfId="8840" priority="2" operator="containsText" text="Контрола">
      <formula>NOT(ISERROR(SEARCH("Контрола",A258)))</formula>
    </cfRule>
  </conditionalFormatting>
  <conditionalFormatting sqref="A258">
    <cfRule type="containsText" dxfId="8839" priority="1" operator="containsText" text="△">
      <formula>NOT(ISERROR(SEARCH("△",A258)))</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633E8A9F-0492-4479-BB67-D6E315A953EB}">
          <x14:formula1>
            <xm:f>siiiii!$B$16:$B$20</xm:f>
          </x14:formula1>
          <xm:sqref>A190 A73 A77 A75 A79 A151 A155 A153 A157 A91 A112 A116 A114 A118 A130 A36 A40 A38 A42 A54 A169 A171 A175 A173 A177 A194 A192 A196 A208 A210 A93 A97 A95 A99 A101 A81 A83 A87 A85 A89 A132 A136 A134 A138 A140 A120 A122 A126 A124 A128 A56 A58 A60 A62 A44 A46 A50 A48 A52 A214 A212 A216 A218 A198 A200 A204 A202 A206 A179 A159 A161 A165 A163 A167 A229 A233 A231 A235 A247 A249 A253 A251 A255 A257 A237 A239 A243 A241 A245</xm:sqref>
        </x14:dataValidation>
        <x14:dataValidation type="list" allowBlank="1" showInputMessage="1" showErrorMessage="1" xr:uid="{00A2BE74-D884-4DE9-B2E8-BA715DD8F98C}">
          <x14:formula1>
            <xm:f>'Организационе јединице'!$B$3:$B$20</xm:f>
          </x14:formula1>
          <xm:sqref>C4:F4</xm:sqref>
        </x14:dataValidation>
        <x14:dataValidation type="list" allowBlank="1" showInputMessage="1" showErrorMessage="1" xr:uid="{BD430947-3968-4584-B846-CD0DE5CA2B10}">
          <x14:formula1>
            <xm:f>'Листа пословних процеса'!$C$7:$C$94</xm:f>
          </x14:formula1>
          <xm:sqref>C3:F3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58"/>
  <sheetViews>
    <sheetView view="pageBreakPreview" zoomScale="94" zoomScaleNormal="96" zoomScaleSheetLayoutView="94" workbookViewId="0">
      <selection sqref="A1:XFD1048576"/>
    </sheetView>
  </sheetViews>
  <sheetFormatPr defaultColWidth="9.1796875" defaultRowHeight="14.5" x14ac:dyDescent="0.35"/>
  <cols>
    <col min="1" max="1" width="15.17968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4"/>
  </cols>
  <sheetData>
    <row r="1" spans="1:6" ht="33.75" customHeight="1" x14ac:dyDescent="0.35">
      <c r="A1" s="211" t="s">
        <v>199</v>
      </c>
      <c r="B1" s="221"/>
      <c r="C1" s="221"/>
      <c r="D1" s="221"/>
      <c r="E1" s="221"/>
      <c r="F1" s="212"/>
    </row>
    <row r="2" spans="1:6" ht="33.75" customHeight="1" x14ac:dyDescent="0.35">
      <c r="A2" s="211" t="s">
        <v>12</v>
      </c>
      <c r="B2" s="212"/>
      <c r="C2" s="225" t="s">
        <v>197</v>
      </c>
      <c r="D2" s="225"/>
      <c r="E2" s="225"/>
      <c r="F2" s="225"/>
    </row>
    <row r="3" spans="1:6" ht="45" customHeight="1" x14ac:dyDescent="0.35">
      <c r="A3" s="201" t="str">
        <f>IF(ISNA(VLOOKUP(C3,'Сви процеси'!$B$5:$Q$74,2,0))=TRUE," ",VLOOKUP(C3,'Сви процеси'!$B$5:$Q$74,2,0))</f>
        <v xml:space="preserve"> </v>
      </c>
      <c r="B3" s="203"/>
      <c r="C3" s="226"/>
      <c r="D3" s="226"/>
      <c r="E3" s="226"/>
      <c r="F3" s="226"/>
    </row>
    <row r="4" spans="1:6" ht="37.4" customHeight="1" x14ac:dyDescent="0.35">
      <c r="A4" s="211" t="s">
        <v>200</v>
      </c>
      <c r="B4" s="212"/>
      <c r="C4" s="222"/>
      <c r="D4" s="223"/>
      <c r="E4" s="223"/>
      <c r="F4" s="224"/>
    </row>
    <row r="5" spans="1:6" x14ac:dyDescent="0.35">
      <c r="A5" s="193"/>
      <c r="B5" s="200"/>
      <c r="C5" s="200"/>
      <c r="D5" s="200"/>
      <c r="E5" s="200"/>
      <c r="F5" s="194"/>
    </row>
    <row r="6" spans="1:6" ht="32.15" customHeight="1" x14ac:dyDescent="0.35">
      <c r="A6" s="211" t="s">
        <v>201</v>
      </c>
      <c r="B6" s="212"/>
      <c r="C6" s="201" t="str">
        <f>IF(ISNA(VLOOKUP(C4,'Организационе јединице'!$B$3:$C$36,2,0))=TRUE,"     ", VLOOKUP(C4,'Организационе јединице'!$B$3:$C36,2,0))</f>
        <v xml:space="preserve">     </v>
      </c>
      <c r="D6" s="202"/>
      <c r="E6" s="202"/>
      <c r="F6" s="203"/>
    </row>
    <row r="7" spans="1:6" x14ac:dyDescent="0.35">
      <c r="A7" s="213"/>
      <c r="B7" s="199"/>
      <c r="C7" s="199"/>
      <c r="D7" s="199"/>
      <c r="E7" s="199"/>
      <c r="F7" s="214"/>
    </row>
    <row r="8" spans="1:6" ht="67.5" customHeight="1" x14ac:dyDescent="0.35">
      <c r="A8" s="38" t="s">
        <v>14</v>
      </c>
      <c r="B8" s="215" t="str">
        <f>IF(ISNA(VLOOKUP(C3,'Сви процеси'!$B$5:$Q$103,4,0))=TRUE," ",VLOOKUP(C3,'Сви процеси'!$B$5:$Q$103,4,0))</f>
        <v xml:space="preserve"> </v>
      </c>
      <c r="C8" s="216"/>
      <c r="D8" s="216"/>
      <c r="E8" s="216"/>
      <c r="F8" s="217"/>
    </row>
    <row r="9" spans="1:6" ht="26.5" customHeight="1" x14ac:dyDescent="0.35">
      <c r="A9" s="227" t="s">
        <v>202</v>
      </c>
      <c r="B9" s="218" t="str">
        <f>IF(ISNA(VLOOKUP(C3,'Сви процеси'!$B$5:$T$103,17,0))=TRUE," ",VLOOKUP(C3,'Сви процеси'!$B$5:$T$103,17,0))</f>
        <v xml:space="preserve"> </v>
      </c>
      <c r="C9" s="219"/>
      <c r="D9" s="219"/>
      <c r="E9" s="219"/>
      <c r="F9" s="220"/>
    </row>
    <row r="10" spans="1:6" ht="25.75" customHeight="1" x14ac:dyDescent="0.35">
      <c r="A10" s="228"/>
      <c r="B10" s="219" t="str">
        <f>IF(ISNA(VLOOKUP(C3,'Сви процеси'!$B$5:$T$103,18,0))=TRUE," ",VLOOKUP(C3,'Сви процеси'!$B$5:$T$103,18,0))</f>
        <v xml:space="preserve"> </v>
      </c>
      <c r="C10" s="219"/>
      <c r="D10" s="219"/>
      <c r="E10" s="219"/>
      <c r="F10" s="219"/>
    </row>
    <row r="11" spans="1:6" ht="24.65" customHeight="1" x14ac:dyDescent="0.35">
      <c r="A11" s="229"/>
      <c r="B11" s="219" t="str">
        <f>IF(ISNA(VLOOKUP(C3,'Сви процеси'!$B$5:$T$103,19,0))=TRUE," ",VLOOKUP(C3,'Сви процеси'!$B$5:$T$103,19,0))</f>
        <v xml:space="preserve"> </v>
      </c>
      <c r="C11" s="219"/>
      <c r="D11" s="219"/>
      <c r="E11" s="219"/>
      <c r="F11" s="219"/>
    </row>
    <row r="12" spans="1:6" x14ac:dyDescent="0.35">
      <c r="A12" s="199"/>
      <c r="B12" s="199"/>
      <c r="C12" s="199"/>
      <c r="D12" s="199"/>
      <c r="E12" s="199"/>
      <c r="F12" s="199"/>
    </row>
    <row r="13" spans="1:6" x14ac:dyDescent="0.35">
      <c r="A13" s="225" t="s">
        <v>203</v>
      </c>
      <c r="B13" s="225"/>
      <c r="C13" s="225"/>
      <c r="D13" s="225"/>
      <c r="E13" s="225"/>
      <c r="F13" s="225"/>
    </row>
    <row r="14" spans="1:6" ht="36" customHeight="1" x14ac:dyDescent="0.35">
      <c r="A14" s="40" t="s">
        <v>204</v>
      </c>
      <c r="B14" s="226"/>
      <c r="C14" s="226"/>
      <c r="D14" s="226"/>
      <c r="E14" s="226"/>
      <c r="F14" s="226"/>
    </row>
    <row r="15" spans="1:6" ht="117" customHeight="1" x14ac:dyDescent="0.35">
      <c r="A15" s="40" t="s">
        <v>205</v>
      </c>
      <c r="B15" s="192" t="str">
        <f>IF(ISNA(VLOOKUP(C3,'Сви процеси'!$B$5:$Q$103,3,0))=TRUE," ",VLOOKUP(C3,'Сви процеси'!$B$5:$Q$103,3,0))</f>
        <v xml:space="preserve"> </v>
      </c>
      <c r="C15" s="192"/>
      <c r="D15" s="192"/>
      <c r="E15" s="192"/>
      <c r="F15" s="192"/>
    </row>
    <row r="16" spans="1:6" ht="37.75" customHeight="1" x14ac:dyDescent="0.35">
      <c r="A16" s="40" t="s">
        <v>206</v>
      </c>
      <c r="B16" s="189"/>
      <c r="C16" s="189"/>
      <c r="D16" s="189"/>
      <c r="E16" s="189"/>
      <c r="F16" s="189"/>
    </row>
    <row r="17" spans="1:8" x14ac:dyDescent="0.35">
      <c r="A17" s="199"/>
      <c r="B17" s="199"/>
      <c r="C17" s="199"/>
      <c r="D17" s="199"/>
      <c r="E17" s="199"/>
      <c r="F17" s="199"/>
    </row>
    <row r="18" spans="1:8" ht="29" x14ac:dyDescent="0.35">
      <c r="A18" s="39" t="s">
        <v>207</v>
      </c>
      <c r="B18" s="211" t="s">
        <v>208</v>
      </c>
      <c r="C18" s="221"/>
      <c r="D18" s="221"/>
      <c r="E18" s="221"/>
      <c r="F18" s="212"/>
    </row>
    <row r="19" spans="1:8" ht="26.5" customHeight="1" x14ac:dyDescent="0.35">
      <c r="A19" s="35" t="str">
        <f>IF(ISNA(VLOOKUP(C3,'Сви процеси'!$B$5:$Q$103,5,0))=TRUE," ",VLOOKUP(C3,'Сви процеси'!$B$5:$Q$103,5,0))</f>
        <v xml:space="preserve"> </v>
      </c>
      <c r="B19" s="192" t="str">
        <f>IF(ISNA(VLOOKUP(C3,'Сви процеси'!$B$5:$Q$103,6,0))=TRUE," ",VLOOKUP(C3,'Сви процеси'!$B$5:$Q$103,6,0))</f>
        <v xml:space="preserve"> </v>
      </c>
      <c r="C19" s="192"/>
      <c r="D19" s="192"/>
      <c r="E19" s="192"/>
      <c r="F19" s="192"/>
    </row>
    <row r="20" spans="1:8" ht="27" customHeight="1" x14ac:dyDescent="0.35">
      <c r="A20" s="35" t="str">
        <f>IF(ISNA(VLOOKUP(C3,'Сви процеси'!$B$5:$Q$103,7,0))=TRUE," ",VLOOKUP(C3,'Сви процеси'!$B$5:$Q$103,7,0))</f>
        <v xml:space="preserve"> </v>
      </c>
      <c r="B20" s="192" t="str">
        <f>IF(ISNA(VLOOKUP(C3,'Сви процеси'!$B$5:$Q$103,8,0))=TRUE,"  ",VLOOKUP(C3,'Сви процеси'!$B$5:$Q$103,8,0))</f>
        <v xml:space="preserve">  </v>
      </c>
      <c r="C20" s="192"/>
      <c r="D20" s="192"/>
      <c r="E20" s="192"/>
      <c r="F20" s="192"/>
    </row>
    <row r="21" spans="1:8" ht="31.4" customHeight="1" x14ac:dyDescent="0.35">
      <c r="A21" s="35" t="str">
        <f>IF(ISNA(VLOOKUP(C3,'Сви процеси'!$B$5:$Q$103,9,0))=TRUE," ",VLOOKUP(C3,'Сви процеси'!$B$5:$Q$103,9,0))</f>
        <v xml:space="preserve"> </v>
      </c>
      <c r="B21" s="192" t="str">
        <f>IF(ISNA(VLOOKUP(C3,'Сви процеси'!$B$5:$Q$103,10,0))=TRUE," ",VLOOKUP(C3,'Сви процеси'!$B$5:$Q$103,10,0))</f>
        <v xml:space="preserve"> </v>
      </c>
      <c r="C21" s="192"/>
      <c r="D21" s="192"/>
      <c r="E21" s="192"/>
      <c r="F21" s="192"/>
    </row>
    <row r="22" spans="1:8" ht="26.5" customHeight="1" x14ac:dyDescent="0.35">
      <c r="A22" s="35" t="str">
        <f>IF(ISNA(VLOOKUP(C3,'Сви процеси'!$B$5:$Q$103,11,0))=TRUE," ",VLOOKUP(C3,'Сви процеси'!$B$5:$Q$103,11,0))</f>
        <v xml:space="preserve"> </v>
      </c>
      <c r="B22" s="192" t="str">
        <f>IF(ISNA(VLOOKUP(C3,'Сви процеси'!$B$5:$Q$103,12,0))=TRUE," ",VLOOKUP(C3,'Сви процеси'!$B$5:$Q$103,12,0))</f>
        <v xml:space="preserve"> </v>
      </c>
      <c r="C22" s="192"/>
      <c r="D22" s="192"/>
      <c r="E22" s="192"/>
      <c r="F22" s="192"/>
    </row>
    <row r="23" spans="1:8" ht="26.15" customHeight="1" x14ac:dyDescent="0.35">
      <c r="A23" s="35" t="str">
        <f>IF(ISNA(VLOOKUP(C3,'Сви процеси'!$B$5:$Q$103,13,0))=TRUE," ",VLOOKUP(C3,'Сви процеси'!$B$5:$Q$103,13,0))</f>
        <v xml:space="preserve"> </v>
      </c>
      <c r="B23" s="192" t="str">
        <f>IF(ISNA(VLOOKUP(C3,'Сви процеси'!$B$5:$Q$103,14,0))=TRUE," ",VLOOKUP(C3,'Сви процеси'!$B$5:$Q$103,14,0))</f>
        <v xml:space="preserve"> </v>
      </c>
      <c r="C23" s="192"/>
      <c r="D23" s="192"/>
      <c r="E23" s="192"/>
      <c r="F23" s="192"/>
    </row>
    <row r="24" spans="1:8" ht="26.15" customHeight="1" x14ac:dyDescent="0.35">
      <c r="A24" s="35" t="str">
        <f>IF(ISNA(VLOOKUP(C3,'Сви процеси'!$B$5:$Q$103,15,0))=TRUE," ",VLOOKUP(C3,'Сви процеси'!$B$5:$Q$103,15,0))</f>
        <v xml:space="preserve"> </v>
      </c>
      <c r="B24" s="192" t="str">
        <f>IF(ISNA(VLOOKUP(C3,'Сви процеси'!$B$5:$Q$103,16,0))=TRUE," ",VLOOKUP(C3,'Сви процеси'!$B$5:$Q$103,16,0))</f>
        <v xml:space="preserve"> </v>
      </c>
      <c r="C24" s="192"/>
      <c r="D24" s="192"/>
      <c r="E24" s="192"/>
      <c r="F24" s="192"/>
    </row>
    <row r="25" spans="1:8" ht="14.5" customHeight="1" x14ac:dyDescent="0.35">
      <c r="A25" s="202"/>
      <c r="B25" s="202"/>
      <c r="C25" s="202"/>
      <c r="D25" s="202"/>
      <c r="E25" s="202"/>
      <c r="F25" s="202"/>
    </row>
    <row r="26" spans="1:8" ht="29.5" customHeight="1" x14ac:dyDescent="0.35">
      <c r="A26" s="230" t="s">
        <v>209</v>
      </c>
      <c r="B26" s="231"/>
      <c r="C26" s="231"/>
      <c r="D26" s="231"/>
      <c r="E26" s="231"/>
      <c r="F26" s="232"/>
    </row>
    <row r="27" spans="1:8" x14ac:dyDescent="0.35">
      <c r="A27" s="199"/>
      <c r="B27" s="199"/>
      <c r="C27" s="199"/>
      <c r="D27" s="199"/>
      <c r="E27" s="199"/>
      <c r="F27" s="199"/>
    </row>
    <row r="28" spans="1:8" ht="14.5" customHeight="1" x14ac:dyDescent="0.35">
      <c r="A28" s="185" t="s">
        <v>210</v>
      </c>
      <c r="B28" s="186"/>
      <c r="C28" s="186"/>
      <c r="D28" s="186"/>
      <c r="E28" s="186"/>
      <c r="F28" s="187"/>
    </row>
    <row r="29" spans="1:8" ht="22.4" customHeight="1" x14ac:dyDescent="0.35">
      <c r="A29" s="35" t="str">
        <f>A19</f>
        <v xml:space="preserve"> </v>
      </c>
      <c r="B29" s="192" t="str">
        <f>B19</f>
        <v xml:space="preserve"> </v>
      </c>
      <c r="C29" s="192"/>
      <c r="D29" s="192"/>
      <c r="E29" s="192"/>
      <c r="F29" s="192"/>
      <c r="H29" s="15"/>
    </row>
    <row r="30" spans="1:8" x14ac:dyDescent="0.35">
      <c r="A30" s="188"/>
      <c r="B30" s="188"/>
      <c r="C30" s="188"/>
      <c r="D30" s="188"/>
      <c r="E30" s="188"/>
      <c r="F30" s="188"/>
    </row>
    <row r="31" spans="1:8" ht="110.15" customHeight="1" x14ac:dyDescent="0.35">
      <c r="A31" s="41" t="s">
        <v>211</v>
      </c>
      <c r="B31" s="189"/>
      <c r="C31" s="189"/>
      <c r="D31" s="189"/>
      <c r="E31" s="189"/>
      <c r="F31" s="189"/>
    </row>
    <row r="32" spans="1:8" x14ac:dyDescent="0.35">
      <c r="A32" s="190"/>
      <c r="B32" s="190"/>
      <c r="C32" s="190"/>
      <c r="D32" s="190"/>
      <c r="E32" s="190"/>
      <c r="F32" s="190"/>
    </row>
    <row r="33" spans="1:6" x14ac:dyDescent="0.35">
      <c r="A33" s="191" t="s">
        <v>212</v>
      </c>
      <c r="B33" s="191"/>
      <c r="C33" s="191"/>
      <c r="D33" s="191"/>
      <c r="E33" s="191"/>
      <c r="F33" s="191"/>
    </row>
    <row r="35" spans="1:6" x14ac:dyDescent="0.35">
      <c r="A35" s="36" t="s">
        <v>213</v>
      </c>
      <c r="B35" s="193" t="s">
        <v>214</v>
      </c>
      <c r="C35" s="194"/>
      <c r="D35" s="37" t="s">
        <v>215</v>
      </c>
      <c r="E35" s="110" t="s">
        <v>216</v>
      </c>
      <c r="F35" s="37" t="s">
        <v>217</v>
      </c>
    </row>
    <row r="36" spans="1:6" ht="15.65" customHeight="1" x14ac:dyDescent="0.35">
      <c r="A36" s="101" t="s">
        <v>222</v>
      </c>
      <c r="B36" s="181"/>
      <c r="C36" s="182"/>
      <c r="D36" s="179"/>
      <c r="E36" s="179"/>
      <c r="F36" s="179"/>
    </row>
    <row r="37" spans="1:6" ht="35.5" customHeight="1" x14ac:dyDescent="0.35">
      <c r="A37" s="100" t="str">
        <f>VLOOKUP(A36,siiiii!$B$16:$C$20,2,0)</f>
        <v xml:space="preserve">                                                           </v>
      </c>
      <c r="B37" s="183"/>
      <c r="C37" s="184"/>
      <c r="D37" s="180"/>
      <c r="E37" s="180"/>
      <c r="F37" s="180"/>
    </row>
    <row r="38" spans="1:6" x14ac:dyDescent="0.35">
      <c r="A38" s="101" t="s">
        <v>222</v>
      </c>
      <c r="B38" s="181"/>
      <c r="C38" s="182"/>
      <c r="D38" s="179"/>
      <c r="E38" s="179"/>
      <c r="F38" s="179"/>
    </row>
    <row r="39" spans="1:6" ht="35" customHeight="1" x14ac:dyDescent="0.35">
      <c r="A39" s="100" t="str">
        <f>VLOOKUP(A38,siiiii!$B$16:$C$20,2,0)</f>
        <v xml:space="preserve">                                                           </v>
      </c>
      <c r="B39" s="183"/>
      <c r="C39" s="184"/>
      <c r="D39" s="180"/>
      <c r="E39" s="180"/>
      <c r="F39" s="180"/>
    </row>
    <row r="40" spans="1:6" x14ac:dyDescent="0.35">
      <c r="A40" s="101" t="s">
        <v>222</v>
      </c>
      <c r="B40" s="206"/>
      <c r="C40" s="182"/>
      <c r="D40" s="179"/>
      <c r="E40" s="179"/>
      <c r="F40" s="179"/>
    </row>
    <row r="41" spans="1:6" ht="41" customHeight="1" x14ac:dyDescent="0.35">
      <c r="A41" s="100" t="str">
        <f>VLOOKUP(A40,siiiii!$B$16:$C$20,2,0)</f>
        <v xml:space="preserve">                                                           </v>
      </c>
      <c r="B41" s="183"/>
      <c r="C41" s="184"/>
      <c r="D41" s="180"/>
      <c r="E41" s="180"/>
      <c r="F41" s="180"/>
    </row>
    <row r="42" spans="1:6" x14ac:dyDescent="0.35">
      <c r="A42" s="101" t="s">
        <v>222</v>
      </c>
      <c r="B42" s="181"/>
      <c r="C42" s="182"/>
      <c r="D42" s="179"/>
      <c r="E42" s="179"/>
      <c r="F42" s="179"/>
    </row>
    <row r="43" spans="1:6" ht="39.5" customHeight="1" x14ac:dyDescent="0.35">
      <c r="A43" s="100" t="str">
        <f>VLOOKUP(A42,siiiii!$B$16:$C$20,2,0)</f>
        <v xml:space="preserve">                                                           </v>
      </c>
      <c r="B43" s="183"/>
      <c r="C43" s="184"/>
      <c r="D43" s="180"/>
      <c r="E43" s="180"/>
      <c r="F43" s="180"/>
    </row>
    <row r="44" spans="1:6" x14ac:dyDescent="0.35">
      <c r="A44" s="101" t="s">
        <v>222</v>
      </c>
      <c r="B44" s="181"/>
      <c r="C44" s="182"/>
      <c r="D44" s="179"/>
      <c r="E44" s="179"/>
      <c r="F44" s="179"/>
    </row>
    <row r="45" spans="1:6" ht="44" customHeight="1" x14ac:dyDescent="0.35">
      <c r="A45" s="100" t="str">
        <f>VLOOKUP(A44,siiiii!$B$16:$C$20,2,0)</f>
        <v xml:space="preserve">                                                           </v>
      </c>
      <c r="B45" s="183"/>
      <c r="C45" s="184"/>
      <c r="D45" s="180"/>
      <c r="E45" s="180"/>
      <c r="F45" s="180"/>
    </row>
    <row r="46" spans="1:6" ht="15.65" customHeight="1" x14ac:dyDescent="0.35">
      <c r="A46" s="101" t="s">
        <v>222</v>
      </c>
      <c r="B46" s="181"/>
      <c r="C46" s="182"/>
      <c r="D46" s="179"/>
      <c r="E46" s="179"/>
      <c r="F46" s="179"/>
    </row>
    <row r="47" spans="1:6" ht="38.5" customHeight="1" x14ac:dyDescent="0.35">
      <c r="A47" s="100" t="str">
        <f>VLOOKUP(A46,siiiii!$B$16:$C$20,2,0)</f>
        <v xml:space="preserve">                                                           </v>
      </c>
      <c r="B47" s="183"/>
      <c r="C47" s="184"/>
      <c r="D47" s="180"/>
      <c r="E47" s="180"/>
      <c r="F47" s="180"/>
    </row>
    <row r="48" spans="1:6" x14ac:dyDescent="0.35">
      <c r="A48" s="101" t="s">
        <v>222</v>
      </c>
      <c r="B48" s="181"/>
      <c r="C48" s="182"/>
      <c r="D48" s="179"/>
      <c r="E48" s="179"/>
      <c r="F48" s="179"/>
    </row>
    <row r="49" spans="1:6" ht="42" customHeight="1" x14ac:dyDescent="0.35">
      <c r="A49" s="100" t="str">
        <f>VLOOKUP(A48,siiiii!$B$16:$C$20,2,0)</f>
        <v xml:space="preserve">                                                           </v>
      </c>
      <c r="B49" s="183"/>
      <c r="C49" s="184"/>
      <c r="D49" s="180"/>
      <c r="E49" s="180"/>
      <c r="F49" s="180"/>
    </row>
    <row r="50" spans="1:6" x14ac:dyDescent="0.35">
      <c r="A50" s="101" t="s">
        <v>222</v>
      </c>
      <c r="B50" s="181"/>
      <c r="C50" s="182"/>
      <c r="D50" s="179"/>
      <c r="E50" s="179"/>
      <c r="F50" s="179"/>
    </row>
    <row r="51" spans="1:6" ht="51" customHeight="1" x14ac:dyDescent="0.35">
      <c r="A51" s="100" t="str">
        <f>VLOOKUP(A50,siiiii!$B$16:$C$20,2,0)</f>
        <v xml:space="preserve">                                                           </v>
      </c>
      <c r="B51" s="183"/>
      <c r="C51" s="184"/>
      <c r="D51" s="180"/>
      <c r="E51" s="180"/>
      <c r="F51" s="180"/>
    </row>
    <row r="52" spans="1:6" x14ac:dyDescent="0.35">
      <c r="A52" s="101" t="s">
        <v>222</v>
      </c>
      <c r="B52" s="181"/>
      <c r="C52" s="182"/>
      <c r="D52" s="179"/>
      <c r="E52" s="179"/>
      <c r="F52" s="179"/>
    </row>
    <row r="53" spans="1:6" ht="46" x14ac:dyDescent="0.35">
      <c r="A53" s="100" t="str">
        <f>VLOOKUP(A52,siiiii!$B$16:$C$20,2,0)</f>
        <v xml:space="preserve">                                                           </v>
      </c>
      <c r="B53" s="183"/>
      <c r="C53" s="184"/>
      <c r="D53" s="180"/>
      <c r="E53" s="180"/>
      <c r="F53" s="180"/>
    </row>
    <row r="54" spans="1:6" x14ac:dyDescent="0.35">
      <c r="A54" s="101" t="s">
        <v>222</v>
      </c>
      <c r="B54" s="181"/>
      <c r="C54" s="182"/>
      <c r="D54" s="209"/>
      <c r="E54" s="179"/>
      <c r="F54" s="179"/>
    </row>
    <row r="55" spans="1:6" ht="52" customHeight="1" x14ac:dyDescent="0.35">
      <c r="A55" s="100" t="str">
        <f>VLOOKUP(A54,siiiii!$B$16:$C$20,2,0)</f>
        <v xml:space="preserve">                                                           </v>
      </c>
      <c r="B55" s="183"/>
      <c r="C55" s="184"/>
      <c r="D55" s="210"/>
      <c r="E55" s="180"/>
      <c r="F55" s="180"/>
    </row>
    <row r="56" spans="1:6" ht="15.65" customHeight="1" x14ac:dyDescent="0.35">
      <c r="A56" s="101" t="s">
        <v>222</v>
      </c>
      <c r="B56" s="181"/>
      <c r="C56" s="182"/>
      <c r="D56" s="179"/>
      <c r="E56" s="179"/>
      <c r="F56" s="179"/>
    </row>
    <row r="57" spans="1:6" ht="46.5" customHeight="1" x14ac:dyDescent="0.35">
      <c r="A57" s="100" t="str">
        <f>VLOOKUP(A56,siiiii!$B$16:$C$20,2,0)</f>
        <v xml:space="preserve">                                                           </v>
      </c>
      <c r="B57" s="183"/>
      <c r="C57" s="184"/>
      <c r="D57" s="180"/>
      <c r="E57" s="180"/>
      <c r="F57" s="180"/>
    </row>
    <row r="58" spans="1:6" x14ac:dyDescent="0.35">
      <c r="A58" s="101" t="s">
        <v>222</v>
      </c>
      <c r="B58" s="181"/>
      <c r="C58" s="182"/>
      <c r="D58" s="179"/>
      <c r="E58" s="179"/>
      <c r="F58" s="179"/>
    </row>
    <row r="59" spans="1:6" ht="46" customHeight="1" x14ac:dyDescent="0.35">
      <c r="A59" s="100" t="str">
        <f>VLOOKUP(A58,siiiii!$B$16:$C$20,2,0)</f>
        <v xml:space="preserve">                                                           </v>
      </c>
      <c r="B59" s="183"/>
      <c r="C59" s="184"/>
      <c r="D59" s="180"/>
      <c r="E59" s="180"/>
      <c r="F59" s="180"/>
    </row>
    <row r="60" spans="1:6" x14ac:dyDescent="0.35">
      <c r="A60" s="101" t="s">
        <v>222</v>
      </c>
      <c r="B60" s="181"/>
      <c r="C60" s="182"/>
      <c r="D60" s="179"/>
      <c r="E60" s="179"/>
      <c r="F60" s="179"/>
    </row>
    <row r="61" spans="1:6" ht="46" x14ac:dyDescent="0.35">
      <c r="A61" s="100" t="str">
        <f>VLOOKUP(A60,siiiii!$B$16:$C$20,2,0)</f>
        <v xml:space="preserve">                                                           </v>
      </c>
      <c r="B61" s="183"/>
      <c r="C61" s="184"/>
      <c r="D61" s="180"/>
      <c r="E61" s="180"/>
      <c r="F61" s="180"/>
    </row>
    <row r="62" spans="1:6" x14ac:dyDescent="0.35">
      <c r="A62" s="101" t="s">
        <v>222</v>
      </c>
      <c r="B62" s="181"/>
      <c r="C62" s="182"/>
      <c r="D62" s="179"/>
      <c r="E62" s="179"/>
      <c r="F62" s="179"/>
    </row>
    <row r="63" spans="1:6" ht="46" x14ac:dyDescent="0.35">
      <c r="A63" s="100" t="str">
        <f>VLOOKUP(A62,siiiii!$B$16:$C$20,2,0)</f>
        <v xml:space="preserve">                                                           </v>
      </c>
      <c r="B63" s="183"/>
      <c r="C63" s="184"/>
      <c r="D63" s="180"/>
      <c r="E63" s="180"/>
      <c r="F63" s="180"/>
    </row>
    <row r="64" spans="1:6" x14ac:dyDescent="0.35">
      <c r="A64" s="199"/>
      <c r="B64" s="199"/>
      <c r="C64" s="199"/>
      <c r="D64" s="199"/>
      <c r="E64" s="199"/>
      <c r="F64" s="199"/>
    </row>
    <row r="65" spans="1:8" ht="15.75" customHeight="1" x14ac:dyDescent="0.35">
      <c r="A65" s="185" t="s">
        <v>210</v>
      </c>
      <c r="B65" s="186"/>
      <c r="C65" s="186"/>
      <c r="D65" s="186"/>
      <c r="E65" s="186"/>
      <c r="F65" s="187"/>
    </row>
    <row r="66" spans="1:8" ht="34.4" customHeight="1" x14ac:dyDescent="0.35">
      <c r="A66" s="35" t="str">
        <f>A20</f>
        <v xml:space="preserve"> </v>
      </c>
      <c r="B66" s="201" t="str">
        <f>B20</f>
        <v xml:space="preserve">  </v>
      </c>
      <c r="C66" s="202"/>
      <c r="D66" s="202"/>
      <c r="E66" s="202"/>
      <c r="F66" s="203"/>
      <c r="H66" s="15"/>
    </row>
    <row r="67" spans="1:8" x14ac:dyDescent="0.35">
      <c r="A67" s="193"/>
      <c r="B67" s="200"/>
      <c r="C67" s="200"/>
      <c r="D67" s="200"/>
      <c r="E67" s="200"/>
      <c r="F67" s="194"/>
    </row>
    <row r="68" spans="1:8" ht="110.15" customHeight="1" x14ac:dyDescent="0.35">
      <c r="A68" s="41" t="s">
        <v>211</v>
      </c>
      <c r="B68" s="189"/>
      <c r="C68" s="189"/>
      <c r="D68" s="189"/>
      <c r="E68" s="189"/>
      <c r="F68" s="189"/>
    </row>
    <row r="69" spans="1:8" x14ac:dyDescent="0.35">
      <c r="A69" s="190"/>
      <c r="B69" s="190"/>
      <c r="C69" s="190"/>
      <c r="D69" s="190"/>
      <c r="E69" s="190"/>
      <c r="F69" s="190"/>
    </row>
    <row r="70" spans="1:8" x14ac:dyDescent="0.35">
      <c r="A70" s="191" t="s">
        <v>212</v>
      </c>
      <c r="B70" s="191"/>
      <c r="C70" s="191"/>
      <c r="D70" s="191"/>
      <c r="E70" s="191"/>
      <c r="F70" s="191"/>
    </row>
    <row r="72" spans="1:8" x14ac:dyDescent="0.35">
      <c r="A72" s="37" t="s">
        <v>213</v>
      </c>
      <c r="B72" s="193" t="s">
        <v>214</v>
      </c>
      <c r="C72" s="194"/>
      <c r="D72" s="37" t="s">
        <v>215</v>
      </c>
      <c r="E72" s="110" t="s">
        <v>216</v>
      </c>
      <c r="F72" s="37" t="s">
        <v>217</v>
      </c>
    </row>
    <row r="73" spans="1:8" x14ac:dyDescent="0.35">
      <c r="A73" s="101" t="s">
        <v>222</v>
      </c>
      <c r="B73" s="181"/>
      <c r="C73" s="182"/>
      <c r="D73" s="179"/>
      <c r="E73" s="179"/>
      <c r="F73" s="179"/>
    </row>
    <row r="74" spans="1:8" ht="41" customHeight="1" x14ac:dyDescent="0.35">
      <c r="A74" s="149" t="str">
        <f>VLOOKUP(A73,siiiii!$B$16:$C$20,2,0)</f>
        <v xml:space="preserve">                                                           </v>
      </c>
      <c r="B74" s="183"/>
      <c r="C74" s="184"/>
      <c r="D74" s="180"/>
      <c r="E74" s="180"/>
      <c r="F74" s="180"/>
    </row>
    <row r="75" spans="1:8" ht="15" customHeight="1" x14ac:dyDescent="0.35">
      <c r="A75" s="101" t="s">
        <v>222</v>
      </c>
      <c r="B75" s="206"/>
      <c r="C75" s="182"/>
      <c r="D75" s="179"/>
      <c r="E75" s="179"/>
      <c r="F75" s="179"/>
    </row>
    <row r="76" spans="1:8" ht="51.5" customHeight="1" x14ac:dyDescent="0.35">
      <c r="A76" s="100" t="str">
        <f>VLOOKUP(A75,siiiii!$B$16:$C$20,2,0)</f>
        <v xml:space="preserve">                                                           </v>
      </c>
      <c r="B76" s="183"/>
      <c r="C76" s="184"/>
      <c r="D76" s="180"/>
      <c r="E76" s="180"/>
      <c r="F76" s="180"/>
    </row>
    <row r="77" spans="1:8" ht="15" customHeight="1" x14ac:dyDescent="0.35">
      <c r="A77" s="101" t="s">
        <v>222</v>
      </c>
      <c r="B77" s="181"/>
      <c r="C77" s="182"/>
      <c r="D77" s="179"/>
      <c r="E77" s="179"/>
      <c r="F77" s="179"/>
    </row>
    <row r="78" spans="1:8" ht="63" customHeight="1" x14ac:dyDescent="0.35">
      <c r="A78" s="100" t="str">
        <f>VLOOKUP(A77,siiiii!$B$16:$C$20,2,0)</f>
        <v xml:space="preserve">                                                           </v>
      </c>
      <c r="B78" s="183"/>
      <c r="C78" s="184"/>
      <c r="D78" s="180"/>
      <c r="E78" s="180"/>
      <c r="F78" s="180"/>
    </row>
    <row r="79" spans="1:8" x14ac:dyDescent="0.35">
      <c r="A79" s="101" t="s">
        <v>222</v>
      </c>
      <c r="B79" s="181"/>
      <c r="C79" s="182"/>
      <c r="D79" s="179"/>
      <c r="E79" s="179"/>
      <c r="F79" s="179"/>
    </row>
    <row r="80" spans="1:8" ht="45.75" customHeight="1" x14ac:dyDescent="0.35">
      <c r="A80" s="100" t="str">
        <f>VLOOKUP(A79,siiiii!$B$16:$C$20,2,0)</f>
        <v xml:space="preserve">                                                           </v>
      </c>
      <c r="B80" s="183"/>
      <c r="C80" s="184"/>
      <c r="D80" s="180"/>
      <c r="E80" s="180"/>
      <c r="F80" s="180"/>
    </row>
    <row r="81" spans="1:6" x14ac:dyDescent="0.35">
      <c r="A81" s="101" t="s">
        <v>222</v>
      </c>
      <c r="B81" s="181"/>
      <c r="C81" s="182"/>
      <c r="D81" s="207"/>
      <c r="E81" s="179"/>
      <c r="F81" s="179"/>
    </row>
    <row r="82" spans="1:6" ht="46" x14ac:dyDescent="0.35">
      <c r="A82" s="100" t="str">
        <f>VLOOKUP(A81,siiiii!$B$16:$C$20,2,0)</f>
        <v xml:space="preserve">                                                           </v>
      </c>
      <c r="B82" s="183"/>
      <c r="C82" s="184"/>
      <c r="D82" s="208"/>
      <c r="E82" s="180"/>
      <c r="F82" s="180"/>
    </row>
    <row r="83" spans="1:6" x14ac:dyDescent="0.35">
      <c r="A83" s="101" t="s">
        <v>222</v>
      </c>
      <c r="B83" s="181"/>
      <c r="C83" s="182"/>
      <c r="D83" s="179"/>
      <c r="E83" s="179"/>
      <c r="F83" s="179"/>
    </row>
    <row r="84" spans="1:6" ht="46" x14ac:dyDescent="0.35">
      <c r="A84" s="100" t="str">
        <f>VLOOKUP(A83,siiiii!$B$16:$C$20,2,0)</f>
        <v xml:space="preserve">                                                           </v>
      </c>
      <c r="B84" s="183"/>
      <c r="C84" s="184"/>
      <c r="D84" s="180"/>
      <c r="E84" s="180"/>
      <c r="F84" s="180"/>
    </row>
    <row r="85" spans="1:6" x14ac:dyDescent="0.35">
      <c r="A85" s="101" t="s">
        <v>222</v>
      </c>
      <c r="B85" s="181"/>
      <c r="C85" s="182"/>
      <c r="D85" s="179"/>
      <c r="E85" s="179"/>
      <c r="F85" s="179"/>
    </row>
    <row r="86" spans="1:6" ht="66" customHeight="1" x14ac:dyDescent="0.35">
      <c r="A86" s="100" t="str">
        <f>VLOOKUP(A85,siiiii!$B$16:$C$20,2,0)</f>
        <v xml:space="preserve">                                                           </v>
      </c>
      <c r="B86" s="183"/>
      <c r="C86" s="184"/>
      <c r="D86" s="180"/>
      <c r="E86" s="180"/>
      <c r="F86" s="180"/>
    </row>
    <row r="87" spans="1:6" x14ac:dyDescent="0.35">
      <c r="A87" s="101" t="s">
        <v>222</v>
      </c>
      <c r="B87" s="181"/>
      <c r="C87" s="182"/>
      <c r="D87" s="207"/>
      <c r="E87" s="179"/>
      <c r="F87" s="179"/>
    </row>
    <row r="88" spans="1:6" ht="56.25" customHeight="1" x14ac:dyDescent="0.35">
      <c r="A88" s="100" t="str">
        <f>VLOOKUP(A87,siiiii!$B$16:$C$20,2,0)</f>
        <v xml:space="preserve">                                                           </v>
      </c>
      <c r="B88" s="183"/>
      <c r="C88" s="184"/>
      <c r="D88" s="208"/>
      <c r="E88" s="180"/>
      <c r="F88" s="180"/>
    </row>
    <row r="89" spans="1:6" x14ac:dyDescent="0.35">
      <c r="A89" s="101" t="s">
        <v>222</v>
      </c>
      <c r="B89" s="181"/>
      <c r="C89" s="182"/>
      <c r="D89" s="179"/>
      <c r="E89" s="179"/>
      <c r="F89" s="179"/>
    </row>
    <row r="90" spans="1:6" ht="62" customHeight="1" x14ac:dyDescent="0.35">
      <c r="A90" s="100" t="str">
        <f>VLOOKUP(A89,siiiii!$B$16:$C$20,2,0)</f>
        <v xml:space="preserve">                                                           </v>
      </c>
      <c r="B90" s="183"/>
      <c r="C90" s="184"/>
      <c r="D90" s="180"/>
      <c r="E90" s="180"/>
      <c r="F90" s="180"/>
    </row>
    <row r="91" spans="1:6" x14ac:dyDescent="0.35">
      <c r="A91" s="101" t="s">
        <v>222</v>
      </c>
      <c r="B91" s="181"/>
      <c r="C91" s="182"/>
      <c r="D91" s="179"/>
      <c r="E91" s="179"/>
      <c r="F91" s="179"/>
    </row>
    <row r="92" spans="1:6" ht="46" x14ac:dyDescent="0.35">
      <c r="A92" s="100" t="str">
        <f>VLOOKUP(A91,siiiii!$B$16:$C$20,2,0)</f>
        <v xml:space="preserve">                                                           </v>
      </c>
      <c r="B92" s="183"/>
      <c r="C92" s="184"/>
      <c r="D92" s="180"/>
      <c r="E92" s="180"/>
      <c r="F92" s="180"/>
    </row>
    <row r="93" spans="1:6" x14ac:dyDescent="0.35">
      <c r="A93" s="101" t="s">
        <v>222</v>
      </c>
      <c r="B93" s="181"/>
      <c r="C93" s="182"/>
      <c r="D93" s="179"/>
      <c r="E93" s="179"/>
      <c r="F93" s="179"/>
    </row>
    <row r="94" spans="1:6" ht="54.5" customHeight="1" x14ac:dyDescent="0.35">
      <c r="A94" s="100" t="str">
        <f>VLOOKUP(A93,siiiii!$B$16:$C$20,2,0)</f>
        <v xml:space="preserve">                                                           </v>
      </c>
      <c r="B94" s="183"/>
      <c r="C94" s="184"/>
      <c r="D94" s="180"/>
      <c r="E94" s="180"/>
      <c r="F94" s="180"/>
    </row>
    <row r="95" spans="1:6" x14ac:dyDescent="0.35">
      <c r="A95" s="101" t="s">
        <v>222</v>
      </c>
      <c r="B95" s="181"/>
      <c r="C95" s="182"/>
      <c r="D95" s="204"/>
      <c r="E95" s="179"/>
      <c r="F95" s="179"/>
    </row>
    <row r="96" spans="1:6" ht="46" x14ac:dyDescent="0.35">
      <c r="A96" s="100" t="str">
        <f>VLOOKUP(A95,siiiii!$B$16:$C$20,2,0)</f>
        <v xml:space="preserve">                                                           </v>
      </c>
      <c r="B96" s="183"/>
      <c r="C96" s="184"/>
      <c r="D96" s="205"/>
      <c r="E96" s="180"/>
      <c r="F96" s="180"/>
    </row>
    <row r="97" spans="1:8" ht="15" customHeight="1" x14ac:dyDescent="0.35">
      <c r="A97" s="147" t="s">
        <v>222</v>
      </c>
      <c r="B97" s="181"/>
      <c r="C97" s="182"/>
      <c r="D97" s="179"/>
      <c r="E97" s="179"/>
      <c r="F97" s="179"/>
    </row>
    <row r="98" spans="1:8" ht="46.5" customHeight="1" x14ac:dyDescent="0.35">
      <c r="A98" s="148" t="str">
        <f>VLOOKUP(A97,siiiii!$B$16:$C$20,2,0)</f>
        <v xml:space="preserve">                                                           </v>
      </c>
      <c r="B98" s="183"/>
      <c r="C98" s="184"/>
      <c r="D98" s="180"/>
      <c r="E98" s="180"/>
      <c r="F98" s="180"/>
    </row>
    <row r="99" spans="1:8" ht="15" customHeight="1" x14ac:dyDescent="0.35">
      <c r="A99" s="101" t="s">
        <v>222</v>
      </c>
      <c r="B99" s="181"/>
      <c r="C99" s="182"/>
      <c r="D99" s="179"/>
      <c r="E99" s="179"/>
      <c r="F99" s="179"/>
    </row>
    <row r="100" spans="1:8" ht="63" customHeight="1" x14ac:dyDescent="0.35">
      <c r="A100" s="100" t="str">
        <f>VLOOKUP(A99,siiiii!$B$16:$C$20,2,0)</f>
        <v xml:space="preserve">                                                           </v>
      </c>
      <c r="B100" s="183"/>
      <c r="C100" s="184"/>
      <c r="D100" s="180"/>
      <c r="E100" s="180"/>
      <c r="F100" s="180"/>
    </row>
    <row r="101" spans="1:8" x14ac:dyDescent="0.35">
      <c r="A101" s="101" t="s">
        <v>222</v>
      </c>
      <c r="B101" s="181"/>
      <c r="C101" s="182"/>
      <c r="D101" s="179"/>
      <c r="E101" s="179"/>
      <c r="F101" s="179"/>
    </row>
    <row r="102" spans="1:8" ht="46" x14ac:dyDescent="0.35">
      <c r="A102" s="100" t="str">
        <f>VLOOKUP(A101,siiiii!$B$16:$C$20,2,0)</f>
        <v xml:space="preserve">                                                           </v>
      </c>
      <c r="B102" s="183"/>
      <c r="C102" s="184"/>
      <c r="D102" s="180"/>
      <c r="E102" s="180"/>
      <c r="F102" s="180"/>
    </row>
    <row r="104" spans="1:8" ht="15.75" customHeight="1" x14ac:dyDescent="0.35">
      <c r="A104" s="185" t="s">
        <v>210</v>
      </c>
      <c r="B104" s="186"/>
      <c r="C104" s="186"/>
      <c r="D104" s="186"/>
      <c r="E104" s="186"/>
      <c r="F104" s="187"/>
    </row>
    <row r="105" spans="1:8" ht="34.4" customHeight="1" x14ac:dyDescent="0.35">
      <c r="A105" s="35" t="str">
        <f>A21</f>
        <v xml:space="preserve"> </v>
      </c>
      <c r="B105" s="192" t="str">
        <f>B21</f>
        <v xml:space="preserve"> </v>
      </c>
      <c r="C105" s="192"/>
      <c r="D105" s="192"/>
      <c r="E105" s="192"/>
      <c r="F105" s="192"/>
      <c r="H105" s="15"/>
    </row>
    <row r="106" spans="1:8" x14ac:dyDescent="0.35">
      <c r="A106" s="188"/>
      <c r="B106" s="188"/>
      <c r="C106" s="188"/>
      <c r="D106" s="188"/>
      <c r="E106" s="188"/>
      <c r="F106" s="188"/>
    </row>
    <row r="107" spans="1:8" ht="107" customHeight="1" x14ac:dyDescent="0.35">
      <c r="A107" s="41" t="s">
        <v>211</v>
      </c>
      <c r="B107" s="189"/>
      <c r="C107" s="189"/>
      <c r="D107" s="189"/>
      <c r="E107" s="189"/>
      <c r="F107" s="189"/>
    </row>
    <row r="108" spans="1:8" x14ac:dyDescent="0.35">
      <c r="A108" s="190"/>
      <c r="B108" s="190"/>
      <c r="C108" s="190"/>
      <c r="D108" s="190"/>
      <c r="E108" s="190"/>
      <c r="F108" s="190"/>
    </row>
    <row r="109" spans="1:8" x14ac:dyDescent="0.35">
      <c r="A109" s="191" t="s">
        <v>212</v>
      </c>
      <c r="B109" s="191"/>
      <c r="C109" s="191"/>
      <c r="D109" s="191"/>
      <c r="E109" s="191"/>
      <c r="F109" s="191"/>
    </row>
    <row r="111" spans="1:8" x14ac:dyDescent="0.35">
      <c r="A111" s="37" t="s">
        <v>213</v>
      </c>
      <c r="B111" s="193" t="s">
        <v>214</v>
      </c>
      <c r="C111" s="194"/>
      <c r="D111" s="37" t="s">
        <v>215</v>
      </c>
      <c r="E111" s="110" t="s">
        <v>216</v>
      </c>
      <c r="F111" s="37" t="s">
        <v>217</v>
      </c>
    </row>
    <row r="112" spans="1:8" x14ac:dyDescent="0.35">
      <c r="A112" s="101" t="s">
        <v>222</v>
      </c>
      <c r="B112" s="181"/>
      <c r="C112" s="182"/>
      <c r="D112" s="179"/>
      <c r="E112" s="179"/>
      <c r="F112" s="179"/>
    </row>
    <row r="113" spans="1:6" ht="46" x14ac:dyDescent="0.35">
      <c r="A113" s="149" t="str">
        <f>VLOOKUP(A112,siiiii!$B$16:$C$20,2,0)</f>
        <v xml:space="preserve">                                                           </v>
      </c>
      <c r="B113" s="183"/>
      <c r="C113" s="184"/>
      <c r="D113" s="180"/>
      <c r="E113" s="180"/>
      <c r="F113" s="180"/>
    </row>
    <row r="114" spans="1:6" x14ac:dyDescent="0.35">
      <c r="A114" s="101" t="s">
        <v>222</v>
      </c>
      <c r="B114" s="195"/>
      <c r="C114" s="196"/>
      <c r="D114" s="179"/>
      <c r="E114" s="179"/>
      <c r="F114" s="179"/>
    </row>
    <row r="115" spans="1:6" ht="66.75" customHeight="1" x14ac:dyDescent="0.35">
      <c r="A115" s="100" t="str">
        <f>VLOOKUP(A114,siiiii!$B$16:$C$20,2,0)</f>
        <v xml:space="preserve">                                                           </v>
      </c>
      <c r="B115" s="197"/>
      <c r="C115" s="198"/>
      <c r="D115" s="180"/>
      <c r="E115" s="180"/>
      <c r="F115" s="180"/>
    </row>
    <row r="116" spans="1:6" x14ac:dyDescent="0.35">
      <c r="A116" s="101" t="s">
        <v>222</v>
      </c>
      <c r="B116" s="181"/>
      <c r="C116" s="182"/>
      <c r="D116" s="179"/>
      <c r="E116" s="179"/>
      <c r="F116" s="179"/>
    </row>
    <row r="117" spans="1:6" ht="46.5" customHeight="1" x14ac:dyDescent="0.35">
      <c r="A117" s="100" t="str">
        <f>VLOOKUP(A116,siiiii!$B$16:$C$20,2,0)</f>
        <v xml:space="preserve">                                                           </v>
      </c>
      <c r="B117" s="183"/>
      <c r="C117" s="184"/>
      <c r="D117" s="180"/>
      <c r="E117" s="180"/>
      <c r="F117" s="180"/>
    </row>
    <row r="118" spans="1:6" x14ac:dyDescent="0.35">
      <c r="A118" s="101" t="s">
        <v>222</v>
      </c>
      <c r="B118" s="181"/>
      <c r="C118" s="182"/>
      <c r="D118" s="179"/>
      <c r="E118" s="179"/>
      <c r="F118" s="179"/>
    </row>
    <row r="119" spans="1:6" ht="74.25" customHeight="1" x14ac:dyDescent="0.35">
      <c r="A119" s="100" t="str">
        <f>VLOOKUP(A118,siiiii!$B$16:$C$20,2,0)</f>
        <v xml:space="preserve">                                                           </v>
      </c>
      <c r="B119" s="183"/>
      <c r="C119" s="184"/>
      <c r="D119" s="180"/>
      <c r="E119" s="180"/>
      <c r="F119" s="180"/>
    </row>
    <row r="120" spans="1:6" x14ac:dyDescent="0.35">
      <c r="A120" s="101" t="s">
        <v>222</v>
      </c>
      <c r="B120" s="181"/>
      <c r="C120" s="182"/>
      <c r="D120" s="179"/>
      <c r="E120" s="179"/>
      <c r="F120" s="179"/>
    </row>
    <row r="121" spans="1:6" ht="46" x14ac:dyDescent="0.35">
      <c r="A121" s="100" t="str">
        <f>VLOOKUP(A120,siiiii!$B$16:$C$20,2,0)</f>
        <v xml:space="preserve">                                                           </v>
      </c>
      <c r="B121" s="183"/>
      <c r="C121" s="184"/>
      <c r="D121" s="180"/>
      <c r="E121" s="180"/>
      <c r="F121" s="180"/>
    </row>
    <row r="122" spans="1:6" x14ac:dyDescent="0.35">
      <c r="A122" s="101" t="s">
        <v>222</v>
      </c>
      <c r="B122" s="181"/>
      <c r="C122" s="182"/>
      <c r="D122" s="179"/>
      <c r="E122" s="179"/>
      <c r="F122" s="179"/>
    </row>
    <row r="123" spans="1:6" ht="46" x14ac:dyDescent="0.35">
      <c r="A123" s="100" t="str">
        <f>VLOOKUP(A122,siiiii!$B$16:$C$20,2,0)</f>
        <v xml:space="preserve">                                                           </v>
      </c>
      <c r="B123" s="183"/>
      <c r="C123" s="184"/>
      <c r="D123" s="180"/>
      <c r="E123" s="180"/>
      <c r="F123" s="180"/>
    </row>
    <row r="124" spans="1:6" x14ac:dyDescent="0.35">
      <c r="A124" s="101" t="s">
        <v>222</v>
      </c>
      <c r="B124" s="181"/>
      <c r="C124" s="182"/>
      <c r="D124" s="179"/>
      <c r="E124" s="179"/>
      <c r="F124" s="179"/>
    </row>
    <row r="125" spans="1:6" ht="46.5" customHeight="1" x14ac:dyDescent="0.35">
      <c r="A125" s="100" t="str">
        <f>VLOOKUP(A124,siiiii!$B$16:$C$20,2,0)</f>
        <v xml:space="preserve">                                                           </v>
      </c>
      <c r="B125" s="183"/>
      <c r="C125" s="184"/>
      <c r="D125" s="180"/>
      <c r="E125" s="180"/>
      <c r="F125" s="180"/>
    </row>
    <row r="126" spans="1:6" x14ac:dyDescent="0.35">
      <c r="A126" s="101" t="s">
        <v>222</v>
      </c>
      <c r="B126" s="181"/>
      <c r="C126" s="182"/>
      <c r="D126" s="179"/>
      <c r="E126" s="179"/>
      <c r="F126" s="179"/>
    </row>
    <row r="127" spans="1:6" ht="79.5" customHeight="1" x14ac:dyDescent="0.35">
      <c r="A127" s="100" t="str">
        <f>VLOOKUP(A126,siiiii!$B$16:$C$20,2,0)</f>
        <v xml:space="preserve">                                                           </v>
      </c>
      <c r="B127" s="183"/>
      <c r="C127" s="184"/>
      <c r="D127" s="180"/>
      <c r="E127" s="180"/>
      <c r="F127" s="180"/>
    </row>
    <row r="128" spans="1:6" x14ac:dyDescent="0.35">
      <c r="A128" s="101" t="s">
        <v>222</v>
      </c>
      <c r="B128" s="181"/>
      <c r="C128" s="182"/>
      <c r="D128" s="179"/>
      <c r="E128" s="179"/>
      <c r="F128" s="179"/>
    </row>
    <row r="129" spans="1:8" ht="46.5" customHeight="1" x14ac:dyDescent="0.35">
      <c r="A129" s="100" t="str">
        <f>VLOOKUP(A128,siiiii!$B$16:$C$20,2,0)</f>
        <v xml:space="preserve">                                                           </v>
      </c>
      <c r="B129" s="183"/>
      <c r="C129" s="184"/>
      <c r="D129" s="180"/>
      <c r="E129" s="180"/>
      <c r="F129" s="180"/>
    </row>
    <row r="130" spans="1:8" x14ac:dyDescent="0.35">
      <c r="A130" s="101" t="s">
        <v>222</v>
      </c>
      <c r="B130" s="181"/>
      <c r="C130" s="182"/>
      <c r="D130" s="179"/>
      <c r="E130" s="179"/>
      <c r="F130" s="179"/>
    </row>
    <row r="131" spans="1:8" ht="55" customHeight="1" x14ac:dyDescent="0.35">
      <c r="A131" s="100" t="str">
        <f>VLOOKUP(A130,siiiii!$B$16:$C$20,2,0)</f>
        <v xml:space="preserve">                                                           </v>
      </c>
      <c r="B131" s="183"/>
      <c r="C131" s="184"/>
      <c r="D131" s="180"/>
      <c r="E131" s="180"/>
      <c r="F131" s="180"/>
    </row>
    <row r="132" spans="1:8" x14ac:dyDescent="0.35">
      <c r="A132" s="101" t="s">
        <v>222</v>
      </c>
      <c r="B132" s="181"/>
      <c r="C132" s="182"/>
      <c r="D132" s="179"/>
      <c r="E132" s="179"/>
      <c r="F132" s="179"/>
    </row>
    <row r="133" spans="1:8" ht="46" x14ac:dyDescent="0.35">
      <c r="A133" s="100" t="str">
        <f>VLOOKUP(A132,siiiii!$B$16:$C$20,2,0)</f>
        <v xml:space="preserve">                                                           </v>
      </c>
      <c r="B133" s="183"/>
      <c r="C133" s="184"/>
      <c r="D133" s="180"/>
      <c r="E133" s="180"/>
      <c r="F133" s="180"/>
    </row>
    <row r="134" spans="1:8" x14ac:dyDescent="0.35">
      <c r="A134" s="101" t="s">
        <v>222</v>
      </c>
      <c r="B134" s="181"/>
      <c r="C134" s="182"/>
      <c r="D134" s="179"/>
      <c r="E134" s="179"/>
      <c r="F134" s="179"/>
    </row>
    <row r="135" spans="1:8" ht="46.5" customHeight="1" x14ac:dyDescent="0.35">
      <c r="A135" s="100" t="str">
        <f>VLOOKUP(A134,siiiii!$B$16:$C$20,2,0)</f>
        <v xml:space="preserve">                                                           </v>
      </c>
      <c r="B135" s="183"/>
      <c r="C135" s="184"/>
      <c r="D135" s="180"/>
      <c r="E135" s="180"/>
      <c r="F135" s="180"/>
    </row>
    <row r="136" spans="1:8" x14ac:dyDescent="0.35">
      <c r="A136" s="101" t="s">
        <v>222</v>
      </c>
      <c r="B136" s="181"/>
      <c r="C136" s="182"/>
      <c r="D136" s="179"/>
      <c r="E136" s="179"/>
      <c r="F136" s="179"/>
    </row>
    <row r="137" spans="1:8" ht="46" x14ac:dyDescent="0.35">
      <c r="A137" s="100" t="str">
        <f>VLOOKUP(A136,siiiii!$B$16:$C$20,2,0)</f>
        <v xml:space="preserve">                                                           </v>
      </c>
      <c r="B137" s="183"/>
      <c r="C137" s="184"/>
      <c r="D137" s="180"/>
      <c r="E137" s="180"/>
      <c r="F137" s="180"/>
    </row>
    <row r="138" spans="1:8" x14ac:dyDescent="0.35">
      <c r="A138" s="101" t="s">
        <v>222</v>
      </c>
      <c r="B138" s="181"/>
      <c r="C138" s="182"/>
      <c r="D138" s="179"/>
      <c r="E138" s="179"/>
      <c r="F138" s="179"/>
    </row>
    <row r="139" spans="1:8" ht="46" x14ac:dyDescent="0.35">
      <c r="A139" s="100" t="str">
        <f>VLOOKUP(A138,siiiii!$B$16:$C$20,2,0)</f>
        <v xml:space="preserve">                                                           </v>
      </c>
      <c r="B139" s="183"/>
      <c r="C139" s="184"/>
      <c r="D139" s="180"/>
      <c r="E139" s="180"/>
      <c r="F139" s="180"/>
    </row>
    <row r="140" spans="1:8" x14ac:dyDescent="0.35">
      <c r="A140" s="101" t="s">
        <v>222</v>
      </c>
      <c r="B140" s="181"/>
      <c r="C140" s="182"/>
      <c r="D140" s="179"/>
      <c r="E140" s="179"/>
      <c r="F140" s="179"/>
    </row>
    <row r="141" spans="1:8" ht="46" x14ac:dyDescent="0.35">
      <c r="A141" s="100" t="str">
        <f>VLOOKUP(A140,siiiii!$B$16:$C$20,2,0)</f>
        <v xml:space="preserve">                                                           </v>
      </c>
      <c r="B141" s="183"/>
      <c r="C141" s="184"/>
      <c r="D141" s="180"/>
      <c r="E141" s="180"/>
      <c r="F141" s="180"/>
    </row>
    <row r="143" spans="1:8" ht="15.75" customHeight="1" x14ac:dyDescent="0.35">
      <c r="A143" s="185" t="s">
        <v>223</v>
      </c>
      <c r="B143" s="186"/>
      <c r="C143" s="186"/>
      <c r="D143" s="186"/>
      <c r="E143" s="186"/>
      <c r="F143" s="187"/>
    </row>
    <row r="144" spans="1:8" ht="34.4" customHeight="1" x14ac:dyDescent="0.35">
      <c r="A144" s="35" t="str">
        <f>A22</f>
        <v xml:space="preserve"> </v>
      </c>
      <c r="B144" s="192" t="str">
        <f>B22</f>
        <v xml:space="preserve"> </v>
      </c>
      <c r="C144" s="192"/>
      <c r="D144" s="192"/>
      <c r="E144" s="192"/>
      <c r="F144" s="192"/>
      <c r="H144" s="15"/>
    </row>
    <row r="145" spans="1:6" x14ac:dyDescent="0.35">
      <c r="A145" s="188"/>
      <c r="B145" s="188"/>
      <c r="C145" s="188"/>
      <c r="D145" s="188"/>
      <c r="E145" s="188"/>
      <c r="F145" s="188"/>
    </row>
    <row r="146" spans="1:6" ht="110.15" customHeight="1" x14ac:dyDescent="0.35">
      <c r="A146" s="41" t="s">
        <v>211</v>
      </c>
      <c r="B146" s="189"/>
      <c r="C146" s="189"/>
      <c r="D146" s="189"/>
      <c r="E146" s="189"/>
      <c r="F146" s="189"/>
    </row>
    <row r="147" spans="1:6" x14ac:dyDescent="0.35">
      <c r="A147" s="190"/>
      <c r="B147" s="190"/>
      <c r="C147" s="190"/>
      <c r="D147" s="190"/>
      <c r="E147" s="190"/>
      <c r="F147" s="190"/>
    </row>
    <row r="148" spans="1:6" ht="15" customHeight="1" x14ac:dyDescent="0.35">
      <c r="A148" s="191" t="s">
        <v>212</v>
      </c>
      <c r="B148" s="191"/>
      <c r="C148" s="191"/>
      <c r="D148" s="191"/>
      <c r="E148" s="191"/>
      <c r="F148" s="191"/>
    </row>
    <row r="150" spans="1:6" x14ac:dyDescent="0.35">
      <c r="A150" s="37" t="s">
        <v>213</v>
      </c>
      <c r="B150" s="193" t="s">
        <v>214</v>
      </c>
      <c r="C150" s="194"/>
      <c r="D150" s="37" t="s">
        <v>215</v>
      </c>
      <c r="E150" s="110" t="s">
        <v>216</v>
      </c>
      <c r="F150" s="37" t="s">
        <v>217</v>
      </c>
    </row>
    <row r="151" spans="1:6" x14ac:dyDescent="0.35">
      <c r="A151" s="101" t="s">
        <v>222</v>
      </c>
      <c r="B151" s="181"/>
      <c r="C151" s="182"/>
      <c r="D151" s="179"/>
      <c r="E151" s="179"/>
      <c r="F151" s="179"/>
    </row>
    <row r="152" spans="1:6" ht="46" x14ac:dyDescent="0.35">
      <c r="A152" s="100" t="str">
        <f>VLOOKUP(A151,siiiii!$B$16:$C$20,2,0)</f>
        <v xml:space="preserve">                                                           </v>
      </c>
      <c r="B152" s="183"/>
      <c r="C152" s="184"/>
      <c r="D152" s="180"/>
      <c r="E152" s="180"/>
      <c r="F152" s="180"/>
    </row>
    <row r="153" spans="1:6" x14ac:dyDescent="0.35">
      <c r="A153" s="101" t="s">
        <v>222</v>
      </c>
      <c r="B153" s="181"/>
      <c r="C153" s="182"/>
      <c r="D153" s="179"/>
      <c r="E153" s="179"/>
      <c r="F153" s="179"/>
    </row>
    <row r="154" spans="1:6" ht="46" x14ac:dyDescent="0.35">
      <c r="A154" s="100" t="str">
        <f>VLOOKUP(A153,siiiii!$B$16:$C$20,2,0)</f>
        <v xml:space="preserve">                                                           </v>
      </c>
      <c r="B154" s="183"/>
      <c r="C154" s="184"/>
      <c r="D154" s="180"/>
      <c r="E154" s="180"/>
      <c r="F154" s="180"/>
    </row>
    <row r="155" spans="1:6" x14ac:dyDescent="0.35">
      <c r="A155" s="101" t="s">
        <v>222</v>
      </c>
      <c r="B155" s="181"/>
      <c r="C155" s="182"/>
      <c r="D155" s="179"/>
      <c r="E155" s="179"/>
      <c r="F155" s="179"/>
    </row>
    <row r="156" spans="1:6" ht="46" x14ac:dyDescent="0.35">
      <c r="A156" s="100" t="str">
        <f>VLOOKUP(A155,siiiii!$B$16:$C$20,2,0)</f>
        <v xml:space="preserve">                                                           </v>
      </c>
      <c r="B156" s="183"/>
      <c r="C156" s="184"/>
      <c r="D156" s="180"/>
      <c r="E156" s="180"/>
      <c r="F156" s="180"/>
    </row>
    <row r="157" spans="1:6" x14ac:dyDescent="0.35">
      <c r="A157" s="101" t="s">
        <v>222</v>
      </c>
      <c r="B157" s="181"/>
      <c r="C157" s="182"/>
      <c r="D157" s="179"/>
      <c r="E157" s="179"/>
      <c r="F157" s="179"/>
    </row>
    <row r="158" spans="1:6" ht="46" x14ac:dyDescent="0.35">
      <c r="A158" s="100" t="str">
        <f>VLOOKUP(A157,siiiii!$B$16:$C$20,2,0)</f>
        <v xml:space="preserve">                                                           </v>
      </c>
      <c r="B158" s="183"/>
      <c r="C158" s="184"/>
      <c r="D158" s="180"/>
      <c r="E158" s="180"/>
      <c r="F158" s="180"/>
    </row>
    <row r="159" spans="1:6" x14ac:dyDescent="0.35">
      <c r="A159" s="101" t="s">
        <v>222</v>
      </c>
      <c r="B159" s="181"/>
      <c r="C159" s="182"/>
      <c r="D159" s="179"/>
      <c r="E159" s="179"/>
      <c r="F159" s="179"/>
    </row>
    <row r="160" spans="1:6" ht="46" x14ac:dyDescent="0.35">
      <c r="A160" s="100" t="str">
        <f>VLOOKUP(A159,siiiii!$B$16:$C$20,2,0)</f>
        <v xml:space="preserve">                                                           </v>
      </c>
      <c r="B160" s="183"/>
      <c r="C160" s="184"/>
      <c r="D160" s="180"/>
      <c r="E160" s="180"/>
      <c r="F160" s="180"/>
    </row>
    <row r="161" spans="1:6" x14ac:dyDescent="0.35">
      <c r="A161" s="101" t="s">
        <v>222</v>
      </c>
      <c r="B161" s="181"/>
      <c r="C161" s="182"/>
      <c r="D161" s="179"/>
      <c r="E161" s="179"/>
      <c r="F161" s="179"/>
    </row>
    <row r="162" spans="1:6" ht="46" x14ac:dyDescent="0.35">
      <c r="A162" s="100" t="str">
        <f>VLOOKUP(A161,siiiii!$B$16:$C$20,2,0)</f>
        <v xml:space="preserve">                                                           </v>
      </c>
      <c r="B162" s="183"/>
      <c r="C162" s="184"/>
      <c r="D162" s="180"/>
      <c r="E162" s="180"/>
      <c r="F162" s="180"/>
    </row>
    <row r="163" spans="1:6" x14ac:dyDescent="0.35">
      <c r="A163" s="101" t="s">
        <v>222</v>
      </c>
      <c r="B163" s="181"/>
      <c r="C163" s="182"/>
      <c r="D163" s="179"/>
      <c r="E163" s="179"/>
      <c r="F163" s="179"/>
    </row>
    <row r="164" spans="1:6" ht="46" x14ac:dyDescent="0.35">
      <c r="A164" s="100" t="str">
        <f>VLOOKUP(A163,siiiii!$B$16:$C$20,2,0)</f>
        <v xml:space="preserve">                                                           </v>
      </c>
      <c r="B164" s="183"/>
      <c r="C164" s="184"/>
      <c r="D164" s="180"/>
      <c r="E164" s="180"/>
      <c r="F164" s="180"/>
    </row>
    <row r="165" spans="1:6" x14ac:dyDescent="0.35">
      <c r="A165" s="101" t="s">
        <v>222</v>
      </c>
      <c r="B165" s="181"/>
      <c r="C165" s="182"/>
      <c r="D165" s="179"/>
      <c r="E165" s="179"/>
      <c r="F165" s="179"/>
    </row>
    <row r="166" spans="1:6" ht="51.75" customHeight="1" x14ac:dyDescent="0.35">
      <c r="A166" s="100" t="str">
        <f>VLOOKUP(A165,siiiii!$B$16:$C$20,2,0)</f>
        <v xml:space="preserve">                                                           </v>
      </c>
      <c r="B166" s="183"/>
      <c r="C166" s="184"/>
      <c r="D166" s="180"/>
      <c r="E166" s="180"/>
      <c r="F166" s="180"/>
    </row>
    <row r="167" spans="1:6" x14ac:dyDescent="0.35">
      <c r="A167" s="101" t="s">
        <v>222</v>
      </c>
      <c r="B167" s="181"/>
      <c r="C167" s="182"/>
      <c r="D167" s="179"/>
      <c r="E167" s="179"/>
      <c r="F167" s="179"/>
    </row>
    <row r="168" spans="1:6" ht="46" x14ac:dyDescent="0.35">
      <c r="A168" s="100" t="str">
        <f>VLOOKUP(A167,siiiii!$B$16:$C$20,2,0)</f>
        <v xml:space="preserve">                                                           </v>
      </c>
      <c r="B168" s="183"/>
      <c r="C168" s="184"/>
      <c r="D168" s="180"/>
      <c r="E168" s="180"/>
      <c r="F168" s="180"/>
    </row>
    <row r="169" spans="1:6" x14ac:dyDescent="0.35">
      <c r="A169" s="101" t="s">
        <v>222</v>
      </c>
      <c r="B169" s="181"/>
      <c r="C169" s="182"/>
      <c r="D169" s="179"/>
      <c r="E169" s="179"/>
      <c r="F169" s="179"/>
    </row>
    <row r="170" spans="1:6" ht="46" x14ac:dyDescent="0.35">
      <c r="A170" s="100" t="str">
        <f>VLOOKUP(A169,siiiii!$B$16:$C$20,2,0)</f>
        <v xml:space="preserve">                                                           </v>
      </c>
      <c r="B170" s="183"/>
      <c r="C170" s="184"/>
      <c r="D170" s="180"/>
      <c r="E170" s="180"/>
      <c r="F170" s="180"/>
    </row>
    <row r="171" spans="1:6" x14ac:dyDescent="0.35">
      <c r="A171" s="101" t="s">
        <v>222</v>
      </c>
      <c r="B171" s="181"/>
      <c r="C171" s="182"/>
      <c r="D171" s="179"/>
      <c r="E171" s="179"/>
      <c r="F171" s="179"/>
    </row>
    <row r="172" spans="1:6" ht="46" x14ac:dyDescent="0.35">
      <c r="A172" s="100" t="str">
        <f>VLOOKUP(A171,siiiii!$B$16:$C$20,2,0)</f>
        <v xml:space="preserve">                                                           </v>
      </c>
      <c r="B172" s="183"/>
      <c r="C172" s="184"/>
      <c r="D172" s="180"/>
      <c r="E172" s="180"/>
      <c r="F172" s="180"/>
    </row>
    <row r="173" spans="1:6" x14ac:dyDescent="0.35">
      <c r="A173" s="101" t="s">
        <v>222</v>
      </c>
      <c r="B173" s="181"/>
      <c r="C173" s="182"/>
      <c r="D173" s="179"/>
      <c r="E173" s="179"/>
      <c r="F173" s="179"/>
    </row>
    <row r="174" spans="1:6" ht="46" x14ac:dyDescent="0.35">
      <c r="A174" s="100" t="str">
        <f>VLOOKUP(A173,siiiii!$B$16:$C$20,2,0)</f>
        <v xml:space="preserve">                                                           </v>
      </c>
      <c r="B174" s="183"/>
      <c r="C174" s="184"/>
      <c r="D174" s="180"/>
      <c r="E174" s="180"/>
      <c r="F174" s="180"/>
    </row>
    <row r="175" spans="1:6" x14ac:dyDescent="0.35">
      <c r="A175" s="101" t="s">
        <v>222</v>
      </c>
      <c r="B175" s="181"/>
      <c r="C175" s="182"/>
      <c r="D175" s="179"/>
      <c r="E175" s="179"/>
      <c r="F175" s="179"/>
    </row>
    <row r="176" spans="1:6" ht="46" x14ac:dyDescent="0.35">
      <c r="A176" s="100" t="str">
        <f>VLOOKUP(A175,siiiii!$B$16:$C$20,2,0)</f>
        <v xml:space="preserve">                                                           </v>
      </c>
      <c r="B176" s="183"/>
      <c r="C176" s="184"/>
      <c r="D176" s="180"/>
      <c r="E176" s="180"/>
      <c r="F176" s="180"/>
    </row>
    <row r="177" spans="1:8" x14ac:dyDescent="0.35">
      <c r="A177" s="101" t="s">
        <v>222</v>
      </c>
      <c r="B177" s="181"/>
      <c r="C177" s="182"/>
      <c r="D177" s="179"/>
      <c r="E177" s="179"/>
      <c r="F177" s="179"/>
    </row>
    <row r="178" spans="1:8" ht="46" x14ac:dyDescent="0.35">
      <c r="A178" s="100" t="str">
        <f>VLOOKUP(A177,siiiii!$B$16:$C$20,2,0)</f>
        <v xml:space="preserve">                                                           </v>
      </c>
      <c r="B178" s="183"/>
      <c r="C178" s="184"/>
      <c r="D178" s="180"/>
      <c r="E178" s="180"/>
      <c r="F178" s="180"/>
    </row>
    <row r="179" spans="1:8" x14ac:dyDescent="0.35">
      <c r="A179" s="101" t="s">
        <v>222</v>
      </c>
      <c r="B179" s="181"/>
      <c r="C179" s="182"/>
      <c r="D179" s="179"/>
      <c r="E179" s="179"/>
      <c r="F179" s="179"/>
    </row>
    <row r="180" spans="1:8" ht="46" x14ac:dyDescent="0.35">
      <c r="A180" s="100" t="str">
        <f>VLOOKUP(A179,siiiii!$B$16:$C$20,2,0)</f>
        <v xml:space="preserve">                                                           </v>
      </c>
      <c r="B180" s="183"/>
      <c r="C180" s="184"/>
      <c r="D180" s="180"/>
      <c r="E180" s="180"/>
      <c r="F180" s="180"/>
    </row>
    <row r="182" spans="1:8" ht="15.75" customHeight="1" x14ac:dyDescent="0.35">
      <c r="A182" s="185" t="s">
        <v>223</v>
      </c>
      <c r="B182" s="186"/>
      <c r="C182" s="186"/>
      <c r="D182" s="186"/>
      <c r="E182" s="186"/>
      <c r="F182" s="187"/>
    </row>
    <row r="183" spans="1:8" ht="34.4" customHeight="1" x14ac:dyDescent="0.35">
      <c r="A183" s="35" t="str">
        <f>A23</f>
        <v xml:space="preserve"> </v>
      </c>
      <c r="B183" s="192" t="str">
        <f>B23</f>
        <v xml:space="preserve"> </v>
      </c>
      <c r="C183" s="192"/>
      <c r="D183" s="192"/>
      <c r="E183" s="192"/>
      <c r="F183" s="192"/>
      <c r="H183" s="15"/>
    </row>
    <row r="184" spans="1:8" x14ac:dyDescent="0.35">
      <c r="A184" s="188"/>
      <c r="B184" s="188"/>
      <c r="C184" s="188"/>
      <c r="D184" s="188"/>
      <c r="E184" s="188"/>
      <c r="F184" s="188"/>
    </row>
    <row r="185" spans="1:8" ht="110.15" customHeight="1" x14ac:dyDescent="0.35">
      <c r="A185" s="41" t="s">
        <v>211</v>
      </c>
      <c r="B185" s="189"/>
      <c r="C185" s="189"/>
      <c r="D185" s="189"/>
      <c r="E185" s="189"/>
      <c r="F185" s="189"/>
    </row>
    <row r="186" spans="1:8" x14ac:dyDescent="0.35">
      <c r="A186" s="190"/>
      <c r="B186" s="190"/>
      <c r="C186" s="190"/>
      <c r="D186" s="190"/>
      <c r="E186" s="190"/>
      <c r="F186" s="190"/>
    </row>
    <row r="187" spans="1:8" ht="15" customHeight="1" x14ac:dyDescent="0.35">
      <c r="A187" s="191" t="s">
        <v>212</v>
      </c>
      <c r="B187" s="191"/>
      <c r="C187" s="191"/>
      <c r="D187" s="191"/>
      <c r="E187" s="191"/>
      <c r="F187" s="191"/>
    </row>
    <row r="189" spans="1:8" x14ac:dyDescent="0.35">
      <c r="A189" s="37" t="s">
        <v>213</v>
      </c>
      <c r="B189" s="193" t="s">
        <v>214</v>
      </c>
      <c r="C189" s="194"/>
      <c r="D189" s="37" t="s">
        <v>215</v>
      </c>
      <c r="E189" s="110" t="s">
        <v>216</v>
      </c>
      <c r="F189" s="37" t="s">
        <v>217</v>
      </c>
    </row>
    <row r="190" spans="1:8" x14ac:dyDescent="0.35">
      <c r="A190" s="101" t="s">
        <v>222</v>
      </c>
      <c r="B190" s="181"/>
      <c r="C190" s="182"/>
      <c r="D190" s="179"/>
      <c r="E190" s="179"/>
      <c r="F190" s="179"/>
    </row>
    <row r="191" spans="1:8" ht="46" x14ac:dyDescent="0.35">
      <c r="A191" s="100" t="str">
        <f>VLOOKUP(A190,siiiii!$B$16:$C$20,2,0)</f>
        <v xml:space="preserve">                                                           </v>
      </c>
      <c r="B191" s="183"/>
      <c r="C191" s="184"/>
      <c r="D191" s="180"/>
      <c r="E191" s="180"/>
      <c r="F191" s="180"/>
    </row>
    <row r="192" spans="1:8" x14ac:dyDescent="0.35">
      <c r="A192" s="101" t="s">
        <v>222</v>
      </c>
      <c r="B192" s="181"/>
      <c r="C192" s="182"/>
      <c r="D192" s="179"/>
      <c r="E192" s="179"/>
      <c r="F192" s="179"/>
    </row>
    <row r="193" spans="1:6" ht="46" x14ac:dyDescent="0.35">
      <c r="A193" s="100" t="str">
        <f>VLOOKUP(A192,siiiii!$B$16:$C$20,2,0)</f>
        <v xml:space="preserve">                                                           </v>
      </c>
      <c r="B193" s="183"/>
      <c r="C193" s="184"/>
      <c r="D193" s="180"/>
      <c r="E193" s="180"/>
      <c r="F193" s="180"/>
    </row>
    <row r="194" spans="1:6" x14ac:dyDescent="0.35">
      <c r="A194" s="101" t="s">
        <v>222</v>
      </c>
      <c r="B194" s="181"/>
      <c r="C194" s="182"/>
      <c r="D194" s="179"/>
      <c r="E194" s="179"/>
      <c r="F194" s="179"/>
    </row>
    <row r="195" spans="1:6" ht="46" x14ac:dyDescent="0.35">
      <c r="A195" s="100" t="str">
        <f>VLOOKUP(A194,siiiii!$B$16:$C$20,2,0)</f>
        <v xml:space="preserve">                                                           </v>
      </c>
      <c r="B195" s="183"/>
      <c r="C195" s="184"/>
      <c r="D195" s="180"/>
      <c r="E195" s="180"/>
      <c r="F195" s="180"/>
    </row>
    <row r="196" spans="1:6" x14ac:dyDescent="0.35">
      <c r="A196" s="101" t="s">
        <v>222</v>
      </c>
      <c r="B196" s="181"/>
      <c r="C196" s="182"/>
      <c r="D196" s="179"/>
      <c r="E196" s="179"/>
      <c r="F196" s="179"/>
    </row>
    <row r="197" spans="1:6" ht="46" x14ac:dyDescent="0.35">
      <c r="A197" s="100" t="str">
        <f>VLOOKUP(A196,siiiii!$B$16:$C$20,2,0)</f>
        <v xml:space="preserve">                                                           </v>
      </c>
      <c r="B197" s="183"/>
      <c r="C197" s="184"/>
      <c r="D197" s="180"/>
      <c r="E197" s="180"/>
      <c r="F197" s="180"/>
    </row>
    <row r="198" spans="1:6" x14ac:dyDescent="0.35">
      <c r="A198" s="101" t="s">
        <v>222</v>
      </c>
      <c r="B198" s="181"/>
      <c r="C198" s="182"/>
      <c r="D198" s="179"/>
      <c r="E198" s="179"/>
      <c r="F198" s="179"/>
    </row>
    <row r="199" spans="1:6" ht="46" x14ac:dyDescent="0.35">
      <c r="A199" s="100" t="str">
        <f>VLOOKUP(A198,siiiii!$B$16:$C$20,2,0)</f>
        <v xml:space="preserve">                                                           </v>
      </c>
      <c r="B199" s="183"/>
      <c r="C199" s="184"/>
      <c r="D199" s="180"/>
      <c r="E199" s="180"/>
      <c r="F199" s="180"/>
    </row>
    <row r="200" spans="1:6" x14ac:dyDescent="0.35">
      <c r="A200" s="101" t="s">
        <v>222</v>
      </c>
      <c r="B200" s="181"/>
      <c r="C200" s="182"/>
      <c r="D200" s="179"/>
      <c r="E200" s="179"/>
      <c r="F200" s="179"/>
    </row>
    <row r="201" spans="1:6" ht="46" x14ac:dyDescent="0.35">
      <c r="A201" s="100" t="str">
        <f>VLOOKUP(A200,siiiii!$B$16:$C$20,2,0)</f>
        <v xml:space="preserve">                                                           </v>
      </c>
      <c r="B201" s="183"/>
      <c r="C201" s="184"/>
      <c r="D201" s="180"/>
      <c r="E201" s="180"/>
      <c r="F201" s="180"/>
    </row>
    <row r="202" spans="1:6" x14ac:dyDescent="0.35">
      <c r="A202" s="101" t="s">
        <v>222</v>
      </c>
      <c r="B202" s="181"/>
      <c r="C202" s="182"/>
      <c r="D202" s="179"/>
      <c r="E202" s="179"/>
      <c r="F202" s="179"/>
    </row>
    <row r="203" spans="1:6" ht="46" x14ac:dyDescent="0.35">
      <c r="A203" s="100" t="str">
        <f>VLOOKUP(A202,siiiii!$B$16:$C$20,2,0)</f>
        <v xml:space="preserve">                                                           </v>
      </c>
      <c r="B203" s="183"/>
      <c r="C203" s="184"/>
      <c r="D203" s="180"/>
      <c r="E203" s="180"/>
      <c r="F203" s="180"/>
    </row>
    <row r="204" spans="1:6" x14ac:dyDescent="0.35">
      <c r="A204" s="101" t="s">
        <v>222</v>
      </c>
      <c r="B204" s="181"/>
      <c r="C204" s="182"/>
      <c r="D204" s="179"/>
      <c r="E204" s="179"/>
      <c r="F204" s="179"/>
    </row>
    <row r="205" spans="1:6" ht="58.5" customHeight="1" x14ac:dyDescent="0.35">
      <c r="A205" s="100" t="str">
        <f>VLOOKUP(A204,siiiii!$B$16:$C$20,2,0)</f>
        <v xml:space="preserve">                                                           </v>
      </c>
      <c r="B205" s="183"/>
      <c r="C205" s="184"/>
      <c r="D205" s="180"/>
      <c r="E205" s="180"/>
      <c r="F205" s="180"/>
    </row>
    <row r="206" spans="1:6" x14ac:dyDescent="0.35">
      <c r="A206" s="101" t="s">
        <v>222</v>
      </c>
      <c r="B206" s="181"/>
      <c r="C206" s="182"/>
      <c r="D206" s="179"/>
      <c r="E206" s="179"/>
      <c r="F206" s="179"/>
    </row>
    <row r="207" spans="1:6" ht="46" x14ac:dyDescent="0.35">
      <c r="A207" s="100" t="str">
        <f>VLOOKUP(A206,siiiii!$B$16:$C$20,2,0)</f>
        <v xml:space="preserve">                                                           </v>
      </c>
      <c r="B207" s="183"/>
      <c r="C207" s="184"/>
      <c r="D207" s="180"/>
      <c r="E207" s="180"/>
      <c r="F207" s="180"/>
    </row>
    <row r="208" spans="1:6" x14ac:dyDescent="0.35">
      <c r="A208" s="101" t="s">
        <v>222</v>
      </c>
      <c r="B208" s="181"/>
      <c r="C208" s="182"/>
      <c r="D208" s="179"/>
      <c r="E208" s="179"/>
      <c r="F208" s="179"/>
    </row>
    <row r="209" spans="1:8" ht="46" x14ac:dyDescent="0.35">
      <c r="A209" s="100" t="str">
        <f>VLOOKUP(A208,siiiii!$B$16:$C$20,2,0)</f>
        <v xml:space="preserve">                                                           </v>
      </c>
      <c r="B209" s="183"/>
      <c r="C209" s="184"/>
      <c r="D209" s="180"/>
      <c r="E209" s="180"/>
      <c r="F209" s="180"/>
    </row>
    <row r="210" spans="1:8" x14ac:dyDescent="0.35">
      <c r="A210" s="101" t="s">
        <v>222</v>
      </c>
      <c r="B210" s="181"/>
      <c r="C210" s="182"/>
      <c r="D210" s="179"/>
      <c r="E210" s="179"/>
      <c r="F210" s="179"/>
    </row>
    <row r="211" spans="1:8" ht="46" x14ac:dyDescent="0.35">
      <c r="A211" s="100" t="str">
        <f>VLOOKUP(A210,siiiii!$B$16:$C$20,2,0)</f>
        <v xml:space="preserve">                                                           </v>
      </c>
      <c r="B211" s="183"/>
      <c r="C211" s="184"/>
      <c r="D211" s="180"/>
      <c r="E211" s="180"/>
      <c r="F211" s="180"/>
    </row>
    <row r="212" spans="1:8" x14ac:dyDescent="0.35">
      <c r="A212" s="101" t="s">
        <v>222</v>
      </c>
      <c r="B212" s="181"/>
      <c r="C212" s="182"/>
      <c r="D212" s="179"/>
      <c r="E212" s="179"/>
      <c r="F212" s="179"/>
    </row>
    <row r="213" spans="1:8" ht="46" x14ac:dyDescent="0.35">
      <c r="A213" s="100" t="str">
        <f>VLOOKUP(A212,siiiii!$B$16:$C$20,2,0)</f>
        <v xml:space="preserve">                                                           </v>
      </c>
      <c r="B213" s="183"/>
      <c r="C213" s="184"/>
      <c r="D213" s="180"/>
      <c r="E213" s="180"/>
      <c r="F213" s="180"/>
    </row>
    <row r="214" spans="1:8" x14ac:dyDescent="0.35">
      <c r="A214" s="101" t="s">
        <v>222</v>
      </c>
      <c r="B214" s="181"/>
      <c r="C214" s="182"/>
      <c r="D214" s="179"/>
      <c r="E214" s="179"/>
      <c r="F214" s="179"/>
    </row>
    <row r="215" spans="1:8" ht="46" x14ac:dyDescent="0.35">
      <c r="A215" s="100" t="str">
        <f>VLOOKUP(A214,siiiii!$B$16:$C$20,2,0)</f>
        <v xml:space="preserve">                                                           </v>
      </c>
      <c r="B215" s="183"/>
      <c r="C215" s="184"/>
      <c r="D215" s="180"/>
      <c r="E215" s="180"/>
      <c r="F215" s="180"/>
    </row>
    <row r="216" spans="1:8" x14ac:dyDescent="0.35">
      <c r="A216" s="101" t="s">
        <v>222</v>
      </c>
      <c r="B216" s="181"/>
      <c r="C216" s="182"/>
      <c r="D216" s="179"/>
      <c r="E216" s="179"/>
      <c r="F216" s="179"/>
    </row>
    <row r="217" spans="1:8" ht="46" x14ac:dyDescent="0.35">
      <c r="A217" s="100" t="str">
        <f>VLOOKUP(A216,siiiii!$B$16:$C$20,2,0)</f>
        <v xml:space="preserve">                                                           </v>
      </c>
      <c r="B217" s="183"/>
      <c r="C217" s="184"/>
      <c r="D217" s="180"/>
      <c r="E217" s="180"/>
      <c r="F217" s="180"/>
    </row>
    <row r="218" spans="1:8" x14ac:dyDescent="0.35">
      <c r="A218" s="101" t="s">
        <v>222</v>
      </c>
      <c r="B218" s="181"/>
      <c r="C218" s="182"/>
      <c r="D218" s="179"/>
      <c r="E218" s="179"/>
      <c r="F218" s="179"/>
    </row>
    <row r="219" spans="1:8" ht="46" x14ac:dyDescent="0.35">
      <c r="A219" s="100" t="str">
        <f>VLOOKUP(A218,siiiii!$B$16:$C$20,2,0)</f>
        <v xml:space="preserve">                                                           </v>
      </c>
      <c r="B219" s="183"/>
      <c r="C219" s="184"/>
      <c r="D219" s="180"/>
      <c r="E219" s="180"/>
      <c r="F219" s="180"/>
    </row>
    <row r="221" spans="1:8" ht="15.75" customHeight="1" x14ac:dyDescent="0.35">
      <c r="A221" s="185" t="s">
        <v>210</v>
      </c>
      <c r="B221" s="186"/>
      <c r="C221" s="186"/>
      <c r="D221" s="186"/>
      <c r="E221" s="186"/>
      <c r="F221" s="187"/>
    </row>
    <row r="222" spans="1:8" ht="34.4" customHeight="1" x14ac:dyDescent="0.35">
      <c r="A222" s="35" t="str">
        <f>A24</f>
        <v xml:space="preserve"> </v>
      </c>
      <c r="B222" s="192" t="str">
        <f>B24</f>
        <v xml:space="preserve"> </v>
      </c>
      <c r="C222" s="192"/>
      <c r="D222" s="192"/>
      <c r="E222" s="192"/>
      <c r="F222" s="192"/>
      <c r="H222" s="15"/>
    </row>
    <row r="223" spans="1:8" x14ac:dyDescent="0.35">
      <c r="A223" s="188"/>
      <c r="B223" s="188"/>
      <c r="C223" s="188"/>
      <c r="D223" s="188"/>
      <c r="E223" s="188"/>
      <c r="F223" s="188"/>
    </row>
    <row r="224" spans="1:8" ht="110.15" customHeight="1" x14ac:dyDescent="0.35">
      <c r="A224" s="41" t="s">
        <v>211</v>
      </c>
      <c r="B224" s="189"/>
      <c r="C224" s="189"/>
      <c r="D224" s="189"/>
      <c r="E224" s="189"/>
      <c r="F224" s="189"/>
    </row>
    <row r="225" spans="1:6" x14ac:dyDescent="0.35">
      <c r="A225" s="190"/>
      <c r="B225" s="190"/>
      <c r="C225" s="190"/>
      <c r="D225" s="190"/>
      <c r="E225" s="190"/>
      <c r="F225" s="190"/>
    </row>
    <row r="226" spans="1:6" ht="15" customHeight="1" x14ac:dyDescent="0.35">
      <c r="A226" s="191" t="s">
        <v>212</v>
      </c>
      <c r="B226" s="191"/>
      <c r="C226" s="191"/>
      <c r="D226" s="191"/>
      <c r="E226" s="191"/>
      <c r="F226" s="191"/>
    </row>
    <row r="228" spans="1:6" x14ac:dyDescent="0.35">
      <c r="A228" s="37" t="s">
        <v>213</v>
      </c>
      <c r="B228" s="193" t="s">
        <v>214</v>
      </c>
      <c r="C228" s="194"/>
      <c r="D228" s="37" t="s">
        <v>215</v>
      </c>
      <c r="E228" s="110" t="s">
        <v>216</v>
      </c>
      <c r="F228" s="37" t="s">
        <v>217</v>
      </c>
    </row>
    <row r="229" spans="1:6" x14ac:dyDescent="0.35">
      <c r="A229" s="101" t="s">
        <v>222</v>
      </c>
      <c r="B229" s="181"/>
      <c r="C229" s="182"/>
      <c r="D229" s="179"/>
      <c r="E229" s="179"/>
      <c r="F229" s="179"/>
    </row>
    <row r="230" spans="1:6" ht="46" x14ac:dyDescent="0.35">
      <c r="A230" s="100" t="str">
        <f>VLOOKUP(A229,siiiii!$B$16:$C$20,2,0)</f>
        <v xml:space="preserve">                                                           </v>
      </c>
      <c r="B230" s="183"/>
      <c r="C230" s="184"/>
      <c r="D230" s="180"/>
      <c r="E230" s="180"/>
      <c r="F230" s="180"/>
    </row>
    <row r="231" spans="1:6" x14ac:dyDescent="0.35">
      <c r="A231" s="101" t="s">
        <v>222</v>
      </c>
      <c r="B231" s="181"/>
      <c r="C231" s="182"/>
      <c r="D231" s="179"/>
      <c r="E231" s="179"/>
      <c r="F231" s="179"/>
    </row>
    <row r="232" spans="1:6" ht="46" x14ac:dyDescent="0.35">
      <c r="A232" s="100" t="str">
        <f>VLOOKUP(A231,siiiii!$B$16:$C$20,2,0)</f>
        <v xml:space="preserve">                                                           </v>
      </c>
      <c r="B232" s="183"/>
      <c r="C232" s="184"/>
      <c r="D232" s="180"/>
      <c r="E232" s="180"/>
      <c r="F232" s="180"/>
    </row>
    <row r="233" spans="1:6" x14ac:dyDescent="0.35">
      <c r="A233" s="101" t="s">
        <v>222</v>
      </c>
      <c r="B233" s="181"/>
      <c r="C233" s="182"/>
      <c r="D233" s="179"/>
      <c r="E233" s="179"/>
      <c r="F233" s="179"/>
    </row>
    <row r="234" spans="1:6" ht="46" x14ac:dyDescent="0.35">
      <c r="A234" s="100" t="str">
        <f>VLOOKUP(A233,siiiii!$B$16:$C$20,2,0)</f>
        <v xml:space="preserve">                                                           </v>
      </c>
      <c r="B234" s="183"/>
      <c r="C234" s="184"/>
      <c r="D234" s="180"/>
      <c r="E234" s="180"/>
      <c r="F234" s="180"/>
    </row>
    <row r="235" spans="1:6" x14ac:dyDescent="0.35">
      <c r="A235" s="101" t="s">
        <v>222</v>
      </c>
      <c r="B235" s="181"/>
      <c r="C235" s="182"/>
      <c r="D235" s="179"/>
      <c r="E235" s="179"/>
      <c r="F235" s="179"/>
    </row>
    <row r="236" spans="1:6" ht="46" x14ac:dyDescent="0.35">
      <c r="A236" s="100" t="str">
        <f>VLOOKUP(A235,siiiii!$B$16:$C$20,2,0)</f>
        <v xml:space="preserve">                                                           </v>
      </c>
      <c r="B236" s="183"/>
      <c r="C236" s="184"/>
      <c r="D236" s="180"/>
      <c r="E236" s="180"/>
      <c r="F236" s="180"/>
    </row>
    <row r="237" spans="1:6" x14ac:dyDescent="0.35">
      <c r="A237" s="101" t="s">
        <v>222</v>
      </c>
      <c r="B237" s="181"/>
      <c r="C237" s="182"/>
      <c r="D237" s="179"/>
      <c r="E237" s="179"/>
      <c r="F237" s="179"/>
    </row>
    <row r="238" spans="1:6" ht="46" x14ac:dyDescent="0.35">
      <c r="A238" s="100" t="str">
        <f>VLOOKUP(A237,siiiii!$B$16:$C$20,2,0)</f>
        <v xml:space="preserve">                                                           </v>
      </c>
      <c r="B238" s="183"/>
      <c r="C238" s="184"/>
      <c r="D238" s="180"/>
      <c r="E238" s="180"/>
      <c r="F238" s="180"/>
    </row>
    <row r="239" spans="1:6" x14ac:dyDescent="0.35">
      <c r="A239" s="101" t="s">
        <v>222</v>
      </c>
      <c r="B239" s="181"/>
      <c r="C239" s="182"/>
      <c r="D239" s="179"/>
      <c r="E239" s="179"/>
      <c r="F239" s="179"/>
    </row>
    <row r="240" spans="1:6" ht="46" x14ac:dyDescent="0.35">
      <c r="A240" s="100" t="str">
        <f>VLOOKUP(A239,siiiii!$B$16:$C$20,2,0)</f>
        <v xml:space="preserve">                                                           </v>
      </c>
      <c r="B240" s="183"/>
      <c r="C240" s="184"/>
      <c r="D240" s="180"/>
      <c r="E240" s="180"/>
      <c r="F240" s="180"/>
    </row>
    <row r="241" spans="1:6" x14ac:dyDescent="0.35">
      <c r="A241" s="101" t="s">
        <v>222</v>
      </c>
      <c r="B241" s="181"/>
      <c r="C241" s="182"/>
      <c r="D241" s="179"/>
      <c r="E241" s="179"/>
      <c r="F241" s="179"/>
    </row>
    <row r="242" spans="1:6" ht="46" x14ac:dyDescent="0.35">
      <c r="A242" s="100" t="str">
        <f>VLOOKUP(A241,siiiii!$B$16:$C$20,2,0)</f>
        <v xml:space="preserve">                                                           </v>
      </c>
      <c r="B242" s="183"/>
      <c r="C242" s="184"/>
      <c r="D242" s="180"/>
      <c r="E242" s="180"/>
      <c r="F242" s="180"/>
    </row>
    <row r="243" spans="1:6" x14ac:dyDescent="0.35">
      <c r="A243" s="101" t="s">
        <v>222</v>
      </c>
      <c r="B243" s="181"/>
      <c r="C243" s="182"/>
      <c r="D243" s="179"/>
      <c r="E243" s="179"/>
      <c r="F243" s="179"/>
    </row>
    <row r="244" spans="1:6" ht="60" customHeight="1" x14ac:dyDescent="0.35">
      <c r="A244" s="100" t="str">
        <f>VLOOKUP(A243,siiiii!$B$16:$C$20,2,0)</f>
        <v xml:space="preserve">                                                           </v>
      </c>
      <c r="B244" s="183"/>
      <c r="C244" s="184"/>
      <c r="D244" s="180"/>
      <c r="E244" s="180"/>
      <c r="F244" s="180"/>
    </row>
    <row r="245" spans="1:6" x14ac:dyDescent="0.35">
      <c r="A245" s="101" t="s">
        <v>222</v>
      </c>
      <c r="B245" s="181"/>
      <c r="C245" s="182"/>
      <c r="D245" s="179"/>
      <c r="E245" s="179"/>
      <c r="F245" s="179"/>
    </row>
    <row r="246" spans="1:6" ht="46" x14ac:dyDescent="0.35">
      <c r="A246" s="100" t="str">
        <f>VLOOKUP(A245,siiiii!$B$16:$C$20,2,0)</f>
        <v xml:space="preserve">                                                           </v>
      </c>
      <c r="B246" s="183"/>
      <c r="C246" s="184"/>
      <c r="D246" s="180"/>
      <c r="E246" s="180"/>
      <c r="F246" s="180"/>
    </row>
    <row r="247" spans="1:6" x14ac:dyDescent="0.35">
      <c r="A247" s="101" t="s">
        <v>222</v>
      </c>
      <c r="B247" s="181"/>
      <c r="C247" s="182"/>
      <c r="D247" s="179"/>
      <c r="E247" s="179"/>
      <c r="F247" s="179"/>
    </row>
    <row r="248" spans="1:6" ht="46" x14ac:dyDescent="0.35">
      <c r="A248" s="100" t="str">
        <f>VLOOKUP(A247,siiiii!$B$16:$C$20,2,0)</f>
        <v xml:space="preserve">                                                           </v>
      </c>
      <c r="B248" s="183"/>
      <c r="C248" s="184"/>
      <c r="D248" s="180"/>
      <c r="E248" s="180"/>
      <c r="F248" s="180"/>
    </row>
    <row r="249" spans="1:6" x14ac:dyDescent="0.35">
      <c r="A249" s="101" t="s">
        <v>222</v>
      </c>
      <c r="B249" s="181"/>
      <c r="C249" s="182"/>
      <c r="D249" s="179"/>
      <c r="E249" s="179"/>
      <c r="F249" s="179"/>
    </row>
    <row r="250" spans="1:6" ht="46" x14ac:dyDescent="0.35">
      <c r="A250" s="100" t="str">
        <f>VLOOKUP(A249,siiiii!$B$16:$C$20,2,0)</f>
        <v xml:space="preserve">                                                           </v>
      </c>
      <c r="B250" s="183"/>
      <c r="C250" s="184"/>
      <c r="D250" s="180"/>
      <c r="E250" s="180"/>
      <c r="F250" s="180"/>
    </row>
    <row r="251" spans="1:6" x14ac:dyDescent="0.35">
      <c r="A251" s="101" t="s">
        <v>222</v>
      </c>
      <c r="B251" s="181"/>
      <c r="C251" s="182"/>
      <c r="D251" s="179"/>
      <c r="E251" s="179"/>
      <c r="F251" s="179"/>
    </row>
    <row r="252" spans="1:6" ht="46" x14ac:dyDescent="0.35">
      <c r="A252" s="100" t="str">
        <f>VLOOKUP(A251,siiiii!$B$16:$C$20,2,0)</f>
        <v xml:space="preserve">                                                           </v>
      </c>
      <c r="B252" s="183"/>
      <c r="C252" s="184"/>
      <c r="D252" s="180"/>
      <c r="E252" s="180"/>
      <c r="F252" s="180"/>
    </row>
    <row r="253" spans="1:6" x14ac:dyDescent="0.35">
      <c r="A253" s="101" t="s">
        <v>222</v>
      </c>
      <c r="B253" s="181"/>
      <c r="C253" s="182"/>
      <c r="D253" s="179"/>
      <c r="E253" s="179"/>
      <c r="F253" s="179"/>
    </row>
    <row r="254" spans="1:6" ht="46" x14ac:dyDescent="0.35">
      <c r="A254" s="100" t="str">
        <f>VLOOKUP(A253,siiiii!$B$16:$C$20,2,0)</f>
        <v xml:space="preserve">                                                           </v>
      </c>
      <c r="B254" s="183"/>
      <c r="C254" s="184"/>
      <c r="D254" s="180"/>
      <c r="E254" s="180"/>
      <c r="F254" s="180"/>
    </row>
    <row r="255" spans="1:6" x14ac:dyDescent="0.35">
      <c r="A255" s="101" t="s">
        <v>222</v>
      </c>
      <c r="B255" s="181"/>
      <c r="C255" s="182"/>
      <c r="D255" s="179"/>
      <c r="E255" s="179"/>
      <c r="F255" s="179"/>
    </row>
    <row r="256" spans="1:6" ht="46" x14ac:dyDescent="0.35">
      <c r="A256" s="100" t="str">
        <f>VLOOKUP(A255,siiiii!$B$16:$C$20,2,0)</f>
        <v xml:space="preserve">                                                           </v>
      </c>
      <c r="B256" s="183"/>
      <c r="C256" s="184"/>
      <c r="D256" s="180"/>
      <c r="E256" s="180"/>
      <c r="F256" s="180"/>
    </row>
    <row r="257" spans="1:6" x14ac:dyDescent="0.35">
      <c r="A257" s="101" t="s">
        <v>222</v>
      </c>
      <c r="B257" s="181"/>
      <c r="C257" s="182"/>
      <c r="D257" s="179"/>
      <c r="E257" s="179"/>
      <c r="F257" s="179"/>
    </row>
    <row r="258" spans="1:6" ht="46" x14ac:dyDescent="0.35">
      <c r="A258" s="100" t="str">
        <f>VLOOKUP(A257,siiiii!$B$16:$C$20,2,0)</f>
        <v xml:space="preserve">                                                           </v>
      </c>
      <c r="B258" s="183"/>
      <c r="C258" s="184"/>
      <c r="D258" s="180"/>
      <c r="E258" s="180"/>
      <c r="F258" s="180"/>
    </row>
  </sheetData>
  <sheetProtection formatCells="0" formatRows="0"/>
  <mergeCells count="431">
    <mergeCell ref="A182:F182"/>
    <mergeCell ref="B183:F183"/>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255:C256"/>
    <mergeCell ref="D255:D256"/>
    <mergeCell ref="F255:F256"/>
    <mergeCell ref="B257:C258"/>
    <mergeCell ref="D257:D258"/>
    <mergeCell ref="F257:F258"/>
    <mergeCell ref="E255:E256"/>
    <mergeCell ref="E257:E258"/>
    <mergeCell ref="B251:C252"/>
    <mergeCell ref="D251:D252"/>
    <mergeCell ref="F251:F252"/>
    <mergeCell ref="B253:C254"/>
    <mergeCell ref="D253:D254"/>
    <mergeCell ref="F253:F254"/>
    <mergeCell ref="E253:E254"/>
    <mergeCell ref="B247:C248"/>
    <mergeCell ref="D247:D248"/>
    <mergeCell ref="F247:F248"/>
    <mergeCell ref="B249:C250"/>
    <mergeCell ref="D249:D250"/>
    <mergeCell ref="F249:F250"/>
    <mergeCell ref="E247:E248"/>
    <mergeCell ref="E249:E250"/>
    <mergeCell ref="E251:E252"/>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35:C236"/>
    <mergeCell ref="D235:D236"/>
    <mergeCell ref="F235:F236"/>
    <mergeCell ref="B237:C238"/>
    <mergeCell ref="D237:D238"/>
    <mergeCell ref="F237:F238"/>
    <mergeCell ref="B231:C232"/>
    <mergeCell ref="D231:D232"/>
    <mergeCell ref="F231:F232"/>
    <mergeCell ref="B233:C234"/>
    <mergeCell ref="D233:D234"/>
    <mergeCell ref="F233:F234"/>
    <mergeCell ref="E231:E232"/>
    <mergeCell ref="E233:E234"/>
    <mergeCell ref="E235:E236"/>
    <mergeCell ref="E237:E238"/>
    <mergeCell ref="B229:C230"/>
    <mergeCell ref="D229:D230"/>
    <mergeCell ref="E229:E230"/>
    <mergeCell ref="F229:F230"/>
    <mergeCell ref="A223:F223"/>
    <mergeCell ref="B224:F224"/>
    <mergeCell ref="A225:F225"/>
    <mergeCell ref="B218:C219"/>
    <mergeCell ref="D218:D219"/>
    <mergeCell ref="F218:F219"/>
    <mergeCell ref="E218:E219"/>
    <mergeCell ref="A221:F221"/>
    <mergeCell ref="B222:F222"/>
    <mergeCell ref="A226:F226"/>
    <mergeCell ref="B228:C228"/>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192:C193"/>
    <mergeCell ref="D192:D193"/>
    <mergeCell ref="F192:F193"/>
    <mergeCell ref="A184:F184"/>
    <mergeCell ref="B185:F185"/>
    <mergeCell ref="A186:F186"/>
    <mergeCell ref="E192:E193"/>
    <mergeCell ref="A187:F187"/>
    <mergeCell ref="B189:C189"/>
    <mergeCell ref="B190:C191"/>
    <mergeCell ref="D190:D191"/>
    <mergeCell ref="E190:E191"/>
    <mergeCell ref="F190:F191"/>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E140:E141"/>
    <mergeCell ref="B153:C154"/>
    <mergeCell ref="D153:D154"/>
    <mergeCell ref="F153:F154"/>
    <mergeCell ref="B155:C156"/>
    <mergeCell ref="D155:D156"/>
    <mergeCell ref="F155:F156"/>
    <mergeCell ref="A145:F145"/>
    <mergeCell ref="B146:F146"/>
    <mergeCell ref="A147:F147"/>
    <mergeCell ref="E153:E154"/>
    <mergeCell ref="E155:E156"/>
    <mergeCell ref="B144:F144"/>
    <mergeCell ref="A148:F148"/>
    <mergeCell ref="B150:C150"/>
    <mergeCell ref="B151:C152"/>
    <mergeCell ref="D151:D152"/>
    <mergeCell ref="E151:E152"/>
    <mergeCell ref="F151:F152"/>
    <mergeCell ref="A143:F143"/>
    <mergeCell ref="D130:D131"/>
    <mergeCell ref="F130:F131"/>
    <mergeCell ref="E128:E129"/>
    <mergeCell ref="E130:E131"/>
    <mergeCell ref="E132:E133"/>
    <mergeCell ref="E134:E135"/>
    <mergeCell ref="D138:D139"/>
    <mergeCell ref="F138:F139"/>
    <mergeCell ref="E136:E137"/>
    <mergeCell ref="E138:E139"/>
    <mergeCell ref="B140:C141"/>
    <mergeCell ref="D140:D141"/>
    <mergeCell ref="F140:F141"/>
    <mergeCell ref="B136:C137"/>
    <mergeCell ref="D136:D137"/>
    <mergeCell ref="F136:F137"/>
    <mergeCell ref="B138:C139"/>
    <mergeCell ref="B124:C125"/>
    <mergeCell ref="D124:D125"/>
    <mergeCell ref="F124:F125"/>
    <mergeCell ref="B126:C127"/>
    <mergeCell ref="D126:D127"/>
    <mergeCell ref="F126:F127"/>
    <mergeCell ref="E126:E127"/>
    <mergeCell ref="B132:C133"/>
    <mergeCell ref="D132:D133"/>
    <mergeCell ref="F132:F133"/>
    <mergeCell ref="B134:C135"/>
    <mergeCell ref="D134:D135"/>
    <mergeCell ref="F134:F135"/>
    <mergeCell ref="B128:C129"/>
    <mergeCell ref="D128:D129"/>
    <mergeCell ref="F128:F129"/>
    <mergeCell ref="B130:C131"/>
    <mergeCell ref="B120:C121"/>
    <mergeCell ref="D120:D121"/>
    <mergeCell ref="F120:F121"/>
    <mergeCell ref="B122:C123"/>
    <mergeCell ref="D122:D123"/>
    <mergeCell ref="F122:F123"/>
    <mergeCell ref="E120:E121"/>
    <mergeCell ref="E122:E123"/>
    <mergeCell ref="E124:E125"/>
    <mergeCell ref="B116:C117"/>
    <mergeCell ref="D116:D117"/>
    <mergeCell ref="F116:F117"/>
    <mergeCell ref="B118:C119"/>
    <mergeCell ref="D118:D119"/>
    <mergeCell ref="F118:F119"/>
    <mergeCell ref="B114:C115"/>
    <mergeCell ref="D114:D115"/>
    <mergeCell ref="F114:F115"/>
    <mergeCell ref="E114:E115"/>
    <mergeCell ref="E116:E117"/>
    <mergeCell ref="E118:E119"/>
    <mergeCell ref="B111:C111"/>
    <mergeCell ref="B112:C113"/>
    <mergeCell ref="D112:D113"/>
    <mergeCell ref="E112:E113"/>
    <mergeCell ref="F112:F113"/>
    <mergeCell ref="A106:F106"/>
    <mergeCell ref="B107:F107"/>
    <mergeCell ref="A108:F108"/>
    <mergeCell ref="B105:F105"/>
    <mergeCell ref="D93:D94"/>
    <mergeCell ref="F93:F94"/>
    <mergeCell ref="E91:E92"/>
    <mergeCell ref="E93:E94"/>
    <mergeCell ref="E95:E96"/>
    <mergeCell ref="E97:E98"/>
    <mergeCell ref="E101:E102"/>
    <mergeCell ref="A104:F104"/>
    <mergeCell ref="A109:F109"/>
    <mergeCell ref="B99:C100"/>
    <mergeCell ref="D99:D100"/>
    <mergeCell ref="F99:F100"/>
    <mergeCell ref="B101:C102"/>
    <mergeCell ref="D101:D102"/>
    <mergeCell ref="F101:F102"/>
    <mergeCell ref="E99:E100"/>
    <mergeCell ref="B87:C88"/>
    <mergeCell ref="D87:D88"/>
    <mergeCell ref="F87:F88"/>
    <mergeCell ref="B89:C90"/>
    <mergeCell ref="D89:D90"/>
    <mergeCell ref="F89:F90"/>
    <mergeCell ref="E89:E90"/>
    <mergeCell ref="B95:C96"/>
    <mergeCell ref="D95:D96"/>
    <mergeCell ref="F95:F96"/>
    <mergeCell ref="B97:C98"/>
    <mergeCell ref="D97:D98"/>
    <mergeCell ref="F97:F98"/>
    <mergeCell ref="B91:C92"/>
    <mergeCell ref="D91:D92"/>
    <mergeCell ref="F91:F92"/>
    <mergeCell ref="B93:C94"/>
    <mergeCell ref="B83:C84"/>
    <mergeCell ref="D83:D84"/>
    <mergeCell ref="F83:F84"/>
    <mergeCell ref="B85:C86"/>
    <mergeCell ref="D85:D86"/>
    <mergeCell ref="F85:F86"/>
    <mergeCell ref="E83:E84"/>
    <mergeCell ref="E85:E86"/>
    <mergeCell ref="E87:E88"/>
    <mergeCell ref="B79:C80"/>
    <mergeCell ref="D79:D80"/>
    <mergeCell ref="F79:F80"/>
    <mergeCell ref="B81:C82"/>
    <mergeCell ref="D81:D82"/>
    <mergeCell ref="F81:F82"/>
    <mergeCell ref="B75:C76"/>
    <mergeCell ref="D75:D76"/>
    <mergeCell ref="F75:F76"/>
    <mergeCell ref="B77:C78"/>
    <mergeCell ref="D77:D78"/>
    <mergeCell ref="F77:F78"/>
    <mergeCell ref="E75:E76"/>
    <mergeCell ref="E77:E78"/>
    <mergeCell ref="E79:E80"/>
    <mergeCell ref="E81:E82"/>
    <mergeCell ref="B72:C72"/>
    <mergeCell ref="B73:C74"/>
    <mergeCell ref="D73:D74"/>
    <mergeCell ref="E73:E74"/>
    <mergeCell ref="F73:F74"/>
    <mergeCell ref="A67:F67"/>
    <mergeCell ref="B68:F68"/>
    <mergeCell ref="A69:F69"/>
    <mergeCell ref="B62:C63"/>
    <mergeCell ref="D62:D63"/>
    <mergeCell ref="F62:F63"/>
    <mergeCell ref="E62:E63"/>
    <mergeCell ref="A64:F64"/>
    <mergeCell ref="A65:F65"/>
    <mergeCell ref="B66:F66"/>
    <mergeCell ref="A70:F70"/>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1:F21"/>
    <mergeCell ref="B22:F22"/>
    <mergeCell ref="B23:F23"/>
    <mergeCell ref="A12:F12"/>
    <mergeCell ref="A13:F13"/>
    <mergeCell ref="B14:F14"/>
    <mergeCell ref="B15:F15"/>
    <mergeCell ref="B16:F16"/>
    <mergeCell ref="A17:F17"/>
    <mergeCell ref="A7:F7"/>
    <mergeCell ref="B8:F8"/>
    <mergeCell ref="A9:A11"/>
    <mergeCell ref="B9:F9"/>
    <mergeCell ref="B10:F10"/>
    <mergeCell ref="B11:F11"/>
    <mergeCell ref="B18:F18"/>
    <mergeCell ref="B19:F19"/>
    <mergeCell ref="B20:F20"/>
    <mergeCell ref="A1:F1"/>
    <mergeCell ref="A2:B2"/>
    <mergeCell ref="C2:F2"/>
    <mergeCell ref="A3:B3"/>
    <mergeCell ref="C3:F3"/>
    <mergeCell ref="A4:B4"/>
    <mergeCell ref="C4:F4"/>
    <mergeCell ref="A5:F5"/>
    <mergeCell ref="A6:B6"/>
    <mergeCell ref="C6:F6"/>
  </mergeCells>
  <conditionalFormatting sqref="A112">
    <cfRule type="containsText" dxfId="8838" priority="267" operator="containsText" text="Контрола">
      <formula>NOT(ISERROR(SEARCH("Контрола",A112)))</formula>
    </cfRule>
  </conditionalFormatting>
  <conditionalFormatting sqref="A113">
    <cfRule type="containsText" dxfId="8837" priority="266" operator="containsText" text="Контрола">
      <formula>NOT(ISERROR(SEARCH("Контрола",A113)))</formula>
    </cfRule>
  </conditionalFormatting>
  <conditionalFormatting sqref="A113">
    <cfRule type="containsText" dxfId="8836" priority="265" operator="containsText" text="△">
      <formula>NOT(ISERROR(SEARCH("△",A113)))</formula>
    </cfRule>
  </conditionalFormatting>
  <conditionalFormatting sqref="A114">
    <cfRule type="containsText" dxfId="8835" priority="264" operator="containsText" text="Контрола">
      <formula>NOT(ISERROR(SEARCH("Контрола",A114)))</formula>
    </cfRule>
  </conditionalFormatting>
  <conditionalFormatting sqref="A115">
    <cfRule type="containsText" dxfId="8834" priority="263" operator="containsText" text="Контрола">
      <formula>NOT(ISERROR(SEARCH("Контрола",A115)))</formula>
    </cfRule>
  </conditionalFormatting>
  <conditionalFormatting sqref="A115">
    <cfRule type="containsText" dxfId="8833" priority="262" operator="containsText" text="△">
      <formula>NOT(ISERROR(SEARCH("△",A115)))</formula>
    </cfRule>
  </conditionalFormatting>
  <conditionalFormatting sqref="A116">
    <cfRule type="containsText" dxfId="8832" priority="261" operator="containsText" text="Контрола">
      <formula>NOT(ISERROR(SEARCH("Контрола",A116)))</formula>
    </cfRule>
  </conditionalFormatting>
  <conditionalFormatting sqref="A117">
    <cfRule type="containsText" dxfId="8831" priority="260" operator="containsText" text="Контрола">
      <formula>NOT(ISERROR(SEARCH("Контрола",A117)))</formula>
    </cfRule>
  </conditionalFormatting>
  <conditionalFormatting sqref="A117">
    <cfRule type="containsText" dxfId="8830" priority="259" operator="containsText" text="△">
      <formula>NOT(ISERROR(SEARCH("△",A117)))</formula>
    </cfRule>
  </conditionalFormatting>
  <conditionalFormatting sqref="A118">
    <cfRule type="containsText" dxfId="8829" priority="258" operator="containsText" text="Контрола">
      <formula>NOT(ISERROR(SEARCH("Контрола",A118)))</formula>
    </cfRule>
  </conditionalFormatting>
  <conditionalFormatting sqref="A119">
    <cfRule type="containsText" dxfId="8828" priority="257" operator="containsText" text="Контрола">
      <formula>NOT(ISERROR(SEARCH("Контрола",A119)))</formula>
    </cfRule>
  </conditionalFormatting>
  <conditionalFormatting sqref="A119">
    <cfRule type="containsText" dxfId="8827" priority="256" operator="containsText" text="△">
      <formula>NOT(ISERROR(SEARCH("△",A119)))</formula>
    </cfRule>
  </conditionalFormatting>
  <conditionalFormatting sqref="A120">
    <cfRule type="containsText" dxfId="8826" priority="255" operator="containsText" text="Контрола">
      <formula>NOT(ISERROR(SEARCH("Контрола",A120)))</formula>
    </cfRule>
  </conditionalFormatting>
  <conditionalFormatting sqref="A121">
    <cfRule type="containsText" dxfId="8825" priority="254" operator="containsText" text="Контрола">
      <formula>NOT(ISERROR(SEARCH("Контрола",A121)))</formula>
    </cfRule>
  </conditionalFormatting>
  <conditionalFormatting sqref="A121">
    <cfRule type="containsText" dxfId="8824" priority="253" operator="containsText" text="△">
      <formula>NOT(ISERROR(SEARCH("△",A121)))</formula>
    </cfRule>
  </conditionalFormatting>
  <conditionalFormatting sqref="A122">
    <cfRule type="containsText" dxfId="8823" priority="252" operator="containsText" text="Контрола">
      <formula>NOT(ISERROR(SEARCH("Контрола",A122)))</formula>
    </cfRule>
  </conditionalFormatting>
  <conditionalFormatting sqref="A123">
    <cfRule type="containsText" dxfId="8822" priority="251" operator="containsText" text="Контрола">
      <formula>NOT(ISERROR(SEARCH("Контрола",A123)))</formula>
    </cfRule>
  </conditionalFormatting>
  <conditionalFormatting sqref="A123">
    <cfRule type="containsText" dxfId="8821" priority="250" operator="containsText" text="△">
      <formula>NOT(ISERROR(SEARCH("△",A123)))</formula>
    </cfRule>
  </conditionalFormatting>
  <conditionalFormatting sqref="A124">
    <cfRule type="containsText" dxfId="8820" priority="249" operator="containsText" text="Контрола">
      <formula>NOT(ISERROR(SEARCH("Контрола",A124)))</formula>
    </cfRule>
  </conditionalFormatting>
  <conditionalFormatting sqref="A125">
    <cfRule type="containsText" dxfId="8819" priority="248" operator="containsText" text="Контрола">
      <formula>NOT(ISERROR(SEARCH("Контрола",A125)))</formula>
    </cfRule>
  </conditionalFormatting>
  <conditionalFormatting sqref="A125">
    <cfRule type="containsText" dxfId="8818" priority="247" operator="containsText" text="△">
      <formula>NOT(ISERROR(SEARCH("△",A125)))</formula>
    </cfRule>
  </conditionalFormatting>
  <conditionalFormatting sqref="A126">
    <cfRule type="containsText" dxfId="8817" priority="246" operator="containsText" text="Контрола">
      <formula>NOT(ISERROR(SEARCH("Контрола",A126)))</formula>
    </cfRule>
  </conditionalFormatting>
  <conditionalFormatting sqref="A127">
    <cfRule type="containsText" dxfId="8816" priority="245" operator="containsText" text="Контрола">
      <formula>NOT(ISERROR(SEARCH("Контрола",A127)))</formula>
    </cfRule>
  </conditionalFormatting>
  <conditionalFormatting sqref="A127">
    <cfRule type="containsText" dxfId="8815" priority="244" operator="containsText" text="△">
      <formula>NOT(ISERROR(SEARCH("△",A127)))</formula>
    </cfRule>
  </conditionalFormatting>
  <conditionalFormatting sqref="A128">
    <cfRule type="containsText" dxfId="8814" priority="243" operator="containsText" text="Контрола">
      <formula>NOT(ISERROR(SEARCH("Контрола",A128)))</formula>
    </cfRule>
  </conditionalFormatting>
  <conditionalFormatting sqref="A129">
    <cfRule type="containsText" dxfId="8813" priority="242" operator="containsText" text="Контрола">
      <formula>NOT(ISERROR(SEARCH("Контрола",A129)))</formula>
    </cfRule>
  </conditionalFormatting>
  <conditionalFormatting sqref="A129">
    <cfRule type="containsText" dxfId="8812" priority="241" operator="containsText" text="△">
      <formula>NOT(ISERROR(SEARCH("△",A129)))</formula>
    </cfRule>
  </conditionalFormatting>
  <conditionalFormatting sqref="A130">
    <cfRule type="containsText" dxfId="8811" priority="240" operator="containsText" text="Контрола">
      <formula>NOT(ISERROR(SEARCH("Контрола",A130)))</formula>
    </cfRule>
  </conditionalFormatting>
  <conditionalFormatting sqref="A131">
    <cfRule type="containsText" dxfId="8810" priority="239" operator="containsText" text="Контрола">
      <formula>NOT(ISERROR(SEARCH("Контрола",A131)))</formula>
    </cfRule>
  </conditionalFormatting>
  <conditionalFormatting sqref="A131">
    <cfRule type="containsText" dxfId="8809" priority="238" operator="containsText" text="△">
      <formula>NOT(ISERROR(SEARCH("△",A131)))</formula>
    </cfRule>
  </conditionalFormatting>
  <conditionalFormatting sqref="A132">
    <cfRule type="containsText" dxfId="8808" priority="237" operator="containsText" text="Контрола">
      <formula>NOT(ISERROR(SEARCH("Контрола",A132)))</formula>
    </cfRule>
  </conditionalFormatting>
  <conditionalFormatting sqref="A133">
    <cfRule type="containsText" dxfId="8807" priority="236" operator="containsText" text="Контрола">
      <formula>NOT(ISERROR(SEARCH("Контрола",A133)))</formula>
    </cfRule>
  </conditionalFormatting>
  <conditionalFormatting sqref="A133">
    <cfRule type="containsText" dxfId="8806" priority="235" operator="containsText" text="△">
      <formula>NOT(ISERROR(SEARCH("△",A133)))</formula>
    </cfRule>
  </conditionalFormatting>
  <conditionalFormatting sqref="A134">
    <cfRule type="containsText" dxfId="8805" priority="234" operator="containsText" text="Контрола">
      <formula>NOT(ISERROR(SEARCH("Контрола",A134)))</formula>
    </cfRule>
  </conditionalFormatting>
  <conditionalFormatting sqref="A135">
    <cfRule type="containsText" dxfId="8804" priority="233" operator="containsText" text="Контрола">
      <formula>NOT(ISERROR(SEARCH("Контрола",A135)))</formula>
    </cfRule>
  </conditionalFormatting>
  <conditionalFormatting sqref="A135">
    <cfRule type="containsText" dxfId="8803" priority="232" operator="containsText" text="△">
      <formula>NOT(ISERROR(SEARCH("△",A135)))</formula>
    </cfRule>
  </conditionalFormatting>
  <conditionalFormatting sqref="A136">
    <cfRule type="containsText" dxfId="8802" priority="231" operator="containsText" text="Контрола">
      <formula>NOT(ISERROR(SEARCH("Контрола",A136)))</formula>
    </cfRule>
  </conditionalFormatting>
  <conditionalFormatting sqref="A137">
    <cfRule type="containsText" dxfId="8801" priority="230" operator="containsText" text="Контрола">
      <formula>NOT(ISERROR(SEARCH("Контрола",A137)))</formula>
    </cfRule>
  </conditionalFormatting>
  <conditionalFormatting sqref="A137">
    <cfRule type="containsText" dxfId="8800" priority="229" operator="containsText" text="△">
      <formula>NOT(ISERROR(SEARCH("△",A137)))</formula>
    </cfRule>
  </conditionalFormatting>
  <conditionalFormatting sqref="A138">
    <cfRule type="containsText" dxfId="8799" priority="228" operator="containsText" text="Контрола">
      <formula>NOT(ISERROR(SEARCH("Контрола",A138)))</formula>
    </cfRule>
  </conditionalFormatting>
  <conditionalFormatting sqref="A139">
    <cfRule type="containsText" dxfId="8798" priority="227" operator="containsText" text="Контрола">
      <formula>NOT(ISERROR(SEARCH("Контрола",A139)))</formula>
    </cfRule>
  </conditionalFormatting>
  <conditionalFormatting sqref="A139">
    <cfRule type="containsText" dxfId="8797" priority="226" operator="containsText" text="△">
      <formula>NOT(ISERROR(SEARCH("△",A139)))</formula>
    </cfRule>
  </conditionalFormatting>
  <conditionalFormatting sqref="A140">
    <cfRule type="containsText" dxfId="8796" priority="225" operator="containsText" text="Контрола">
      <formula>NOT(ISERROR(SEARCH("Контрола",A140)))</formula>
    </cfRule>
  </conditionalFormatting>
  <conditionalFormatting sqref="A141">
    <cfRule type="containsText" dxfId="8795" priority="224" operator="containsText" text="Контрола">
      <formula>NOT(ISERROR(SEARCH("Контрола",A141)))</formula>
    </cfRule>
  </conditionalFormatting>
  <conditionalFormatting sqref="A141">
    <cfRule type="containsText" dxfId="8794" priority="223" operator="containsText" text="△">
      <formula>NOT(ISERROR(SEARCH("△",A141)))</formula>
    </cfRule>
  </conditionalFormatting>
  <conditionalFormatting sqref="A73">
    <cfRule type="containsText" dxfId="8793" priority="222" operator="containsText" text="Контрола">
      <formula>NOT(ISERROR(SEARCH("Контрола",A73)))</formula>
    </cfRule>
  </conditionalFormatting>
  <conditionalFormatting sqref="A74">
    <cfRule type="containsText" dxfId="8792" priority="221" operator="containsText" text="Контрола">
      <formula>NOT(ISERROR(SEARCH("Контрола",A74)))</formula>
    </cfRule>
  </conditionalFormatting>
  <conditionalFormatting sqref="A74">
    <cfRule type="containsText" dxfId="8791" priority="220" operator="containsText" text="△">
      <formula>NOT(ISERROR(SEARCH("△",A74)))</formula>
    </cfRule>
  </conditionalFormatting>
  <conditionalFormatting sqref="A75">
    <cfRule type="containsText" dxfId="8790" priority="219" operator="containsText" text="Контрола">
      <formula>NOT(ISERROR(SEARCH("Контрола",A75)))</formula>
    </cfRule>
  </conditionalFormatting>
  <conditionalFormatting sqref="A76">
    <cfRule type="containsText" dxfId="8789" priority="218" operator="containsText" text="Контрола">
      <formula>NOT(ISERROR(SEARCH("Контрола",A76)))</formula>
    </cfRule>
  </conditionalFormatting>
  <conditionalFormatting sqref="A76">
    <cfRule type="containsText" dxfId="8788" priority="217" operator="containsText" text="△">
      <formula>NOT(ISERROR(SEARCH("△",A76)))</formula>
    </cfRule>
  </conditionalFormatting>
  <conditionalFormatting sqref="A77">
    <cfRule type="containsText" dxfId="8787" priority="216" operator="containsText" text="Контрола">
      <formula>NOT(ISERROR(SEARCH("Контрола",A77)))</formula>
    </cfRule>
  </conditionalFormatting>
  <conditionalFormatting sqref="A78">
    <cfRule type="containsText" dxfId="8786" priority="215" operator="containsText" text="Контрола">
      <formula>NOT(ISERROR(SEARCH("Контрола",A78)))</formula>
    </cfRule>
  </conditionalFormatting>
  <conditionalFormatting sqref="A78">
    <cfRule type="containsText" dxfId="8785" priority="214" operator="containsText" text="△">
      <formula>NOT(ISERROR(SEARCH("△",A78)))</formula>
    </cfRule>
  </conditionalFormatting>
  <conditionalFormatting sqref="A79">
    <cfRule type="containsText" dxfId="8784" priority="213" operator="containsText" text="Контрола">
      <formula>NOT(ISERROR(SEARCH("Контрола",A79)))</formula>
    </cfRule>
  </conditionalFormatting>
  <conditionalFormatting sqref="A80">
    <cfRule type="containsText" dxfId="8783" priority="212" operator="containsText" text="Контрола">
      <formula>NOT(ISERROR(SEARCH("Контрола",A80)))</formula>
    </cfRule>
  </conditionalFormatting>
  <conditionalFormatting sqref="A80">
    <cfRule type="containsText" dxfId="8782" priority="211" operator="containsText" text="△">
      <formula>NOT(ISERROR(SEARCH("△",A80)))</formula>
    </cfRule>
  </conditionalFormatting>
  <conditionalFormatting sqref="A81">
    <cfRule type="containsText" dxfId="8781" priority="210" operator="containsText" text="Контрола">
      <formula>NOT(ISERROR(SEARCH("Контрола",A81)))</formula>
    </cfRule>
  </conditionalFormatting>
  <conditionalFormatting sqref="A82">
    <cfRule type="containsText" dxfId="8780" priority="209" operator="containsText" text="Контрола">
      <formula>NOT(ISERROR(SEARCH("Контрола",A82)))</formula>
    </cfRule>
  </conditionalFormatting>
  <conditionalFormatting sqref="A82">
    <cfRule type="containsText" dxfId="8779" priority="208" operator="containsText" text="△">
      <formula>NOT(ISERROR(SEARCH("△",A82)))</formula>
    </cfRule>
  </conditionalFormatting>
  <conditionalFormatting sqref="A83">
    <cfRule type="containsText" dxfId="8778" priority="207" operator="containsText" text="Контрола">
      <formula>NOT(ISERROR(SEARCH("Контрола",A83)))</formula>
    </cfRule>
  </conditionalFormatting>
  <conditionalFormatting sqref="A84">
    <cfRule type="containsText" dxfId="8777" priority="206" operator="containsText" text="Контрола">
      <formula>NOT(ISERROR(SEARCH("Контрола",A84)))</formula>
    </cfRule>
  </conditionalFormatting>
  <conditionalFormatting sqref="A84">
    <cfRule type="containsText" dxfId="8776" priority="205" operator="containsText" text="△">
      <formula>NOT(ISERROR(SEARCH("△",A84)))</formula>
    </cfRule>
  </conditionalFormatting>
  <conditionalFormatting sqref="A85">
    <cfRule type="containsText" dxfId="8775" priority="204" operator="containsText" text="Контрола">
      <formula>NOT(ISERROR(SEARCH("Контрола",A85)))</formula>
    </cfRule>
  </conditionalFormatting>
  <conditionalFormatting sqref="A86">
    <cfRule type="containsText" dxfId="8774" priority="203" operator="containsText" text="Контрола">
      <formula>NOT(ISERROR(SEARCH("Контрола",A86)))</formula>
    </cfRule>
  </conditionalFormatting>
  <conditionalFormatting sqref="A86">
    <cfRule type="containsText" dxfId="8773" priority="202" operator="containsText" text="△">
      <formula>NOT(ISERROR(SEARCH("△",A86)))</formula>
    </cfRule>
  </conditionalFormatting>
  <conditionalFormatting sqref="A87">
    <cfRule type="containsText" dxfId="8772" priority="201" operator="containsText" text="Контрола">
      <formula>NOT(ISERROR(SEARCH("Контрола",A87)))</formula>
    </cfRule>
  </conditionalFormatting>
  <conditionalFormatting sqref="A88">
    <cfRule type="containsText" dxfId="8771" priority="200" operator="containsText" text="Контрола">
      <formula>NOT(ISERROR(SEARCH("Контрола",A88)))</formula>
    </cfRule>
  </conditionalFormatting>
  <conditionalFormatting sqref="A88">
    <cfRule type="containsText" dxfId="8770" priority="199" operator="containsText" text="△">
      <formula>NOT(ISERROR(SEARCH("△",A88)))</formula>
    </cfRule>
  </conditionalFormatting>
  <conditionalFormatting sqref="A89">
    <cfRule type="containsText" dxfId="8769" priority="198" operator="containsText" text="Контрола">
      <formula>NOT(ISERROR(SEARCH("Контрола",A89)))</formula>
    </cfRule>
  </conditionalFormatting>
  <conditionalFormatting sqref="A90">
    <cfRule type="containsText" dxfId="8768" priority="197" operator="containsText" text="Контрола">
      <formula>NOT(ISERROR(SEARCH("Контрола",A90)))</formula>
    </cfRule>
  </conditionalFormatting>
  <conditionalFormatting sqref="A90">
    <cfRule type="containsText" dxfId="8767" priority="196" operator="containsText" text="△">
      <formula>NOT(ISERROR(SEARCH("△",A90)))</formula>
    </cfRule>
  </conditionalFormatting>
  <conditionalFormatting sqref="A91">
    <cfRule type="containsText" dxfId="8766" priority="195" operator="containsText" text="Контрола">
      <formula>NOT(ISERROR(SEARCH("Контрола",A91)))</formula>
    </cfRule>
  </conditionalFormatting>
  <conditionalFormatting sqref="A92">
    <cfRule type="containsText" dxfId="8765" priority="194" operator="containsText" text="Контрола">
      <formula>NOT(ISERROR(SEARCH("Контрола",A92)))</formula>
    </cfRule>
  </conditionalFormatting>
  <conditionalFormatting sqref="A92">
    <cfRule type="containsText" dxfId="8764" priority="193" operator="containsText" text="△">
      <formula>NOT(ISERROR(SEARCH("△",A92)))</formula>
    </cfRule>
  </conditionalFormatting>
  <conditionalFormatting sqref="A93">
    <cfRule type="containsText" dxfId="8763" priority="192" operator="containsText" text="Контрола">
      <formula>NOT(ISERROR(SEARCH("Контрола",A93)))</formula>
    </cfRule>
  </conditionalFormatting>
  <conditionalFormatting sqref="A94">
    <cfRule type="containsText" dxfId="8762" priority="191" operator="containsText" text="Контрола">
      <formula>NOT(ISERROR(SEARCH("Контрола",A94)))</formula>
    </cfRule>
  </conditionalFormatting>
  <conditionalFormatting sqref="A94">
    <cfRule type="containsText" dxfId="8761" priority="190" operator="containsText" text="△">
      <formula>NOT(ISERROR(SEARCH("△",A94)))</formula>
    </cfRule>
  </conditionalFormatting>
  <conditionalFormatting sqref="A95">
    <cfRule type="containsText" dxfId="8760" priority="189" operator="containsText" text="Контрола">
      <formula>NOT(ISERROR(SEARCH("Контрола",A95)))</formula>
    </cfRule>
  </conditionalFormatting>
  <conditionalFormatting sqref="A96">
    <cfRule type="containsText" dxfId="8759" priority="188" operator="containsText" text="Контрола">
      <formula>NOT(ISERROR(SEARCH("Контрола",A96)))</formula>
    </cfRule>
  </conditionalFormatting>
  <conditionalFormatting sqref="A96">
    <cfRule type="containsText" dxfId="8758" priority="187" operator="containsText" text="△">
      <formula>NOT(ISERROR(SEARCH("△",A96)))</formula>
    </cfRule>
  </conditionalFormatting>
  <conditionalFormatting sqref="A97">
    <cfRule type="containsText" dxfId="8757" priority="186" operator="containsText" text="Контрола">
      <formula>NOT(ISERROR(SEARCH("Контрола",A97)))</formula>
    </cfRule>
  </conditionalFormatting>
  <conditionalFormatting sqref="A98">
    <cfRule type="containsText" dxfId="8756" priority="185" operator="containsText" text="Контрола">
      <formula>NOT(ISERROR(SEARCH("Контрола",A98)))</formula>
    </cfRule>
  </conditionalFormatting>
  <conditionalFormatting sqref="A98">
    <cfRule type="containsText" dxfId="8755" priority="184" operator="containsText" text="△">
      <formula>NOT(ISERROR(SEARCH("△",A98)))</formula>
    </cfRule>
  </conditionalFormatting>
  <conditionalFormatting sqref="A99">
    <cfRule type="containsText" dxfId="8754" priority="183" operator="containsText" text="Контрола">
      <formula>NOT(ISERROR(SEARCH("Контрола",A99)))</formula>
    </cfRule>
  </conditionalFormatting>
  <conditionalFormatting sqref="A100">
    <cfRule type="containsText" dxfId="8753" priority="182" operator="containsText" text="Контрола">
      <formula>NOT(ISERROR(SEARCH("Контрола",A100)))</formula>
    </cfRule>
  </conditionalFormatting>
  <conditionalFormatting sqref="A100">
    <cfRule type="containsText" dxfId="8752" priority="181" operator="containsText" text="△">
      <formula>NOT(ISERROR(SEARCH("△",A100)))</formula>
    </cfRule>
  </conditionalFormatting>
  <conditionalFormatting sqref="A101">
    <cfRule type="containsText" dxfId="8751" priority="180" operator="containsText" text="Контрола">
      <formula>NOT(ISERROR(SEARCH("Контрола",A101)))</formula>
    </cfRule>
  </conditionalFormatting>
  <conditionalFormatting sqref="A102">
    <cfRule type="containsText" dxfId="8750" priority="179" operator="containsText" text="Контрола">
      <formula>NOT(ISERROR(SEARCH("Контрола",A102)))</formula>
    </cfRule>
  </conditionalFormatting>
  <conditionalFormatting sqref="A102">
    <cfRule type="containsText" dxfId="8749" priority="178" operator="containsText" text="△">
      <formula>NOT(ISERROR(SEARCH("△",A102)))</formula>
    </cfRule>
  </conditionalFormatting>
  <conditionalFormatting sqref="A36">
    <cfRule type="containsText" dxfId="8748" priority="177" operator="containsText" text="Контрола">
      <formula>NOT(ISERROR(SEARCH("Контрола",A36)))</formula>
    </cfRule>
  </conditionalFormatting>
  <conditionalFormatting sqref="A37">
    <cfRule type="containsText" dxfId="8747" priority="176" operator="containsText" text="Контрола">
      <formula>NOT(ISERROR(SEARCH("Контрола",A37)))</formula>
    </cfRule>
  </conditionalFormatting>
  <conditionalFormatting sqref="A37">
    <cfRule type="containsText" dxfId="8746" priority="175" operator="containsText" text="△">
      <formula>NOT(ISERROR(SEARCH("△",A37)))</formula>
    </cfRule>
  </conditionalFormatting>
  <conditionalFormatting sqref="A38">
    <cfRule type="containsText" dxfId="8745" priority="174" operator="containsText" text="Контрола">
      <formula>NOT(ISERROR(SEARCH("Контрола",A38)))</formula>
    </cfRule>
  </conditionalFormatting>
  <conditionalFormatting sqref="A39">
    <cfRule type="containsText" dxfId="8744" priority="173" operator="containsText" text="Контрола">
      <formula>NOT(ISERROR(SEARCH("Контрола",A39)))</formula>
    </cfRule>
  </conditionalFormatting>
  <conditionalFormatting sqref="A39">
    <cfRule type="containsText" dxfId="8743" priority="172" operator="containsText" text="△">
      <formula>NOT(ISERROR(SEARCH("△",A39)))</formula>
    </cfRule>
  </conditionalFormatting>
  <conditionalFormatting sqref="A40">
    <cfRule type="containsText" dxfId="8742" priority="171" operator="containsText" text="Контрола">
      <formula>NOT(ISERROR(SEARCH("Контрола",A40)))</formula>
    </cfRule>
  </conditionalFormatting>
  <conditionalFormatting sqref="A41">
    <cfRule type="containsText" dxfId="8741" priority="170" operator="containsText" text="Контрола">
      <formula>NOT(ISERROR(SEARCH("Контрола",A41)))</formula>
    </cfRule>
  </conditionalFormatting>
  <conditionalFormatting sqref="A41">
    <cfRule type="containsText" dxfId="8740" priority="169" operator="containsText" text="△">
      <formula>NOT(ISERROR(SEARCH("△",A41)))</formula>
    </cfRule>
  </conditionalFormatting>
  <conditionalFormatting sqref="A42">
    <cfRule type="containsText" dxfId="8739" priority="168" operator="containsText" text="Контрола">
      <formula>NOT(ISERROR(SEARCH("Контрола",A42)))</formula>
    </cfRule>
  </conditionalFormatting>
  <conditionalFormatting sqref="A43">
    <cfRule type="containsText" dxfId="8738" priority="167" operator="containsText" text="Контрола">
      <formula>NOT(ISERROR(SEARCH("Контрола",A43)))</formula>
    </cfRule>
  </conditionalFormatting>
  <conditionalFormatting sqref="A43">
    <cfRule type="containsText" dxfId="8737" priority="166" operator="containsText" text="△">
      <formula>NOT(ISERROR(SEARCH("△",A43)))</formula>
    </cfRule>
  </conditionalFormatting>
  <conditionalFormatting sqref="A44">
    <cfRule type="containsText" dxfId="8736" priority="165" operator="containsText" text="Контрола">
      <formula>NOT(ISERROR(SEARCH("Контрола",A44)))</formula>
    </cfRule>
  </conditionalFormatting>
  <conditionalFormatting sqref="A45">
    <cfRule type="containsText" dxfId="8735" priority="164" operator="containsText" text="Контрола">
      <formula>NOT(ISERROR(SEARCH("Контрола",A45)))</formula>
    </cfRule>
  </conditionalFormatting>
  <conditionalFormatting sqref="A45">
    <cfRule type="containsText" dxfId="8734" priority="163" operator="containsText" text="△">
      <formula>NOT(ISERROR(SEARCH("△",A45)))</formula>
    </cfRule>
  </conditionalFormatting>
  <conditionalFormatting sqref="A46">
    <cfRule type="containsText" dxfId="8733" priority="162" operator="containsText" text="Контрола">
      <formula>NOT(ISERROR(SEARCH("Контрола",A46)))</formula>
    </cfRule>
  </conditionalFormatting>
  <conditionalFormatting sqref="A47">
    <cfRule type="containsText" dxfId="8732" priority="161" operator="containsText" text="Контрола">
      <formula>NOT(ISERROR(SEARCH("Контрола",A47)))</formula>
    </cfRule>
  </conditionalFormatting>
  <conditionalFormatting sqref="A47">
    <cfRule type="containsText" dxfId="8731" priority="160" operator="containsText" text="△">
      <formula>NOT(ISERROR(SEARCH("△",A47)))</formula>
    </cfRule>
  </conditionalFormatting>
  <conditionalFormatting sqref="A48">
    <cfRule type="containsText" dxfId="8730" priority="159" operator="containsText" text="Контрола">
      <formula>NOT(ISERROR(SEARCH("Контрола",A48)))</formula>
    </cfRule>
  </conditionalFormatting>
  <conditionalFormatting sqref="A49">
    <cfRule type="containsText" dxfId="8729" priority="158" operator="containsText" text="Контрола">
      <formula>NOT(ISERROR(SEARCH("Контрола",A49)))</formula>
    </cfRule>
  </conditionalFormatting>
  <conditionalFormatting sqref="A49">
    <cfRule type="containsText" dxfId="8728" priority="157" operator="containsText" text="△">
      <formula>NOT(ISERROR(SEARCH("△",A49)))</formula>
    </cfRule>
  </conditionalFormatting>
  <conditionalFormatting sqref="A50">
    <cfRule type="containsText" dxfId="8727" priority="156" operator="containsText" text="Контрола">
      <formula>NOT(ISERROR(SEARCH("Контрола",A50)))</formula>
    </cfRule>
  </conditionalFormatting>
  <conditionalFormatting sqref="A51">
    <cfRule type="containsText" dxfId="8726" priority="155" operator="containsText" text="Контрола">
      <formula>NOT(ISERROR(SEARCH("Контрола",A51)))</formula>
    </cfRule>
  </conditionalFormatting>
  <conditionalFormatting sqref="A51">
    <cfRule type="containsText" dxfId="8725" priority="154" operator="containsText" text="△">
      <formula>NOT(ISERROR(SEARCH("△",A51)))</formula>
    </cfRule>
  </conditionalFormatting>
  <conditionalFormatting sqref="A52">
    <cfRule type="containsText" dxfId="8724" priority="153" operator="containsText" text="Контрола">
      <formula>NOT(ISERROR(SEARCH("Контрола",A52)))</formula>
    </cfRule>
  </conditionalFormatting>
  <conditionalFormatting sqref="A53">
    <cfRule type="containsText" dxfId="8723" priority="152" operator="containsText" text="Контрола">
      <formula>NOT(ISERROR(SEARCH("Контрола",A53)))</formula>
    </cfRule>
  </conditionalFormatting>
  <conditionalFormatting sqref="A53">
    <cfRule type="containsText" dxfId="8722" priority="151" operator="containsText" text="△">
      <formula>NOT(ISERROR(SEARCH("△",A53)))</formula>
    </cfRule>
  </conditionalFormatting>
  <conditionalFormatting sqref="A54">
    <cfRule type="containsText" dxfId="8721" priority="150" operator="containsText" text="Контрола">
      <formula>NOT(ISERROR(SEARCH("Контрола",A54)))</formula>
    </cfRule>
  </conditionalFormatting>
  <conditionalFormatting sqref="A55">
    <cfRule type="containsText" dxfId="8720" priority="149" operator="containsText" text="Контрола">
      <formula>NOT(ISERROR(SEARCH("Контрола",A55)))</formula>
    </cfRule>
  </conditionalFormatting>
  <conditionalFormatting sqref="A55">
    <cfRule type="containsText" dxfId="8719" priority="148" operator="containsText" text="△">
      <formula>NOT(ISERROR(SEARCH("△",A55)))</formula>
    </cfRule>
  </conditionalFormatting>
  <conditionalFormatting sqref="A56">
    <cfRule type="containsText" dxfId="8718" priority="147" operator="containsText" text="Контрола">
      <formula>NOT(ISERROR(SEARCH("Контрола",A56)))</formula>
    </cfRule>
  </conditionalFormatting>
  <conditionalFormatting sqref="A57">
    <cfRule type="containsText" dxfId="8717" priority="146" operator="containsText" text="Контрола">
      <formula>NOT(ISERROR(SEARCH("Контрола",A57)))</formula>
    </cfRule>
  </conditionalFormatting>
  <conditionalFormatting sqref="A57">
    <cfRule type="containsText" dxfId="8716" priority="145" operator="containsText" text="△">
      <formula>NOT(ISERROR(SEARCH("△",A57)))</formula>
    </cfRule>
  </conditionalFormatting>
  <conditionalFormatting sqref="A58">
    <cfRule type="containsText" dxfId="8715" priority="144" operator="containsText" text="Контрола">
      <formula>NOT(ISERROR(SEARCH("Контрола",A58)))</formula>
    </cfRule>
  </conditionalFormatting>
  <conditionalFormatting sqref="A59">
    <cfRule type="containsText" dxfId="8714" priority="143" operator="containsText" text="Контрола">
      <formula>NOT(ISERROR(SEARCH("Контрола",A59)))</formula>
    </cfRule>
  </conditionalFormatting>
  <conditionalFormatting sqref="A59">
    <cfRule type="containsText" dxfId="8713" priority="142" operator="containsText" text="△">
      <formula>NOT(ISERROR(SEARCH("△",A59)))</formula>
    </cfRule>
  </conditionalFormatting>
  <conditionalFormatting sqref="A60">
    <cfRule type="containsText" dxfId="8712" priority="141" operator="containsText" text="Контрола">
      <formula>NOT(ISERROR(SEARCH("Контрола",A60)))</formula>
    </cfRule>
  </conditionalFormatting>
  <conditionalFormatting sqref="A61">
    <cfRule type="containsText" dxfId="8711" priority="140" operator="containsText" text="Контрола">
      <formula>NOT(ISERROR(SEARCH("Контрола",A61)))</formula>
    </cfRule>
  </conditionalFormatting>
  <conditionalFormatting sqref="A61">
    <cfRule type="containsText" dxfId="8710" priority="139" operator="containsText" text="△">
      <formula>NOT(ISERROR(SEARCH("△",A61)))</formula>
    </cfRule>
  </conditionalFormatting>
  <conditionalFormatting sqref="A62">
    <cfRule type="containsText" dxfId="8709" priority="138" operator="containsText" text="Контрола">
      <formula>NOT(ISERROR(SEARCH("Контрола",A62)))</formula>
    </cfRule>
  </conditionalFormatting>
  <conditionalFormatting sqref="A63">
    <cfRule type="containsText" dxfId="8708" priority="137" operator="containsText" text="Контрола">
      <formula>NOT(ISERROR(SEARCH("Контрола",A63)))</formula>
    </cfRule>
  </conditionalFormatting>
  <conditionalFormatting sqref="A63">
    <cfRule type="containsText" dxfId="8707" priority="136" operator="containsText" text="△">
      <formula>NOT(ISERROR(SEARCH("△",A63)))</formula>
    </cfRule>
  </conditionalFormatting>
  <conditionalFormatting sqref="A151">
    <cfRule type="containsText" dxfId="8706" priority="135" operator="containsText" text="Контрола">
      <formula>NOT(ISERROR(SEARCH("Контрола",A151)))</formula>
    </cfRule>
  </conditionalFormatting>
  <conditionalFormatting sqref="A152">
    <cfRule type="containsText" dxfId="8705" priority="134" operator="containsText" text="Контрола">
      <formula>NOT(ISERROR(SEARCH("Контрола",A152)))</formula>
    </cfRule>
  </conditionalFormatting>
  <conditionalFormatting sqref="A152">
    <cfRule type="containsText" dxfId="8704" priority="133" operator="containsText" text="△">
      <formula>NOT(ISERROR(SEARCH("△",A152)))</formula>
    </cfRule>
  </conditionalFormatting>
  <conditionalFormatting sqref="A153">
    <cfRule type="containsText" dxfId="8703" priority="132" operator="containsText" text="Контрола">
      <formula>NOT(ISERROR(SEARCH("Контрола",A153)))</formula>
    </cfRule>
  </conditionalFormatting>
  <conditionalFormatting sqref="A154">
    <cfRule type="containsText" dxfId="8702" priority="131" operator="containsText" text="Контрола">
      <formula>NOT(ISERROR(SEARCH("Контрола",A154)))</formula>
    </cfRule>
  </conditionalFormatting>
  <conditionalFormatting sqref="A154">
    <cfRule type="containsText" dxfId="8701" priority="130" operator="containsText" text="△">
      <formula>NOT(ISERROR(SEARCH("△",A154)))</formula>
    </cfRule>
  </conditionalFormatting>
  <conditionalFormatting sqref="A155">
    <cfRule type="containsText" dxfId="8700" priority="129" operator="containsText" text="Контрола">
      <formula>NOT(ISERROR(SEARCH("Контрола",A155)))</formula>
    </cfRule>
  </conditionalFormatting>
  <conditionalFormatting sqref="A156">
    <cfRule type="containsText" dxfId="8699" priority="128" operator="containsText" text="Контрола">
      <formula>NOT(ISERROR(SEARCH("Контрола",A156)))</formula>
    </cfRule>
  </conditionalFormatting>
  <conditionalFormatting sqref="A156">
    <cfRule type="containsText" dxfId="8698" priority="127" operator="containsText" text="△">
      <formula>NOT(ISERROR(SEARCH("△",A156)))</formula>
    </cfRule>
  </conditionalFormatting>
  <conditionalFormatting sqref="A157">
    <cfRule type="containsText" dxfId="8697" priority="126" operator="containsText" text="Контрола">
      <formula>NOT(ISERROR(SEARCH("Контрола",A157)))</formula>
    </cfRule>
  </conditionalFormatting>
  <conditionalFormatting sqref="A158">
    <cfRule type="containsText" dxfId="8696" priority="125" operator="containsText" text="Контрола">
      <formula>NOT(ISERROR(SEARCH("Контрола",A158)))</formula>
    </cfRule>
  </conditionalFormatting>
  <conditionalFormatting sqref="A158">
    <cfRule type="containsText" dxfId="8695" priority="124" operator="containsText" text="△">
      <formula>NOT(ISERROR(SEARCH("△",A158)))</formula>
    </cfRule>
  </conditionalFormatting>
  <conditionalFormatting sqref="A159">
    <cfRule type="containsText" dxfId="8694" priority="123" operator="containsText" text="Контрола">
      <formula>NOT(ISERROR(SEARCH("Контрола",A159)))</formula>
    </cfRule>
  </conditionalFormatting>
  <conditionalFormatting sqref="A160">
    <cfRule type="containsText" dxfId="8693" priority="122" operator="containsText" text="Контрола">
      <formula>NOT(ISERROR(SEARCH("Контрола",A160)))</formula>
    </cfRule>
  </conditionalFormatting>
  <conditionalFormatting sqref="A160">
    <cfRule type="containsText" dxfId="8692" priority="121" operator="containsText" text="△">
      <formula>NOT(ISERROR(SEARCH("△",A160)))</formula>
    </cfRule>
  </conditionalFormatting>
  <conditionalFormatting sqref="A161">
    <cfRule type="containsText" dxfId="8691" priority="120" operator="containsText" text="Контрола">
      <formula>NOT(ISERROR(SEARCH("Контрола",A161)))</formula>
    </cfRule>
  </conditionalFormatting>
  <conditionalFormatting sqref="A162">
    <cfRule type="containsText" dxfId="8690" priority="119" operator="containsText" text="Контрола">
      <formula>NOT(ISERROR(SEARCH("Контрола",A162)))</formula>
    </cfRule>
  </conditionalFormatting>
  <conditionalFormatting sqref="A162">
    <cfRule type="containsText" dxfId="8689" priority="118" operator="containsText" text="△">
      <formula>NOT(ISERROR(SEARCH("△",A162)))</formula>
    </cfRule>
  </conditionalFormatting>
  <conditionalFormatting sqref="A163">
    <cfRule type="containsText" dxfId="8688" priority="117" operator="containsText" text="Контрола">
      <formula>NOT(ISERROR(SEARCH("Контрола",A163)))</formula>
    </cfRule>
  </conditionalFormatting>
  <conditionalFormatting sqref="A164">
    <cfRule type="containsText" dxfId="8687" priority="116" operator="containsText" text="Контрола">
      <formula>NOT(ISERROR(SEARCH("Контрола",A164)))</formula>
    </cfRule>
  </conditionalFormatting>
  <conditionalFormatting sqref="A164">
    <cfRule type="containsText" dxfId="8686" priority="115" operator="containsText" text="△">
      <formula>NOT(ISERROR(SEARCH("△",A164)))</formula>
    </cfRule>
  </conditionalFormatting>
  <conditionalFormatting sqref="A165">
    <cfRule type="containsText" dxfId="8685" priority="114" operator="containsText" text="Контрола">
      <formula>NOT(ISERROR(SEARCH("Контрола",A165)))</formula>
    </cfRule>
  </conditionalFormatting>
  <conditionalFormatting sqref="A166">
    <cfRule type="containsText" dxfId="8684" priority="113" operator="containsText" text="Контрола">
      <formula>NOT(ISERROR(SEARCH("Контрола",A166)))</formula>
    </cfRule>
  </conditionalFormatting>
  <conditionalFormatting sqref="A166">
    <cfRule type="containsText" dxfId="8683" priority="112" operator="containsText" text="△">
      <formula>NOT(ISERROR(SEARCH("△",A166)))</formula>
    </cfRule>
  </conditionalFormatting>
  <conditionalFormatting sqref="A167">
    <cfRule type="containsText" dxfId="8682" priority="111" operator="containsText" text="Контрола">
      <formula>NOT(ISERROR(SEARCH("Контрола",A167)))</formula>
    </cfRule>
  </conditionalFormatting>
  <conditionalFormatting sqref="A168">
    <cfRule type="containsText" dxfId="8681" priority="110" operator="containsText" text="Контрола">
      <formula>NOT(ISERROR(SEARCH("Контрола",A168)))</formula>
    </cfRule>
  </conditionalFormatting>
  <conditionalFormatting sqref="A168">
    <cfRule type="containsText" dxfId="8680" priority="109" operator="containsText" text="△">
      <formula>NOT(ISERROR(SEARCH("△",A168)))</formula>
    </cfRule>
  </conditionalFormatting>
  <conditionalFormatting sqref="A169">
    <cfRule type="containsText" dxfId="8679" priority="108" operator="containsText" text="Контрола">
      <formula>NOT(ISERROR(SEARCH("Контрола",A169)))</formula>
    </cfRule>
  </conditionalFormatting>
  <conditionalFormatting sqref="A170">
    <cfRule type="containsText" dxfId="8678" priority="107" operator="containsText" text="Контрола">
      <formula>NOT(ISERROR(SEARCH("Контрола",A170)))</formula>
    </cfRule>
  </conditionalFormatting>
  <conditionalFormatting sqref="A170">
    <cfRule type="containsText" dxfId="8677" priority="106" operator="containsText" text="△">
      <formula>NOT(ISERROR(SEARCH("△",A170)))</formula>
    </cfRule>
  </conditionalFormatting>
  <conditionalFormatting sqref="A171">
    <cfRule type="containsText" dxfId="8676" priority="105" operator="containsText" text="Контрола">
      <formula>NOT(ISERROR(SEARCH("Контрола",A171)))</formula>
    </cfRule>
  </conditionalFormatting>
  <conditionalFormatting sqref="A172">
    <cfRule type="containsText" dxfId="8675" priority="104" operator="containsText" text="Контрола">
      <formula>NOT(ISERROR(SEARCH("Контрола",A172)))</formula>
    </cfRule>
  </conditionalFormatting>
  <conditionalFormatting sqref="A172">
    <cfRule type="containsText" dxfId="8674" priority="103" operator="containsText" text="△">
      <formula>NOT(ISERROR(SEARCH("△",A172)))</formula>
    </cfRule>
  </conditionalFormatting>
  <conditionalFormatting sqref="A173">
    <cfRule type="containsText" dxfId="8673" priority="102" operator="containsText" text="Контрола">
      <formula>NOT(ISERROR(SEARCH("Контрола",A173)))</formula>
    </cfRule>
  </conditionalFormatting>
  <conditionalFormatting sqref="A174">
    <cfRule type="containsText" dxfId="8672" priority="101" operator="containsText" text="Контрола">
      <formula>NOT(ISERROR(SEARCH("Контрола",A174)))</formula>
    </cfRule>
  </conditionalFormatting>
  <conditionalFormatting sqref="A174">
    <cfRule type="containsText" dxfId="8671" priority="100" operator="containsText" text="△">
      <formula>NOT(ISERROR(SEARCH("△",A174)))</formula>
    </cfRule>
  </conditionalFormatting>
  <conditionalFormatting sqref="A175">
    <cfRule type="containsText" dxfId="8670" priority="99" operator="containsText" text="Контрола">
      <formula>NOT(ISERROR(SEARCH("Контрола",A175)))</formula>
    </cfRule>
  </conditionalFormatting>
  <conditionalFormatting sqref="A176">
    <cfRule type="containsText" dxfId="8669" priority="98" operator="containsText" text="Контрола">
      <formula>NOT(ISERROR(SEARCH("Контрола",A176)))</formula>
    </cfRule>
  </conditionalFormatting>
  <conditionalFormatting sqref="A176">
    <cfRule type="containsText" dxfId="8668" priority="97" operator="containsText" text="△">
      <formula>NOT(ISERROR(SEARCH("△",A176)))</formula>
    </cfRule>
  </conditionalFormatting>
  <conditionalFormatting sqref="A177">
    <cfRule type="containsText" dxfId="8667" priority="96" operator="containsText" text="Контрола">
      <formula>NOT(ISERROR(SEARCH("Контрола",A177)))</formula>
    </cfRule>
  </conditionalFormatting>
  <conditionalFormatting sqref="A178">
    <cfRule type="containsText" dxfId="8666" priority="95" operator="containsText" text="Контрола">
      <formula>NOT(ISERROR(SEARCH("Контрола",A178)))</formula>
    </cfRule>
  </conditionalFormatting>
  <conditionalFormatting sqref="A178">
    <cfRule type="containsText" dxfId="8665" priority="94" operator="containsText" text="△">
      <formula>NOT(ISERROR(SEARCH("△",A178)))</formula>
    </cfRule>
  </conditionalFormatting>
  <conditionalFormatting sqref="A179">
    <cfRule type="containsText" dxfId="8664" priority="93" operator="containsText" text="Контрола">
      <formula>NOT(ISERROR(SEARCH("Контрола",A179)))</formula>
    </cfRule>
  </conditionalFormatting>
  <conditionalFormatting sqref="A180">
    <cfRule type="containsText" dxfId="8663" priority="92" operator="containsText" text="Контрола">
      <formula>NOT(ISERROR(SEARCH("Контрола",A180)))</formula>
    </cfRule>
  </conditionalFormatting>
  <conditionalFormatting sqref="A180">
    <cfRule type="containsText" dxfId="8662" priority="91" operator="containsText" text="△">
      <formula>NOT(ISERROR(SEARCH("△",A180)))</formula>
    </cfRule>
  </conditionalFormatting>
  <conditionalFormatting sqref="A190">
    <cfRule type="containsText" dxfId="8661" priority="90" operator="containsText" text="Контрола">
      <formula>NOT(ISERROR(SEARCH("Контрола",A190)))</formula>
    </cfRule>
  </conditionalFormatting>
  <conditionalFormatting sqref="A191">
    <cfRule type="containsText" dxfId="8660" priority="89" operator="containsText" text="Контрола">
      <formula>NOT(ISERROR(SEARCH("Контрола",A191)))</formula>
    </cfRule>
  </conditionalFormatting>
  <conditionalFormatting sqref="A191">
    <cfRule type="containsText" dxfId="8659" priority="88" operator="containsText" text="△">
      <formula>NOT(ISERROR(SEARCH("△",A191)))</formula>
    </cfRule>
  </conditionalFormatting>
  <conditionalFormatting sqref="A192">
    <cfRule type="containsText" dxfId="8658" priority="87" operator="containsText" text="Контрола">
      <formula>NOT(ISERROR(SEARCH("Контрола",A192)))</formula>
    </cfRule>
  </conditionalFormatting>
  <conditionalFormatting sqref="A193">
    <cfRule type="containsText" dxfId="8657" priority="86" operator="containsText" text="Контрола">
      <formula>NOT(ISERROR(SEARCH("Контрола",A193)))</formula>
    </cfRule>
  </conditionalFormatting>
  <conditionalFormatting sqref="A193">
    <cfRule type="containsText" dxfId="8656" priority="85" operator="containsText" text="△">
      <formula>NOT(ISERROR(SEARCH("△",A193)))</formula>
    </cfRule>
  </conditionalFormatting>
  <conditionalFormatting sqref="A194">
    <cfRule type="containsText" dxfId="8655" priority="84" operator="containsText" text="Контрола">
      <formula>NOT(ISERROR(SEARCH("Контрола",A194)))</formula>
    </cfRule>
  </conditionalFormatting>
  <conditionalFormatting sqref="A195">
    <cfRule type="containsText" dxfId="8654" priority="83" operator="containsText" text="Контрола">
      <formula>NOT(ISERROR(SEARCH("Контрола",A195)))</formula>
    </cfRule>
  </conditionalFormatting>
  <conditionalFormatting sqref="A195">
    <cfRule type="containsText" dxfId="8653" priority="82" operator="containsText" text="△">
      <formula>NOT(ISERROR(SEARCH("△",A195)))</formula>
    </cfRule>
  </conditionalFormatting>
  <conditionalFormatting sqref="A196">
    <cfRule type="containsText" dxfId="8652" priority="81" operator="containsText" text="Контрола">
      <formula>NOT(ISERROR(SEARCH("Контрола",A196)))</formula>
    </cfRule>
  </conditionalFormatting>
  <conditionalFormatting sqref="A197">
    <cfRule type="containsText" dxfId="8651" priority="80" operator="containsText" text="Контрола">
      <formula>NOT(ISERROR(SEARCH("Контрола",A197)))</formula>
    </cfRule>
  </conditionalFormatting>
  <conditionalFormatting sqref="A197">
    <cfRule type="containsText" dxfId="8650" priority="79" operator="containsText" text="△">
      <formula>NOT(ISERROR(SEARCH("△",A197)))</formula>
    </cfRule>
  </conditionalFormatting>
  <conditionalFormatting sqref="A198">
    <cfRule type="containsText" dxfId="8649" priority="78" operator="containsText" text="Контрола">
      <formula>NOT(ISERROR(SEARCH("Контрола",A198)))</formula>
    </cfRule>
  </conditionalFormatting>
  <conditionalFormatting sqref="A199">
    <cfRule type="containsText" dxfId="8648" priority="77" operator="containsText" text="Контрола">
      <formula>NOT(ISERROR(SEARCH("Контрола",A199)))</formula>
    </cfRule>
  </conditionalFormatting>
  <conditionalFormatting sqref="A199">
    <cfRule type="containsText" dxfId="8647" priority="76" operator="containsText" text="△">
      <formula>NOT(ISERROR(SEARCH("△",A199)))</formula>
    </cfRule>
  </conditionalFormatting>
  <conditionalFormatting sqref="A200">
    <cfRule type="containsText" dxfId="8646" priority="75" operator="containsText" text="Контрола">
      <formula>NOT(ISERROR(SEARCH("Контрола",A200)))</formula>
    </cfRule>
  </conditionalFormatting>
  <conditionalFormatting sqref="A201">
    <cfRule type="containsText" dxfId="8645" priority="74" operator="containsText" text="Контрола">
      <formula>NOT(ISERROR(SEARCH("Контрола",A201)))</formula>
    </cfRule>
  </conditionalFormatting>
  <conditionalFormatting sqref="A201">
    <cfRule type="containsText" dxfId="8644" priority="73" operator="containsText" text="△">
      <formula>NOT(ISERROR(SEARCH("△",A201)))</formula>
    </cfRule>
  </conditionalFormatting>
  <conditionalFormatting sqref="A202">
    <cfRule type="containsText" dxfId="8643" priority="72" operator="containsText" text="Контрола">
      <formula>NOT(ISERROR(SEARCH("Контрола",A202)))</formula>
    </cfRule>
  </conditionalFormatting>
  <conditionalFormatting sqref="A203">
    <cfRule type="containsText" dxfId="8642" priority="71" operator="containsText" text="Контрола">
      <formula>NOT(ISERROR(SEARCH("Контрола",A203)))</formula>
    </cfRule>
  </conditionalFormatting>
  <conditionalFormatting sqref="A203">
    <cfRule type="containsText" dxfId="8641" priority="70" operator="containsText" text="△">
      <formula>NOT(ISERROR(SEARCH("△",A203)))</formula>
    </cfRule>
  </conditionalFormatting>
  <conditionalFormatting sqref="A204">
    <cfRule type="containsText" dxfId="8640" priority="69" operator="containsText" text="Контрола">
      <formula>NOT(ISERROR(SEARCH("Контрола",A204)))</formula>
    </cfRule>
  </conditionalFormatting>
  <conditionalFormatting sqref="A205">
    <cfRule type="containsText" dxfId="8639" priority="68" operator="containsText" text="Контрола">
      <formula>NOT(ISERROR(SEARCH("Контрола",A205)))</formula>
    </cfRule>
  </conditionalFormatting>
  <conditionalFormatting sqref="A205">
    <cfRule type="containsText" dxfId="8638" priority="67" operator="containsText" text="△">
      <formula>NOT(ISERROR(SEARCH("△",A205)))</formula>
    </cfRule>
  </conditionalFormatting>
  <conditionalFormatting sqref="A206">
    <cfRule type="containsText" dxfId="8637" priority="66" operator="containsText" text="Контрола">
      <formula>NOT(ISERROR(SEARCH("Контрола",A206)))</formula>
    </cfRule>
  </conditionalFormatting>
  <conditionalFormatting sqref="A207">
    <cfRule type="containsText" dxfId="8636" priority="65" operator="containsText" text="Контрола">
      <formula>NOT(ISERROR(SEARCH("Контрола",A207)))</formula>
    </cfRule>
  </conditionalFormatting>
  <conditionalFormatting sqref="A207">
    <cfRule type="containsText" dxfId="8635" priority="64" operator="containsText" text="△">
      <formula>NOT(ISERROR(SEARCH("△",A207)))</formula>
    </cfRule>
  </conditionalFormatting>
  <conditionalFormatting sqref="A208">
    <cfRule type="containsText" dxfId="8634" priority="63" operator="containsText" text="Контрола">
      <formula>NOT(ISERROR(SEARCH("Контрола",A208)))</formula>
    </cfRule>
  </conditionalFormatting>
  <conditionalFormatting sqref="A209">
    <cfRule type="containsText" dxfId="8633" priority="62" operator="containsText" text="Контрола">
      <formula>NOT(ISERROR(SEARCH("Контрола",A209)))</formula>
    </cfRule>
  </conditionalFormatting>
  <conditionalFormatting sqref="A209">
    <cfRule type="containsText" dxfId="8632" priority="61" operator="containsText" text="△">
      <formula>NOT(ISERROR(SEARCH("△",A209)))</formula>
    </cfRule>
  </conditionalFormatting>
  <conditionalFormatting sqref="A210">
    <cfRule type="containsText" dxfId="8631" priority="60" operator="containsText" text="Контрола">
      <formula>NOT(ISERROR(SEARCH("Контрола",A210)))</formula>
    </cfRule>
  </conditionalFormatting>
  <conditionalFormatting sqref="A211">
    <cfRule type="containsText" dxfId="8630" priority="59" operator="containsText" text="Контрола">
      <formula>NOT(ISERROR(SEARCH("Контрола",A211)))</formula>
    </cfRule>
  </conditionalFormatting>
  <conditionalFormatting sqref="A211">
    <cfRule type="containsText" dxfId="8629" priority="58" operator="containsText" text="△">
      <formula>NOT(ISERROR(SEARCH("△",A211)))</formula>
    </cfRule>
  </conditionalFormatting>
  <conditionalFormatting sqref="A212">
    <cfRule type="containsText" dxfId="8628" priority="57" operator="containsText" text="Контрола">
      <formula>NOT(ISERROR(SEARCH("Контрола",A212)))</formula>
    </cfRule>
  </conditionalFormatting>
  <conditionalFormatting sqref="A213">
    <cfRule type="containsText" dxfId="8627" priority="56" operator="containsText" text="Контрола">
      <formula>NOT(ISERROR(SEARCH("Контрола",A213)))</formula>
    </cfRule>
  </conditionalFormatting>
  <conditionalFormatting sqref="A213">
    <cfRule type="containsText" dxfId="8626" priority="55" operator="containsText" text="△">
      <formula>NOT(ISERROR(SEARCH("△",A213)))</formula>
    </cfRule>
  </conditionalFormatting>
  <conditionalFormatting sqref="A214">
    <cfRule type="containsText" dxfId="8625" priority="54" operator="containsText" text="Контрола">
      <formula>NOT(ISERROR(SEARCH("Контрола",A214)))</formula>
    </cfRule>
  </conditionalFormatting>
  <conditionalFormatting sqref="A215">
    <cfRule type="containsText" dxfId="8624" priority="53" operator="containsText" text="Контрола">
      <formula>NOT(ISERROR(SEARCH("Контрола",A215)))</formula>
    </cfRule>
  </conditionalFormatting>
  <conditionalFormatting sqref="A215">
    <cfRule type="containsText" dxfId="8623" priority="52" operator="containsText" text="△">
      <formula>NOT(ISERROR(SEARCH("△",A215)))</formula>
    </cfRule>
  </conditionalFormatting>
  <conditionalFormatting sqref="A216">
    <cfRule type="containsText" dxfId="8622" priority="51" operator="containsText" text="Контрола">
      <formula>NOT(ISERROR(SEARCH("Контрола",A216)))</formula>
    </cfRule>
  </conditionalFormatting>
  <conditionalFormatting sqref="A217">
    <cfRule type="containsText" dxfId="8621" priority="50" operator="containsText" text="Контрола">
      <formula>NOT(ISERROR(SEARCH("Контрола",A217)))</formula>
    </cfRule>
  </conditionalFormatting>
  <conditionalFormatting sqref="A217">
    <cfRule type="containsText" dxfId="8620" priority="49" operator="containsText" text="△">
      <formula>NOT(ISERROR(SEARCH("△",A217)))</formula>
    </cfRule>
  </conditionalFormatting>
  <conditionalFormatting sqref="A218">
    <cfRule type="containsText" dxfId="8619" priority="48" operator="containsText" text="Контрола">
      <formula>NOT(ISERROR(SEARCH("Контрола",A218)))</formula>
    </cfRule>
  </conditionalFormatting>
  <conditionalFormatting sqref="A219">
    <cfRule type="containsText" dxfId="8618" priority="47" operator="containsText" text="Контрола">
      <formula>NOT(ISERROR(SEARCH("Контрола",A219)))</formula>
    </cfRule>
  </conditionalFormatting>
  <conditionalFormatting sqref="A219">
    <cfRule type="containsText" dxfId="8617" priority="46" operator="containsText" text="△">
      <formula>NOT(ISERROR(SEARCH("△",A219)))</formula>
    </cfRule>
  </conditionalFormatting>
  <conditionalFormatting sqref="A229">
    <cfRule type="containsText" dxfId="8616" priority="45" operator="containsText" text="Контрола">
      <formula>NOT(ISERROR(SEARCH("Контрола",A229)))</formula>
    </cfRule>
  </conditionalFormatting>
  <conditionalFormatting sqref="A230">
    <cfRule type="containsText" dxfId="8615" priority="44" operator="containsText" text="Контрола">
      <formula>NOT(ISERROR(SEARCH("Контрола",A230)))</formula>
    </cfRule>
  </conditionalFormatting>
  <conditionalFormatting sqref="A230">
    <cfRule type="containsText" dxfId="8614" priority="43" operator="containsText" text="△">
      <formula>NOT(ISERROR(SEARCH("△",A230)))</formula>
    </cfRule>
  </conditionalFormatting>
  <conditionalFormatting sqref="A231">
    <cfRule type="containsText" dxfId="8613" priority="42" operator="containsText" text="Контрола">
      <formula>NOT(ISERROR(SEARCH("Контрола",A231)))</formula>
    </cfRule>
  </conditionalFormatting>
  <conditionalFormatting sqref="A232">
    <cfRule type="containsText" dxfId="8612" priority="41" operator="containsText" text="Контрола">
      <formula>NOT(ISERROR(SEARCH("Контрола",A232)))</formula>
    </cfRule>
  </conditionalFormatting>
  <conditionalFormatting sqref="A232">
    <cfRule type="containsText" dxfId="8611" priority="40" operator="containsText" text="△">
      <formula>NOT(ISERROR(SEARCH("△",A232)))</formula>
    </cfRule>
  </conditionalFormatting>
  <conditionalFormatting sqref="A233">
    <cfRule type="containsText" dxfId="8610" priority="39" operator="containsText" text="Контрола">
      <formula>NOT(ISERROR(SEARCH("Контрола",A233)))</formula>
    </cfRule>
  </conditionalFormatting>
  <conditionalFormatting sqref="A234">
    <cfRule type="containsText" dxfId="8609" priority="38" operator="containsText" text="Контрола">
      <formula>NOT(ISERROR(SEARCH("Контрола",A234)))</formula>
    </cfRule>
  </conditionalFormatting>
  <conditionalFormatting sqref="A234">
    <cfRule type="containsText" dxfId="8608" priority="37" operator="containsText" text="△">
      <formula>NOT(ISERROR(SEARCH("△",A234)))</formula>
    </cfRule>
  </conditionalFormatting>
  <conditionalFormatting sqref="A235">
    <cfRule type="containsText" dxfId="8607" priority="36" operator="containsText" text="Контрола">
      <formula>NOT(ISERROR(SEARCH("Контрола",A235)))</formula>
    </cfRule>
  </conditionalFormatting>
  <conditionalFormatting sqref="A236">
    <cfRule type="containsText" dxfId="8606" priority="35" operator="containsText" text="Контрола">
      <formula>NOT(ISERROR(SEARCH("Контрола",A236)))</formula>
    </cfRule>
  </conditionalFormatting>
  <conditionalFormatting sqref="A236">
    <cfRule type="containsText" dxfId="8605" priority="34" operator="containsText" text="△">
      <formula>NOT(ISERROR(SEARCH("△",A236)))</formula>
    </cfRule>
  </conditionalFormatting>
  <conditionalFormatting sqref="A237">
    <cfRule type="containsText" dxfId="8604" priority="33" operator="containsText" text="Контрола">
      <formula>NOT(ISERROR(SEARCH("Контрола",A237)))</formula>
    </cfRule>
  </conditionalFormatting>
  <conditionalFormatting sqref="A238">
    <cfRule type="containsText" dxfId="8603" priority="32" operator="containsText" text="Контрола">
      <formula>NOT(ISERROR(SEARCH("Контрола",A238)))</formula>
    </cfRule>
  </conditionalFormatting>
  <conditionalFormatting sqref="A238">
    <cfRule type="containsText" dxfId="8602" priority="31" operator="containsText" text="△">
      <formula>NOT(ISERROR(SEARCH("△",A238)))</formula>
    </cfRule>
  </conditionalFormatting>
  <conditionalFormatting sqref="A239">
    <cfRule type="containsText" dxfId="8601" priority="30" operator="containsText" text="Контрола">
      <formula>NOT(ISERROR(SEARCH("Контрола",A239)))</formula>
    </cfRule>
  </conditionalFormatting>
  <conditionalFormatting sqref="A240">
    <cfRule type="containsText" dxfId="8600" priority="29" operator="containsText" text="Контрола">
      <formula>NOT(ISERROR(SEARCH("Контрола",A240)))</formula>
    </cfRule>
  </conditionalFormatting>
  <conditionalFormatting sqref="A240">
    <cfRule type="containsText" dxfId="8599" priority="28" operator="containsText" text="△">
      <formula>NOT(ISERROR(SEARCH("△",A240)))</formula>
    </cfRule>
  </conditionalFormatting>
  <conditionalFormatting sqref="A241">
    <cfRule type="containsText" dxfId="8598" priority="27" operator="containsText" text="Контрола">
      <formula>NOT(ISERROR(SEARCH("Контрола",A241)))</formula>
    </cfRule>
  </conditionalFormatting>
  <conditionalFormatting sqref="A242">
    <cfRule type="containsText" dxfId="8597" priority="26" operator="containsText" text="Контрола">
      <formula>NOT(ISERROR(SEARCH("Контрола",A242)))</formula>
    </cfRule>
  </conditionalFormatting>
  <conditionalFormatting sqref="A242">
    <cfRule type="containsText" dxfId="8596" priority="25" operator="containsText" text="△">
      <formula>NOT(ISERROR(SEARCH("△",A242)))</formula>
    </cfRule>
  </conditionalFormatting>
  <conditionalFormatting sqref="A243">
    <cfRule type="containsText" dxfId="8595" priority="24" operator="containsText" text="Контрола">
      <formula>NOT(ISERROR(SEARCH("Контрола",A243)))</formula>
    </cfRule>
  </conditionalFormatting>
  <conditionalFormatting sqref="A244">
    <cfRule type="containsText" dxfId="8594" priority="23" operator="containsText" text="Контрола">
      <formula>NOT(ISERROR(SEARCH("Контрола",A244)))</formula>
    </cfRule>
  </conditionalFormatting>
  <conditionalFormatting sqref="A244">
    <cfRule type="containsText" dxfId="8593" priority="22" operator="containsText" text="△">
      <formula>NOT(ISERROR(SEARCH("△",A244)))</formula>
    </cfRule>
  </conditionalFormatting>
  <conditionalFormatting sqref="A245">
    <cfRule type="containsText" dxfId="8592" priority="21" operator="containsText" text="Контрола">
      <formula>NOT(ISERROR(SEARCH("Контрола",A245)))</formula>
    </cfRule>
  </conditionalFormatting>
  <conditionalFormatting sqref="A246">
    <cfRule type="containsText" dxfId="8591" priority="20" operator="containsText" text="Контрола">
      <formula>NOT(ISERROR(SEARCH("Контрола",A246)))</formula>
    </cfRule>
  </conditionalFormatting>
  <conditionalFormatting sqref="A246">
    <cfRule type="containsText" dxfId="8590" priority="19" operator="containsText" text="△">
      <formula>NOT(ISERROR(SEARCH("△",A246)))</formula>
    </cfRule>
  </conditionalFormatting>
  <conditionalFormatting sqref="A247">
    <cfRule type="containsText" dxfId="8589" priority="18" operator="containsText" text="Контрола">
      <formula>NOT(ISERROR(SEARCH("Контрола",A247)))</formula>
    </cfRule>
  </conditionalFormatting>
  <conditionalFormatting sqref="A248">
    <cfRule type="containsText" dxfId="8588" priority="17" operator="containsText" text="Контрола">
      <formula>NOT(ISERROR(SEARCH("Контрола",A248)))</formula>
    </cfRule>
  </conditionalFormatting>
  <conditionalFormatting sqref="A248">
    <cfRule type="containsText" dxfId="8587" priority="16" operator="containsText" text="△">
      <formula>NOT(ISERROR(SEARCH("△",A248)))</formula>
    </cfRule>
  </conditionalFormatting>
  <conditionalFormatting sqref="A249">
    <cfRule type="containsText" dxfId="8586" priority="15" operator="containsText" text="Контрола">
      <formula>NOT(ISERROR(SEARCH("Контрола",A249)))</formula>
    </cfRule>
  </conditionalFormatting>
  <conditionalFormatting sqref="A250">
    <cfRule type="containsText" dxfId="8585" priority="14" operator="containsText" text="Контрола">
      <formula>NOT(ISERROR(SEARCH("Контрола",A250)))</formula>
    </cfRule>
  </conditionalFormatting>
  <conditionalFormatting sqref="A250">
    <cfRule type="containsText" dxfId="8584" priority="13" operator="containsText" text="△">
      <formula>NOT(ISERROR(SEARCH("△",A250)))</formula>
    </cfRule>
  </conditionalFormatting>
  <conditionalFormatting sqref="A251">
    <cfRule type="containsText" dxfId="8583" priority="12" operator="containsText" text="Контрола">
      <formula>NOT(ISERROR(SEARCH("Контрола",A251)))</formula>
    </cfRule>
  </conditionalFormatting>
  <conditionalFormatting sqref="A252">
    <cfRule type="containsText" dxfId="8582" priority="11" operator="containsText" text="Контрола">
      <formula>NOT(ISERROR(SEARCH("Контрола",A252)))</formula>
    </cfRule>
  </conditionalFormatting>
  <conditionalFormatting sqref="A252">
    <cfRule type="containsText" dxfId="8581" priority="10" operator="containsText" text="△">
      <formula>NOT(ISERROR(SEARCH("△",A252)))</formula>
    </cfRule>
  </conditionalFormatting>
  <conditionalFormatting sqref="A253">
    <cfRule type="containsText" dxfId="8580" priority="9" operator="containsText" text="Контрола">
      <formula>NOT(ISERROR(SEARCH("Контрола",A253)))</formula>
    </cfRule>
  </conditionalFormatting>
  <conditionalFormatting sqref="A254">
    <cfRule type="containsText" dxfId="8579" priority="8" operator="containsText" text="Контрола">
      <formula>NOT(ISERROR(SEARCH("Контрола",A254)))</formula>
    </cfRule>
  </conditionalFormatting>
  <conditionalFormatting sqref="A254">
    <cfRule type="containsText" dxfId="8578" priority="7" operator="containsText" text="△">
      <formula>NOT(ISERROR(SEARCH("△",A254)))</formula>
    </cfRule>
  </conditionalFormatting>
  <conditionalFormatting sqref="A255">
    <cfRule type="containsText" dxfId="8577" priority="6" operator="containsText" text="Контрола">
      <formula>NOT(ISERROR(SEARCH("Контрола",A255)))</formula>
    </cfRule>
  </conditionalFormatting>
  <conditionalFormatting sqref="A256">
    <cfRule type="containsText" dxfId="8576" priority="5" operator="containsText" text="Контрола">
      <formula>NOT(ISERROR(SEARCH("Контрола",A256)))</formula>
    </cfRule>
  </conditionalFormatting>
  <conditionalFormatting sqref="A256">
    <cfRule type="containsText" dxfId="8575" priority="4" operator="containsText" text="△">
      <formula>NOT(ISERROR(SEARCH("△",A256)))</formula>
    </cfRule>
  </conditionalFormatting>
  <conditionalFormatting sqref="A257">
    <cfRule type="containsText" dxfId="8574" priority="3" operator="containsText" text="Контрола">
      <formula>NOT(ISERROR(SEARCH("Контрола",A257)))</formula>
    </cfRule>
  </conditionalFormatting>
  <conditionalFormatting sqref="A258">
    <cfRule type="containsText" dxfId="8573" priority="2" operator="containsText" text="Контрола">
      <formula>NOT(ISERROR(SEARCH("Контрола",A258)))</formula>
    </cfRule>
  </conditionalFormatting>
  <conditionalFormatting sqref="A258">
    <cfRule type="containsText" dxfId="8572" priority="1" operator="containsText" text="△">
      <formula>NOT(ISERROR(SEARCH("△",A258)))</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92080457-FD5A-4F43-B018-22C1FF278EC2}">
          <x14:formula1>
            <xm:f>'Организационе јединице'!$B$3:$B$20</xm:f>
          </x14:formula1>
          <xm:sqref>C4:F4</xm:sqref>
        </x14:dataValidation>
        <x14:dataValidation type="list" allowBlank="1" showInputMessage="1" showErrorMessage="1" xr:uid="{F34A5312-FEDB-4C04-A5F9-5257B3B62B44}">
          <x14:formula1>
            <xm:f>siiiii!$B$16:$B$20</xm:f>
          </x14:formula1>
          <xm:sqref>A190 A73 A77 A75 A79 A151 A155 A153 A157 A91 A112 A116 A114 A118 A130 A36 A40 A38 A42 A54 A169 A171 A175 A173 A177 A194 A192 A196 A208 A210 A93 A97 A95 A99 A101 A81 A83 A87 A85 A89 A132 A136 A134 A138 A140 A120 A122 A126 A124 A128 A56 A58 A60 A62 A44 A46 A50 A48 A52 A214 A212 A216 A218 A198 A200 A204 A202 A206 A179 A159 A161 A165 A163 A167 A229 A233 A231 A235 A247 A249 A253 A251 A255 A257 A237 A239 A243 A241 A245</xm:sqref>
        </x14:dataValidation>
        <x14:dataValidation type="list" allowBlank="1" showInputMessage="1" showErrorMessage="1" xr:uid="{A01FB64F-66CA-40F5-95A3-7D2AD08E59F3}">
          <x14:formula1>
            <xm:f>'Листа пословних процеса'!$C$7:$C$94</xm:f>
          </x14:formula1>
          <xm:sqref>C3:F3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483F744CC9C204A9FE28DE45B57465C" ma:contentTypeVersion="15" ma:contentTypeDescription="Kreiraj novi dokument." ma:contentTypeScope="" ma:versionID="33643251a4bffbbb44a7e0f73a09e53b">
  <xsd:schema xmlns:xsd="http://www.w3.org/2001/XMLSchema" xmlns:xs="http://www.w3.org/2001/XMLSchema" xmlns:p="http://schemas.microsoft.com/office/2006/metadata/properties" xmlns:ns2="83e901aa-44d7-4a9b-a97c-90e3afeba3c4" xmlns:ns3="7c0ce6c3-a3e4-4f32-8176-050d2793d738" targetNamespace="http://schemas.microsoft.com/office/2006/metadata/properties" ma:root="true" ma:fieldsID="7e06e7a3fa98b98ae4470ae8e4d64203" ns2:_="" ns3:_="">
    <xsd:import namespace="83e901aa-44d7-4a9b-a97c-90e3afeba3c4"/>
    <xsd:import namespace="7c0ce6c3-a3e4-4f32-8176-050d2793d73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e901aa-44d7-4a9b-a97c-90e3afeba3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Oznake slika" ma:readOnly="false" ma:fieldId="{5cf76f15-5ced-4ddc-b409-7134ff3c332f}" ma:taxonomyMulti="true" ma:sspId="65b64764-89a2-4560-8da1-a83a490c9e9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c0ce6c3-a3e4-4f32-8176-050d2793d738" elementFormDefault="qualified">
    <xsd:import namespace="http://schemas.microsoft.com/office/2006/documentManagement/types"/>
    <xsd:import namespace="http://schemas.microsoft.com/office/infopath/2007/PartnerControls"/>
    <xsd:element name="SharedWithUsers" ma:index="15" nillable="true" ma:displayName="Deljeno sa"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ljeno sa detaljima" ma:internalName="SharedWithDetails" ma:readOnly="true">
      <xsd:simpleType>
        <xsd:restriction base="dms:Note">
          <xsd:maxLength value="255"/>
        </xsd:restriction>
      </xsd:simpleType>
    </xsd:element>
    <xsd:element name="TaxCatchAll" ma:index="21" nillable="true" ma:displayName="Taxonomy Catch All Column" ma:hidden="true" ma:list="{acf36cff-70d7-4d8a-ac61-a45ec93d72b1}" ma:internalName="TaxCatchAll" ma:showField="CatchAllData" ma:web="7c0ce6c3-a3e4-4f32-8176-050d2793d7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7c0ce6c3-a3e4-4f32-8176-050d2793d738">
      <UserInfo>
        <DisplayName>FUK radna grupa – Članovi</DisplayName>
        <AccountId>7</AccountId>
        <AccountType/>
      </UserInfo>
    </SharedWithUsers>
    <TaxCatchAll xmlns="7c0ce6c3-a3e4-4f32-8176-050d2793d738" xsi:nil="true"/>
    <lcf76f155ced4ddcb4097134ff3c332f xmlns="83e901aa-44d7-4a9b-a97c-90e3afeba3c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DBB3368-2724-4F09-95C4-A73A220CDE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e901aa-44d7-4a9b-a97c-90e3afeba3c4"/>
    <ds:schemaRef ds:uri="7c0ce6c3-a3e4-4f32-8176-050d2793d7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68F0AD-34E8-4265-B6E9-AA4E0615E910}">
  <ds:schemaRefs>
    <ds:schemaRef ds:uri="http://schemas.microsoft.com/sharepoint/v3/contenttype/forms"/>
  </ds:schemaRefs>
</ds:datastoreItem>
</file>

<file path=customXml/itemProps3.xml><?xml version="1.0" encoding="utf-8"?>
<ds:datastoreItem xmlns:ds="http://schemas.openxmlformats.org/officeDocument/2006/customXml" ds:itemID="{EEACE662-941E-49A3-90F5-FB8EB5C9A949}">
  <ds:schemaRefs>
    <ds:schemaRef ds:uri="http://schemas.microsoft.com/office/2006/metadata/properties"/>
    <ds:schemaRef ds:uri="http://schemas.microsoft.com/office/infopath/2007/PartnerControls"/>
    <ds:schemaRef ds:uri="7c0ce6c3-a3e4-4f32-8176-050d2793d738"/>
    <ds:schemaRef ds:uri="83e901aa-44d7-4a9b-a97c-90e3afeba3c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10</vt:i4>
      </vt:variant>
    </vt:vector>
  </HeadingPairs>
  <TitlesOfParts>
    <vt:vector size="52" baseType="lpstr">
      <vt:lpstr>Насловна страна</vt:lpstr>
      <vt:lpstr>Организационе јединице</vt:lpstr>
      <vt:lpstr>Сви процеси</vt:lpstr>
      <vt:lpstr>Матрица процеса</vt:lpstr>
      <vt:lpstr>Листа пословних процеса</vt:lpstr>
      <vt:lpstr>siiiii</vt:lpstr>
      <vt:lpstr>Мапа1</vt:lpstr>
      <vt:lpstr>Мапа2</vt:lpstr>
      <vt:lpstr>Мапа3</vt:lpstr>
      <vt:lpstr>Мапа4</vt:lpstr>
      <vt:lpstr>Мапа5</vt:lpstr>
      <vt:lpstr>Мапа6</vt:lpstr>
      <vt:lpstr>Мапа7</vt:lpstr>
      <vt:lpstr>Мапа8</vt:lpstr>
      <vt:lpstr>Мапа9</vt:lpstr>
      <vt:lpstr>Мапа10</vt:lpstr>
      <vt:lpstr>Мапа11</vt:lpstr>
      <vt:lpstr>Мапа12</vt:lpstr>
      <vt:lpstr>Мапа13</vt:lpstr>
      <vt:lpstr>Мапа14</vt:lpstr>
      <vt:lpstr>Мапа15</vt:lpstr>
      <vt:lpstr>Мапа16</vt:lpstr>
      <vt:lpstr>Мапа17</vt:lpstr>
      <vt:lpstr>Мапа18</vt:lpstr>
      <vt:lpstr>Мапа19</vt:lpstr>
      <vt:lpstr>Мапа20</vt:lpstr>
      <vt:lpstr>Мапа21</vt:lpstr>
      <vt:lpstr>Мапа22</vt:lpstr>
      <vt:lpstr>Мапа23</vt:lpstr>
      <vt:lpstr>Мапа24</vt:lpstr>
      <vt:lpstr>Мапа25</vt:lpstr>
      <vt:lpstr>Мапа26</vt:lpstr>
      <vt:lpstr>Мапа27</vt:lpstr>
      <vt:lpstr>Мапа28</vt:lpstr>
      <vt:lpstr>Мапа29</vt:lpstr>
      <vt:lpstr>Мапа30</vt:lpstr>
      <vt:lpstr>Мапа31</vt:lpstr>
      <vt:lpstr>Мапа32</vt:lpstr>
      <vt:lpstr>Мапа33</vt:lpstr>
      <vt:lpstr>Мапа34</vt:lpstr>
      <vt:lpstr>Мапа35</vt:lpstr>
      <vt:lpstr>Регистар ризика</vt:lpstr>
      <vt:lpstr>'Листа пословних процеса'!Print_Area</vt:lpstr>
      <vt:lpstr>'Регистар ризика'!Print_Area</vt:lpstr>
      <vt:lpstr>'Регистар ризика'!Print_Titles</vt:lpstr>
      <vt:lpstr>НАСТАВА</vt:lpstr>
      <vt:lpstr>ОРГАНИЗАЦИЈА</vt:lpstr>
      <vt:lpstr>ОСТАЛО</vt:lpstr>
      <vt:lpstr>ОШ</vt:lpstr>
      <vt:lpstr>ПРАВНИ</vt:lpstr>
      <vt:lpstr>ПРАКСА</vt:lpstr>
      <vt:lpstr>ФИНАНСИЈЕ</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vesna</dc:creator>
  <cp:keywords/>
  <dc:description/>
  <cp:lastModifiedBy>Ivana Teodorovic</cp:lastModifiedBy>
  <cp:revision/>
  <dcterms:created xsi:type="dcterms:W3CDTF">2015-06-05T18:17:20Z</dcterms:created>
  <dcterms:modified xsi:type="dcterms:W3CDTF">2022-08-01T21:21:18Z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0x0101004483F744CC9C204A9FE28DE45B57465C</vt:lpwstr>
  </property>
  <property fmtid="{D5CDD505-2E9C-101B-9397-08002B2CF9AE}" pid="3" name="MediaServiceImageTags">
    <vt:lpwstr/>
  </property>
</Properties>
</file>